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hidePivotFieldList="1" defaultThemeVersion="124226"/>
  <xr:revisionPtr revIDLastSave="0" documentId="13_ncr:1_{AEA931B8-9A5A-4AB2-915A-AAE009CFDAB6}" xr6:coauthVersionLast="46" xr6:coauthVersionMax="46" xr10:uidLastSave="{00000000-0000-0000-0000-000000000000}"/>
  <bookViews>
    <workbookView xWindow="-120" yWindow="-120" windowWidth="29040" windowHeight="15840" tabRatio="793" activeTab="1" xr2:uid="{4C0F5891-48D8-4FB0-AE9D-D5F12E0AA1FD}"/>
  </bookViews>
  <sheets>
    <sheet name="填表规范" sheetId="34" r:id="rId1"/>
    <sheet name="效率" sheetId="28" r:id="rId2"/>
    <sheet name="HW计划表" sheetId="43" r:id="rId3"/>
    <sheet name="C1计划表" sheetId="44" r:id="rId4"/>
    <sheet name="Cell装配计划" sheetId="40" r:id="rId5"/>
    <sheet name="Line装配计划" sheetId="46" r:id="rId6"/>
    <sheet name="测试计划表" sheetId="42" r:id="rId7"/>
    <sheet name="资料室" sheetId="45" r:id="rId8"/>
  </sheets>
  <externalReferences>
    <externalReference r:id="rId9"/>
    <externalReference r:id="rId10"/>
    <externalReference r:id="rId11"/>
  </externalReferences>
  <definedNames>
    <definedName name="_xlnm._FilterDatabase" localSheetId="3" hidden="1">'C1计划表'!$A$1:$AV$1105</definedName>
    <definedName name="_xlnm._FilterDatabase" localSheetId="4" hidden="1">Cell装配计划!$A$1:$AS$875</definedName>
    <definedName name="_xlnm._FilterDatabase" localSheetId="2" hidden="1">HW计划表!$A$1:$AS$842</definedName>
    <definedName name="_xlnm._FilterDatabase" localSheetId="5" hidden="1">Line装配计划!$A$1:$AS$868</definedName>
    <definedName name="_xlnm._FilterDatabase" localSheetId="1" hidden="1">效率!$A$1:$AH$49</definedName>
    <definedName name="_xlnm._FilterDatabase" localSheetId="6" hidden="1">测试计划表!$A$1:$AU$471</definedName>
    <definedName name="_xlnm._FilterDatabase" localSheetId="7" hidden="1">资料室!$A$1:$P$972</definedName>
    <definedName name="工作小组" localSheetId="4">[1]小组出勤汇总!$A$2:$A$13</definedName>
    <definedName name="工作小组" localSheetId="5">[1]小组出勤汇总!$A$2:$A$13</definedName>
    <definedName name="工作小组" localSheetId="6">[1]小组出勤汇总!$A$2:$A$13</definedName>
    <definedName name="工作小组">#REF!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1073" i="45" l="1"/>
  <c r="AT1073" i="45"/>
  <c r="AS1073" i="45"/>
  <c r="L1073" i="45"/>
  <c r="K1073" i="45"/>
  <c r="AU1072" i="45"/>
  <c r="AT1072" i="45"/>
  <c r="AS1072" i="45"/>
  <c r="AR1072" i="45"/>
  <c r="AQ1072" i="45"/>
  <c r="AM1072" i="45"/>
  <c r="AL1072" i="45"/>
  <c r="AJ1072" i="45"/>
  <c r="L1072" i="45"/>
  <c r="K1072" i="45"/>
  <c r="AU1071" i="45"/>
  <c r="AT1071" i="45"/>
  <c r="AS1071" i="45"/>
  <c r="AR1071" i="45"/>
  <c r="AQ1071" i="45"/>
  <c r="AM1071" i="45"/>
  <c r="AL1071" i="45"/>
  <c r="AJ1071" i="45"/>
  <c r="L1071" i="45"/>
  <c r="K1071" i="45"/>
  <c r="AU1070" i="45"/>
  <c r="AT1070" i="45"/>
  <c r="AS1070" i="45"/>
  <c r="AR1070" i="45"/>
  <c r="AQ1070" i="45"/>
  <c r="AM1070" i="45"/>
  <c r="AL1070" i="45"/>
  <c r="AJ1070" i="45"/>
  <c r="L1070" i="45"/>
  <c r="K1070" i="45"/>
  <c r="AU1069" i="45"/>
  <c r="AT1069" i="45"/>
  <c r="AS1069" i="45"/>
  <c r="AR1069" i="45"/>
  <c r="AQ1069" i="45"/>
  <c r="AM1069" i="45"/>
  <c r="AL1069" i="45"/>
  <c r="AJ1069" i="45"/>
  <c r="L1069" i="45"/>
  <c r="K1069" i="45"/>
  <c r="AU1068" i="45"/>
  <c r="AT1068" i="45"/>
  <c r="AS1068" i="45"/>
  <c r="AR1068" i="45"/>
  <c r="AQ1068" i="45"/>
  <c r="AM1068" i="45"/>
  <c r="AL1068" i="45"/>
  <c r="AJ1068" i="45"/>
  <c r="L1068" i="45"/>
  <c r="K1068" i="45"/>
  <c r="AU1067" i="45"/>
  <c r="AT1067" i="45"/>
  <c r="AS1067" i="45"/>
  <c r="AR1067" i="45"/>
  <c r="AQ1067" i="45"/>
  <c r="AM1067" i="45"/>
  <c r="AL1067" i="45"/>
  <c r="AJ1067" i="45"/>
  <c r="L1067" i="45"/>
  <c r="K1067" i="45"/>
  <c r="AU1066" i="45"/>
  <c r="AT1066" i="45"/>
  <c r="AS1066" i="45"/>
  <c r="AR1066" i="45"/>
  <c r="AQ1066" i="45"/>
  <c r="AM1066" i="45"/>
  <c r="AL1066" i="45"/>
  <c r="AJ1066" i="45"/>
  <c r="L1066" i="45"/>
  <c r="K1066" i="45"/>
  <c r="AU1065" i="45"/>
  <c r="AT1065" i="45"/>
  <c r="AS1065" i="45"/>
  <c r="AR1065" i="45"/>
  <c r="AQ1065" i="45"/>
  <c r="AM1065" i="45"/>
  <c r="AL1065" i="45"/>
  <c r="AJ1065" i="45"/>
  <c r="L1065" i="45"/>
  <c r="K1065" i="45"/>
  <c r="AU1064" i="45"/>
  <c r="AT1064" i="45"/>
  <c r="AS1064" i="45"/>
  <c r="AR1064" i="45"/>
  <c r="AQ1064" i="45"/>
  <c r="AM1064" i="45"/>
  <c r="AL1064" i="45"/>
  <c r="AJ1064" i="45"/>
  <c r="L1064" i="45"/>
  <c r="K1064" i="45"/>
  <c r="AU1063" i="45"/>
  <c r="AT1063" i="45"/>
  <c r="AS1063" i="45"/>
  <c r="AR1063" i="45"/>
  <c r="AQ1063" i="45"/>
  <c r="AM1063" i="45"/>
  <c r="AL1063" i="45"/>
  <c r="AJ1063" i="45"/>
  <c r="L1063" i="45"/>
  <c r="K1063" i="45"/>
  <c r="AU1062" i="45"/>
  <c r="AT1062" i="45"/>
  <c r="AS1062" i="45"/>
  <c r="AR1062" i="45"/>
  <c r="AQ1062" i="45"/>
  <c r="AM1062" i="45"/>
  <c r="AL1062" i="45"/>
  <c r="AJ1062" i="45"/>
  <c r="L1062" i="45"/>
  <c r="K1062" i="45"/>
  <c r="AU1061" i="45"/>
  <c r="AT1061" i="45"/>
  <c r="AS1061" i="45"/>
  <c r="AR1061" i="45"/>
  <c r="AQ1061" i="45"/>
  <c r="AM1061" i="45"/>
  <c r="AL1061" i="45"/>
  <c r="AJ1061" i="45"/>
  <c r="L1061" i="45"/>
  <c r="K1061" i="45"/>
  <c r="AU1060" i="45"/>
  <c r="AT1060" i="45"/>
  <c r="AS1060" i="45"/>
  <c r="AR1060" i="45"/>
  <c r="AQ1060" i="45"/>
  <c r="AM1060" i="45"/>
  <c r="AL1060" i="45"/>
  <c r="AJ1060" i="45"/>
  <c r="L1060" i="45"/>
  <c r="K1060" i="45"/>
  <c r="AU1059" i="45"/>
  <c r="AT1059" i="45"/>
  <c r="AS1059" i="45"/>
  <c r="AR1059" i="45"/>
  <c r="AQ1059" i="45"/>
  <c r="AM1059" i="45"/>
  <c r="AL1059" i="45"/>
  <c r="AJ1059" i="45"/>
  <c r="L1059" i="45"/>
  <c r="K1059" i="45"/>
  <c r="AU1058" i="45"/>
  <c r="AT1058" i="45"/>
  <c r="AS1058" i="45"/>
  <c r="AR1058" i="45"/>
  <c r="AQ1058" i="45"/>
  <c r="AM1058" i="45"/>
  <c r="AL1058" i="45"/>
  <c r="AJ1058" i="45"/>
  <c r="L1058" i="45"/>
  <c r="K1058" i="45"/>
  <c r="AU1057" i="45"/>
  <c r="AT1057" i="45"/>
  <c r="AS1057" i="45"/>
  <c r="AR1057" i="45"/>
  <c r="AQ1057" i="45"/>
  <c r="AM1057" i="45"/>
  <c r="AL1057" i="45"/>
  <c r="AJ1057" i="45"/>
  <c r="L1057" i="45"/>
  <c r="K1057" i="45"/>
  <c r="AU1056" i="45"/>
  <c r="AT1056" i="45"/>
  <c r="AS1056" i="45"/>
  <c r="AR1056" i="45"/>
  <c r="AQ1056" i="45"/>
  <c r="AM1056" i="45"/>
  <c r="AL1056" i="45"/>
  <c r="AJ1056" i="45"/>
  <c r="L1056" i="45"/>
  <c r="K1056" i="45"/>
  <c r="AU1055" i="45"/>
  <c r="AT1055" i="45"/>
  <c r="AS1055" i="45"/>
  <c r="AR1055" i="45"/>
  <c r="AQ1055" i="45"/>
  <c r="AM1055" i="45"/>
  <c r="AL1055" i="45"/>
  <c r="AJ1055" i="45"/>
  <c r="L1055" i="45"/>
  <c r="K1055" i="45"/>
  <c r="AU1054" i="45"/>
  <c r="AT1054" i="45"/>
  <c r="AS1054" i="45"/>
  <c r="AR1054" i="45"/>
  <c r="AQ1054" i="45"/>
  <c r="AM1054" i="45"/>
  <c r="AL1054" i="45"/>
  <c r="AJ1054" i="45"/>
  <c r="L1054" i="45"/>
  <c r="K1054" i="45"/>
  <c r="AU1053" i="45"/>
  <c r="AT1053" i="45"/>
  <c r="AS1053" i="45"/>
  <c r="AR1053" i="45"/>
  <c r="AQ1053" i="45"/>
  <c r="AM1053" i="45"/>
  <c r="AL1053" i="45"/>
  <c r="AJ1053" i="45"/>
  <c r="L1053" i="45"/>
  <c r="K1053" i="45"/>
  <c r="AU1052" i="45"/>
  <c r="AT1052" i="45"/>
  <c r="AS1052" i="45"/>
  <c r="AR1052" i="45"/>
  <c r="AQ1052" i="45"/>
  <c r="AM1052" i="45"/>
  <c r="AL1052" i="45"/>
  <c r="AJ1052" i="45"/>
  <c r="L1052" i="45"/>
  <c r="K1052" i="45"/>
  <c r="AU1051" i="45"/>
  <c r="AT1051" i="45"/>
  <c r="AS1051" i="45"/>
  <c r="AR1051" i="45"/>
  <c r="AQ1051" i="45"/>
  <c r="AM1051" i="45"/>
  <c r="AL1051" i="45"/>
  <c r="AJ1051" i="45"/>
  <c r="L1051" i="45"/>
  <c r="K1051" i="45"/>
  <c r="AU1050" i="45"/>
  <c r="AT1050" i="45"/>
  <c r="AS1050" i="45"/>
  <c r="AR1050" i="45"/>
  <c r="AQ1050" i="45"/>
  <c r="AM1050" i="45"/>
  <c r="AL1050" i="45"/>
  <c r="AJ1050" i="45"/>
  <c r="L1050" i="45"/>
  <c r="K1050" i="45"/>
  <c r="AU1049" i="45"/>
  <c r="AT1049" i="45"/>
  <c r="AS1049" i="45"/>
  <c r="AR1049" i="45"/>
  <c r="AQ1049" i="45"/>
  <c r="AM1049" i="45"/>
  <c r="AL1049" i="45"/>
  <c r="AJ1049" i="45"/>
  <c r="L1049" i="45"/>
  <c r="K1049" i="45"/>
  <c r="AU1048" i="45"/>
  <c r="AT1048" i="45"/>
  <c r="AS1048" i="45"/>
  <c r="AR1048" i="45"/>
  <c r="AQ1048" i="45"/>
  <c r="AM1048" i="45"/>
  <c r="AL1048" i="45"/>
  <c r="AJ1048" i="45"/>
  <c r="L1048" i="45"/>
  <c r="K1048" i="45"/>
  <c r="AU1047" i="45"/>
  <c r="AT1047" i="45"/>
  <c r="AS1047" i="45"/>
  <c r="AR1047" i="45"/>
  <c r="AQ1047" i="45"/>
  <c r="AM1047" i="45"/>
  <c r="AL1047" i="45"/>
  <c r="AJ1047" i="45"/>
  <c r="L1047" i="45"/>
  <c r="K1047" i="45"/>
  <c r="AU1046" i="45"/>
  <c r="AT1046" i="45"/>
  <c r="AS1046" i="45"/>
  <c r="AR1046" i="45"/>
  <c r="AQ1046" i="45"/>
  <c r="AM1046" i="45"/>
  <c r="AL1046" i="45"/>
  <c r="AJ1046" i="45"/>
  <c r="L1046" i="45"/>
  <c r="K1046" i="45"/>
  <c r="AU1045" i="45"/>
  <c r="AT1045" i="45"/>
  <c r="AS1045" i="45"/>
  <c r="AR1045" i="45"/>
  <c r="AQ1045" i="45"/>
  <c r="AM1045" i="45"/>
  <c r="AL1045" i="45"/>
  <c r="AJ1045" i="45"/>
  <c r="L1045" i="45"/>
  <c r="K1045" i="45"/>
  <c r="AU1044" i="45"/>
  <c r="AT1044" i="45"/>
  <c r="AS1044" i="45"/>
  <c r="AR1044" i="45"/>
  <c r="AQ1044" i="45"/>
  <c r="AM1044" i="45"/>
  <c r="AL1044" i="45"/>
  <c r="AJ1044" i="45"/>
  <c r="L1044" i="45"/>
  <c r="K1044" i="45"/>
  <c r="AU1043" i="45"/>
  <c r="AT1043" i="45"/>
  <c r="AS1043" i="45"/>
  <c r="AR1043" i="45"/>
  <c r="AQ1043" i="45"/>
  <c r="AM1043" i="45"/>
  <c r="AL1043" i="45"/>
  <c r="AJ1043" i="45"/>
  <c r="L1043" i="45"/>
  <c r="K1043" i="45"/>
  <c r="AU1042" i="45"/>
  <c r="AT1042" i="45"/>
  <c r="AS1042" i="45"/>
  <c r="AR1042" i="45"/>
  <c r="AQ1042" i="45"/>
  <c r="AM1042" i="45"/>
  <c r="AL1042" i="45"/>
  <c r="AJ1042" i="45"/>
  <c r="L1042" i="45"/>
  <c r="K1042" i="45"/>
  <c r="AU1041" i="45"/>
  <c r="AT1041" i="45"/>
  <c r="AS1041" i="45"/>
  <c r="AR1041" i="45"/>
  <c r="AQ1041" i="45"/>
  <c r="AM1041" i="45"/>
  <c r="AL1041" i="45"/>
  <c r="AJ1041" i="45"/>
  <c r="L1041" i="45"/>
  <c r="K1041" i="45"/>
  <c r="AU1040" i="45"/>
  <c r="AT1040" i="45"/>
  <c r="AS1040" i="45"/>
  <c r="AR1040" i="45"/>
  <c r="AQ1040" i="45"/>
  <c r="AM1040" i="45"/>
  <c r="AL1040" i="45"/>
  <c r="AJ1040" i="45"/>
  <c r="L1040" i="45"/>
  <c r="K1040" i="45"/>
  <c r="AU1039" i="45"/>
  <c r="AT1039" i="45"/>
  <c r="AS1039" i="45"/>
  <c r="AR1039" i="45"/>
  <c r="AQ1039" i="45"/>
  <c r="AM1039" i="45"/>
  <c r="AL1039" i="45"/>
  <c r="AJ1039" i="45"/>
  <c r="L1039" i="45"/>
  <c r="K1039" i="45"/>
  <c r="AU1038" i="45"/>
  <c r="AT1038" i="45"/>
  <c r="AS1038" i="45"/>
  <c r="AR1038" i="45"/>
  <c r="AQ1038" i="45"/>
  <c r="AM1038" i="45"/>
  <c r="AL1038" i="45"/>
  <c r="AJ1038" i="45"/>
  <c r="L1038" i="45"/>
  <c r="K1038" i="45"/>
  <c r="AU1037" i="45"/>
  <c r="AT1037" i="45"/>
  <c r="AS1037" i="45"/>
  <c r="AR1037" i="45"/>
  <c r="AQ1037" i="45"/>
  <c r="AM1037" i="45"/>
  <c r="AL1037" i="45"/>
  <c r="AJ1037" i="45"/>
  <c r="L1037" i="45"/>
  <c r="K1037" i="45"/>
  <c r="AU1036" i="45"/>
  <c r="AT1036" i="45"/>
  <c r="AS1036" i="45"/>
  <c r="AR1036" i="45"/>
  <c r="AQ1036" i="45"/>
  <c r="AM1036" i="45"/>
  <c r="AL1036" i="45"/>
  <c r="AJ1036" i="45"/>
  <c r="L1036" i="45"/>
  <c r="K1036" i="45"/>
  <c r="AU1035" i="45"/>
  <c r="AT1035" i="45"/>
  <c r="AS1035" i="45"/>
  <c r="AR1035" i="45"/>
  <c r="AQ1035" i="45"/>
  <c r="AM1035" i="45"/>
  <c r="AL1035" i="45"/>
  <c r="AJ1035" i="45"/>
  <c r="L1035" i="45"/>
  <c r="K1035" i="45"/>
  <c r="AU1034" i="45"/>
  <c r="AT1034" i="45"/>
  <c r="AS1034" i="45"/>
  <c r="AR1034" i="45"/>
  <c r="AQ1034" i="45"/>
  <c r="AM1034" i="45"/>
  <c r="AL1034" i="45"/>
  <c r="AJ1034" i="45"/>
  <c r="L1034" i="45"/>
  <c r="K1034" i="45"/>
  <c r="AU1033" i="45"/>
  <c r="AT1033" i="45"/>
  <c r="AS1033" i="45"/>
  <c r="AR1033" i="45"/>
  <c r="AQ1033" i="45"/>
  <c r="AM1033" i="45"/>
  <c r="AL1033" i="45"/>
  <c r="AJ1033" i="45"/>
  <c r="L1033" i="45"/>
  <c r="K1033" i="45"/>
  <c r="AU1032" i="45"/>
  <c r="AT1032" i="45"/>
  <c r="AS1032" i="45"/>
  <c r="AR1032" i="45"/>
  <c r="AQ1032" i="45"/>
  <c r="AM1032" i="45"/>
  <c r="AL1032" i="45"/>
  <c r="AJ1032" i="45"/>
  <c r="L1032" i="45"/>
  <c r="K1032" i="45"/>
  <c r="AU1031" i="45"/>
  <c r="AT1031" i="45"/>
  <c r="AS1031" i="45"/>
  <c r="AR1031" i="45"/>
  <c r="AQ1031" i="45"/>
  <c r="AM1031" i="45"/>
  <c r="AL1031" i="45"/>
  <c r="AJ1031" i="45"/>
  <c r="L1031" i="45"/>
  <c r="K1031" i="45"/>
  <c r="AU1030" i="45"/>
  <c r="AT1030" i="45"/>
  <c r="AS1030" i="45"/>
  <c r="AR1030" i="45"/>
  <c r="AQ1030" i="45"/>
  <c r="AM1030" i="45"/>
  <c r="AL1030" i="45"/>
  <c r="AJ1030" i="45"/>
  <c r="L1030" i="45"/>
  <c r="K1030" i="45"/>
  <c r="AU1029" i="45"/>
  <c r="AT1029" i="45"/>
  <c r="AS1029" i="45"/>
  <c r="AR1029" i="45"/>
  <c r="AQ1029" i="45"/>
  <c r="AM1029" i="45"/>
  <c r="AL1029" i="45"/>
  <c r="AJ1029" i="45"/>
  <c r="L1029" i="45"/>
  <c r="K1029" i="45"/>
  <c r="AU1028" i="45"/>
  <c r="AT1028" i="45"/>
  <c r="AS1028" i="45"/>
  <c r="AR1028" i="45"/>
  <c r="AQ1028" i="45"/>
  <c r="AM1028" i="45"/>
  <c r="AL1028" i="45"/>
  <c r="AJ1028" i="45"/>
  <c r="L1028" i="45"/>
  <c r="K1028" i="45"/>
  <c r="AU1027" i="45"/>
  <c r="AT1027" i="45"/>
  <c r="AS1027" i="45"/>
  <c r="AR1027" i="45"/>
  <c r="AQ1027" i="45"/>
  <c r="AM1027" i="45"/>
  <c r="AL1027" i="45"/>
  <c r="AJ1027" i="45"/>
  <c r="L1027" i="45"/>
  <c r="K1027" i="45"/>
  <c r="AU1026" i="45"/>
  <c r="AT1026" i="45"/>
  <c r="AS1026" i="45"/>
  <c r="AR1026" i="45"/>
  <c r="AQ1026" i="45"/>
  <c r="AM1026" i="45"/>
  <c r="AL1026" i="45"/>
  <c r="AJ1026" i="45"/>
  <c r="L1026" i="45"/>
  <c r="K1026" i="45"/>
  <c r="AU1025" i="45"/>
  <c r="AT1025" i="45"/>
  <c r="AS1025" i="45"/>
  <c r="AR1025" i="45"/>
  <c r="AQ1025" i="45"/>
  <c r="AM1025" i="45"/>
  <c r="AL1025" i="45"/>
  <c r="AJ1025" i="45"/>
  <c r="L1025" i="45"/>
  <c r="K1025" i="45"/>
  <c r="AU1024" i="45"/>
  <c r="AT1024" i="45"/>
  <c r="AS1024" i="45"/>
  <c r="AR1024" i="45"/>
  <c r="AQ1024" i="45"/>
  <c r="AM1024" i="45"/>
  <c r="AL1024" i="45"/>
  <c r="AJ1024" i="45"/>
  <c r="L1024" i="45"/>
  <c r="K1024" i="45"/>
  <c r="AU1023" i="45"/>
  <c r="AT1023" i="45"/>
  <c r="AS1023" i="45"/>
  <c r="AR1023" i="45"/>
  <c r="AQ1023" i="45"/>
  <c r="AM1023" i="45"/>
  <c r="AL1023" i="45"/>
  <c r="AJ1023" i="45"/>
  <c r="L1023" i="45"/>
  <c r="K1023" i="45"/>
  <c r="AU1022" i="45"/>
  <c r="AT1022" i="45"/>
  <c r="AS1022" i="45"/>
  <c r="AR1022" i="45"/>
  <c r="AQ1022" i="45"/>
  <c r="AM1022" i="45"/>
  <c r="AL1022" i="45"/>
  <c r="AJ1022" i="45"/>
  <c r="L1022" i="45"/>
  <c r="K1022" i="45"/>
  <c r="AU1021" i="45"/>
  <c r="AT1021" i="45"/>
  <c r="AS1021" i="45"/>
  <c r="AR1021" i="45"/>
  <c r="AQ1021" i="45"/>
  <c r="AM1021" i="45"/>
  <c r="AL1021" i="45"/>
  <c r="AJ1021" i="45"/>
  <c r="L1021" i="45"/>
  <c r="K1021" i="45"/>
  <c r="AU1020" i="45"/>
  <c r="AT1020" i="45"/>
  <c r="AS1020" i="45"/>
  <c r="AR1020" i="45"/>
  <c r="AQ1020" i="45"/>
  <c r="AM1020" i="45"/>
  <c r="AL1020" i="45"/>
  <c r="AJ1020" i="45"/>
  <c r="L1020" i="45"/>
  <c r="K1020" i="45"/>
  <c r="AU1019" i="45"/>
  <c r="AT1019" i="45"/>
  <c r="AS1019" i="45"/>
  <c r="AR1019" i="45"/>
  <c r="AQ1019" i="45"/>
  <c r="AM1019" i="45"/>
  <c r="AL1019" i="45"/>
  <c r="AJ1019" i="45"/>
  <c r="L1019" i="45"/>
  <c r="K1019" i="45"/>
  <c r="AU1018" i="45"/>
  <c r="AT1018" i="45"/>
  <c r="AS1018" i="45"/>
  <c r="AR1018" i="45"/>
  <c r="AQ1018" i="45"/>
  <c r="AM1018" i="45"/>
  <c r="AL1018" i="45"/>
  <c r="AJ1018" i="45"/>
  <c r="L1018" i="45"/>
  <c r="K1018" i="45"/>
  <c r="AU1017" i="45"/>
  <c r="AT1017" i="45"/>
  <c r="AS1017" i="45"/>
  <c r="AR1017" i="45"/>
  <c r="AQ1017" i="45"/>
  <c r="AM1017" i="45"/>
  <c r="AL1017" i="45"/>
  <c r="AJ1017" i="45"/>
  <c r="L1017" i="45"/>
  <c r="K1017" i="45"/>
  <c r="AU1016" i="45"/>
  <c r="AT1016" i="45"/>
  <c r="AS1016" i="45"/>
  <c r="AR1016" i="45"/>
  <c r="AQ1016" i="45"/>
  <c r="AM1016" i="45"/>
  <c r="AL1016" i="45"/>
  <c r="AJ1016" i="45"/>
  <c r="L1016" i="45"/>
  <c r="K1016" i="45"/>
  <c r="AU1015" i="45"/>
  <c r="AT1015" i="45"/>
  <c r="AS1015" i="45"/>
  <c r="AR1015" i="45"/>
  <c r="AQ1015" i="45"/>
  <c r="AM1015" i="45"/>
  <c r="AL1015" i="45"/>
  <c r="AJ1015" i="45"/>
  <c r="L1015" i="45"/>
  <c r="K1015" i="45"/>
  <c r="AU1014" i="45"/>
  <c r="AT1014" i="45"/>
  <c r="AS1014" i="45"/>
  <c r="AR1014" i="45"/>
  <c r="AQ1014" i="45"/>
  <c r="AM1014" i="45"/>
  <c r="AL1014" i="45"/>
  <c r="AJ1014" i="45"/>
  <c r="L1014" i="45"/>
  <c r="K1014" i="45"/>
  <c r="AU1013" i="45"/>
  <c r="AT1013" i="45"/>
  <c r="AS1013" i="45"/>
  <c r="AR1013" i="45"/>
  <c r="AQ1013" i="45"/>
  <c r="AM1013" i="45"/>
  <c r="AL1013" i="45"/>
  <c r="AJ1013" i="45"/>
  <c r="L1013" i="45"/>
  <c r="K1013" i="45"/>
  <c r="AU1012" i="45"/>
  <c r="AT1012" i="45"/>
  <c r="AS1012" i="45"/>
  <c r="AR1012" i="45"/>
  <c r="AQ1012" i="45"/>
  <c r="AM1012" i="45"/>
  <c r="AL1012" i="45"/>
  <c r="AJ1012" i="45"/>
  <c r="L1012" i="45"/>
  <c r="K1012" i="45"/>
  <c r="AU1011" i="45"/>
  <c r="AT1011" i="45"/>
  <c r="AS1011" i="45"/>
  <c r="AR1011" i="45"/>
  <c r="AQ1011" i="45"/>
  <c r="AM1011" i="45"/>
  <c r="AL1011" i="45"/>
  <c r="AJ1011" i="45"/>
  <c r="L1011" i="45"/>
  <c r="K1011" i="45"/>
  <c r="AU1010" i="45"/>
  <c r="AT1010" i="45"/>
  <c r="AS1010" i="45"/>
  <c r="AR1010" i="45"/>
  <c r="AQ1010" i="45"/>
  <c r="AM1010" i="45"/>
  <c r="AL1010" i="45"/>
  <c r="AJ1010" i="45"/>
  <c r="L1010" i="45"/>
  <c r="K1010" i="45"/>
  <c r="AU1009" i="45"/>
  <c r="AT1009" i="45"/>
  <c r="AS1009" i="45"/>
  <c r="AR1009" i="45"/>
  <c r="AQ1009" i="45"/>
  <c r="AM1009" i="45"/>
  <c r="AL1009" i="45"/>
  <c r="AJ1009" i="45"/>
  <c r="L1009" i="45"/>
  <c r="K1009" i="45"/>
  <c r="AU1008" i="45"/>
  <c r="AT1008" i="45"/>
  <c r="AS1008" i="45"/>
  <c r="AR1008" i="45"/>
  <c r="AQ1008" i="45"/>
  <c r="AM1008" i="45"/>
  <c r="AL1008" i="45"/>
  <c r="AJ1008" i="45"/>
  <c r="L1008" i="45"/>
  <c r="K1008" i="45"/>
  <c r="AU1007" i="45"/>
  <c r="AT1007" i="45"/>
  <c r="AS1007" i="45"/>
  <c r="AR1007" i="45"/>
  <c r="AQ1007" i="45"/>
  <c r="AM1007" i="45"/>
  <c r="AL1007" i="45"/>
  <c r="AJ1007" i="45"/>
  <c r="L1007" i="45"/>
  <c r="K1007" i="45"/>
  <c r="AU1006" i="45"/>
  <c r="AT1006" i="45"/>
  <c r="AS1006" i="45"/>
  <c r="AR1006" i="45"/>
  <c r="AQ1006" i="45"/>
  <c r="AM1006" i="45"/>
  <c r="AL1006" i="45"/>
  <c r="AJ1006" i="45"/>
  <c r="L1006" i="45"/>
  <c r="K1006" i="45"/>
  <c r="AU1005" i="45"/>
  <c r="AT1005" i="45"/>
  <c r="AS1005" i="45"/>
  <c r="AR1005" i="45"/>
  <c r="AQ1005" i="45"/>
  <c r="AM1005" i="45"/>
  <c r="AL1005" i="45"/>
  <c r="AJ1005" i="45"/>
  <c r="L1005" i="45"/>
  <c r="K1005" i="45"/>
  <c r="AU1004" i="45"/>
  <c r="AT1004" i="45"/>
  <c r="AS1004" i="45"/>
  <c r="AR1004" i="45"/>
  <c r="AQ1004" i="45"/>
  <c r="AM1004" i="45"/>
  <c r="AL1004" i="45"/>
  <c r="AJ1004" i="45"/>
  <c r="L1004" i="45"/>
  <c r="K1004" i="45"/>
  <c r="AU1003" i="45"/>
  <c r="AT1003" i="45"/>
  <c r="AS1003" i="45"/>
  <c r="AR1003" i="45"/>
  <c r="AQ1003" i="45"/>
  <c r="AM1003" i="45"/>
  <c r="AL1003" i="45"/>
  <c r="AJ1003" i="45"/>
  <c r="L1003" i="45"/>
  <c r="K1003" i="45"/>
  <c r="AU1002" i="45"/>
  <c r="AT1002" i="45"/>
  <c r="AS1002" i="45"/>
  <c r="AR1002" i="45"/>
  <c r="AQ1002" i="45"/>
  <c r="AM1002" i="45"/>
  <c r="AL1002" i="45"/>
  <c r="AJ1002" i="45"/>
  <c r="L1002" i="45"/>
  <c r="K1002" i="45"/>
  <c r="AU1001" i="45"/>
  <c r="AT1001" i="45"/>
  <c r="AS1001" i="45"/>
  <c r="AR1001" i="45"/>
  <c r="AQ1001" i="45"/>
  <c r="AM1001" i="45"/>
  <c r="AL1001" i="45"/>
  <c r="AJ1001" i="45"/>
  <c r="L1001" i="45"/>
  <c r="K1001" i="45"/>
  <c r="AU1000" i="45"/>
  <c r="AT1000" i="45"/>
  <c r="AS1000" i="45"/>
  <c r="AR1000" i="45"/>
  <c r="AQ1000" i="45"/>
  <c r="AM1000" i="45"/>
  <c r="AL1000" i="45"/>
  <c r="AJ1000" i="45"/>
  <c r="L1000" i="45"/>
  <c r="K1000" i="45"/>
  <c r="AU999" i="45"/>
  <c r="AT999" i="45"/>
  <c r="AS999" i="45"/>
  <c r="AR999" i="45"/>
  <c r="AQ999" i="45"/>
  <c r="AM999" i="45"/>
  <c r="AL999" i="45"/>
  <c r="AJ999" i="45"/>
  <c r="L999" i="45"/>
  <c r="K999" i="45"/>
  <c r="AU998" i="45"/>
  <c r="AT998" i="45"/>
  <c r="AS998" i="45"/>
  <c r="AR998" i="45"/>
  <c r="AQ998" i="45"/>
  <c r="AM998" i="45"/>
  <c r="AL998" i="45"/>
  <c r="AJ998" i="45"/>
  <c r="L998" i="45"/>
  <c r="K998" i="45"/>
  <c r="AU997" i="45"/>
  <c r="AT997" i="45"/>
  <c r="AS997" i="45"/>
  <c r="AR997" i="45"/>
  <c r="AQ997" i="45"/>
  <c r="AM997" i="45"/>
  <c r="AL997" i="45"/>
  <c r="AJ997" i="45"/>
  <c r="L997" i="45"/>
  <c r="K997" i="45"/>
  <c r="AU996" i="45"/>
  <c r="AT996" i="45"/>
  <c r="AS996" i="45"/>
  <c r="AR996" i="45"/>
  <c r="AQ996" i="45"/>
  <c r="AM996" i="45"/>
  <c r="AL996" i="45"/>
  <c r="AJ996" i="45"/>
  <c r="L996" i="45"/>
  <c r="K996" i="45"/>
  <c r="AU995" i="45"/>
  <c r="AT995" i="45"/>
  <c r="AS995" i="45"/>
  <c r="AR995" i="45"/>
  <c r="AQ995" i="45"/>
  <c r="AM995" i="45"/>
  <c r="AL995" i="45"/>
  <c r="AJ995" i="45"/>
  <c r="L995" i="45"/>
  <c r="K995" i="45"/>
  <c r="AU994" i="45"/>
  <c r="AT994" i="45"/>
  <c r="AS994" i="45"/>
  <c r="AR994" i="45"/>
  <c r="AQ994" i="45"/>
  <c r="AM994" i="45"/>
  <c r="AL994" i="45"/>
  <c r="AJ994" i="45"/>
  <c r="L994" i="45"/>
  <c r="K994" i="45"/>
  <c r="AU993" i="45"/>
  <c r="AT993" i="45"/>
  <c r="AS993" i="45"/>
  <c r="AR993" i="45"/>
  <c r="AQ993" i="45"/>
  <c r="AM993" i="45"/>
  <c r="AL993" i="45"/>
  <c r="AJ993" i="45"/>
  <c r="L993" i="45"/>
  <c r="K993" i="45"/>
  <c r="AU992" i="45"/>
  <c r="AT992" i="45"/>
  <c r="AS992" i="45"/>
  <c r="AR992" i="45"/>
  <c r="AQ992" i="45"/>
  <c r="AM992" i="45"/>
  <c r="AL992" i="45"/>
  <c r="AJ992" i="45"/>
  <c r="L992" i="45"/>
  <c r="K992" i="45"/>
  <c r="AU991" i="45"/>
  <c r="AT991" i="45"/>
  <c r="AS991" i="45"/>
  <c r="AR991" i="45"/>
  <c r="AQ991" i="45"/>
  <c r="AM991" i="45"/>
  <c r="AL991" i="45"/>
  <c r="AJ991" i="45"/>
  <c r="L991" i="45"/>
  <c r="K991" i="45"/>
  <c r="AU990" i="45"/>
  <c r="AT990" i="45"/>
  <c r="AS990" i="45"/>
  <c r="AR990" i="45"/>
  <c r="AQ990" i="45"/>
  <c r="AM990" i="45"/>
  <c r="AL990" i="45"/>
  <c r="AJ990" i="45"/>
  <c r="L990" i="45"/>
  <c r="K990" i="45"/>
  <c r="AU989" i="45"/>
  <c r="AT989" i="45"/>
  <c r="AS989" i="45"/>
  <c r="AR989" i="45"/>
  <c r="AQ989" i="45"/>
  <c r="AM989" i="45"/>
  <c r="AL989" i="45"/>
  <c r="AJ989" i="45"/>
  <c r="L989" i="45"/>
  <c r="K989" i="45"/>
  <c r="AU988" i="45"/>
  <c r="AT988" i="45"/>
  <c r="AS988" i="45"/>
  <c r="AR988" i="45"/>
  <c r="AQ988" i="45"/>
  <c r="AM988" i="45"/>
  <c r="AL988" i="45"/>
  <c r="AJ988" i="45"/>
  <c r="L988" i="45"/>
  <c r="K988" i="45"/>
  <c r="AU987" i="45"/>
  <c r="AT987" i="45"/>
  <c r="AS987" i="45"/>
  <c r="AR987" i="45"/>
  <c r="AQ987" i="45"/>
  <c r="AM987" i="45"/>
  <c r="AL987" i="45"/>
  <c r="AJ987" i="45"/>
  <c r="L987" i="45"/>
  <c r="K987" i="45"/>
  <c r="AU986" i="45"/>
  <c r="AT986" i="45"/>
  <c r="AS986" i="45"/>
  <c r="AR986" i="45"/>
  <c r="AQ986" i="45"/>
  <c r="AM986" i="45"/>
  <c r="AL986" i="45"/>
  <c r="AJ986" i="45"/>
  <c r="L986" i="45"/>
  <c r="K986" i="45"/>
  <c r="AU985" i="45"/>
  <c r="AT985" i="45"/>
  <c r="AS985" i="45"/>
  <c r="AR985" i="45"/>
  <c r="AQ985" i="45"/>
  <c r="AM985" i="45"/>
  <c r="AL985" i="45"/>
  <c r="AJ985" i="45"/>
  <c r="L985" i="45"/>
  <c r="K985" i="45"/>
  <c r="AU984" i="45"/>
  <c r="AT984" i="45"/>
  <c r="AS984" i="45"/>
  <c r="AR984" i="45"/>
  <c r="AQ984" i="45"/>
  <c r="AM984" i="45"/>
  <c r="AL984" i="45"/>
  <c r="AJ984" i="45"/>
  <c r="L984" i="45"/>
  <c r="K984" i="45"/>
  <c r="AU983" i="45"/>
  <c r="AT983" i="45"/>
  <c r="AS983" i="45"/>
  <c r="AR983" i="45"/>
  <c r="AQ983" i="45"/>
  <c r="AM983" i="45"/>
  <c r="AL983" i="45"/>
  <c r="AJ983" i="45"/>
  <c r="L983" i="45"/>
  <c r="K983" i="45"/>
  <c r="AU982" i="45"/>
  <c r="AT982" i="45"/>
  <c r="AS982" i="45"/>
  <c r="AR982" i="45"/>
  <c r="AQ982" i="45"/>
  <c r="AM982" i="45"/>
  <c r="AL982" i="45"/>
  <c r="AJ982" i="45"/>
  <c r="L982" i="45"/>
  <c r="K982" i="45"/>
  <c r="AU981" i="45"/>
  <c r="AT981" i="45"/>
  <c r="AS981" i="45"/>
  <c r="AR981" i="45"/>
  <c r="AQ981" i="45"/>
  <c r="AM981" i="45"/>
  <c r="AL981" i="45"/>
  <c r="AJ981" i="45"/>
  <c r="L981" i="45"/>
  <c r="K981" i="45"/>
  <c r="AU980" i="45"/>
  <c r="AT980" i="45"/>
  <c r="AS980" i="45"/>
  <c r="AR980" i="45"/>
  <c r="AQ980" i="45"/>
  <c r="AM980" i="45"/>
  <c r="AL980" i="45"/>
  <c r="AJ980" i="45"/>
  <c r="L980" i="45"/>
  <c r="K980" i="45"/>
  <c r="AU979" i="45"/>
  <c r="AT979" i="45"/>
  <c r="AS979" i="45"/>
  <c r="AR979" i="45"/>
  <c r="AQ979" i="45"/>
  <c r="AM979" i="45"/>
  <c r="AL979" i="45"/>
  <c r="AJ979" i="45"/>
  <c r="L979" i="45"/>
  <c r="K979" i="45"/>
  <c r="AU978" i="45"/>
  <c r="AT978" i="45"/>
  <c r="AS978" i="45"/>
  <c r="AR978" i="45"/>
  <c r="AQ978" i="45"/>
  <c r="AM978" i="45"/>
  <c r="AL978" i="45"/>
  <c r="AJ978" i="45"/>
  <c r="L978" i="45"/>
  <c r="K978" i="45"/>
  <c r="AU977" i="45"/>
  <c r="AT977" i="45"/>
  <c r="AS977" i="45"/>
  <c r="AR977" i="45"/>
  <c r="AQ977" i="45"/>
  <c r="AM977" i="45"/>
  <c r="AL977" i="45"/>
  <c r="AJ977" i="45"/>
  <c r="L977" i="45"/>
  <c r="K977" i="45"/>
  <c r="AU976" i="45"/>
  <c r="AT976" i="45"/>
  <c r="AS976" i="45"/>
  <c r="AR976" i="45"/>
  <c r="AQ976" i="45"/>
  <c r="AM976" i="45"/>
  <c r="AL976" i="45"/>
  <c r="AJ976" i="45"/>
  <c r="L976" i="45"/>
  <c r="K976" i="45"/>
  <c r="AU975" i="45"/>
  <c r="AT975" i="45"/>
  <c r="AS975" i="45"/>
  <c r="AR975" i="45"/>
  <c r="AQ975" i="45"/>
  <c r="AM975" i="45"/>
  <c r="AL975" i="45"/>
  <c r="AJ975" i="45"/>
  <c r="L975" i="45"/>
  <c r="K975" i="45"/>
  <c r="AU974" i="45"/>
  <c r="AT974" i="45"/>
  <c r="AS974" i="45"/>
  <c r="AR974" i="45"/>
  <c r="AQ974" i="45"/>
  <c r="AM974" i="45"/>
  <c r="AL974" i="45"/>
  <c r="AJ974" i="45"/>
  <c r="L974" i="45"/>
  <c r="K974" i="45"/>
  <c r="AU973" i="45"/>
  <c r="AT973" i="45"/>
  <c r="AS973" i="45"/>
  <c r="AR973" i="45"/>
  <c r="AQ973" i="45"/>
  <c r="AM973" i="45"/>
  <c r="AL973" i="45"/>
  <c r="AJ973" i="45"/>
  <c r="L973" i="45"/>
  <c r="K973" i="45"/>
  <c r="AU972" i="45"/>
  <c r="AT972" i="45"/>
  <c r="AS972" i="45"/>
  <c r="AR972" i="45"/>
  <c r="AQ972" i="45"/>
  <c r="AP972" i="45"/>
  <c r="AM972" i="45"/>
  <c r="AL972" i="45"/>
  <c r="AJ972" i="45"/>
  <c r="L972" i="45"/>
  <c r="K972" i="45"/>
  <c r="AU971" i="45"/>
  <c r="AT971" i="45"/>
  <c r="AS971" i="45"/>
  <c r="AR971" i="45"/>
  <c r="AQ971" i="45"/>
  <c r="AP971" i="45"/>
  <c r="AM971" i="45"/>
  <c r="AL971" i="45"/>
  <c r="AJ971" i="45"/>
  <c r="L971" i="45"/>
  <c r="K971" i="45"/>
  <c r="AU970" i="45"/>
  <c r="AT970" i="45"/>
  <c r="AS970" i="45"/>
  <c r="AR970" i="45"/>
  <c r="AQ970" i="45"/>
  <c r="AP970" i="45"/>
  <c r="AM970" i="45"/>
  <c r="AL970" i="45"/>
  <c r="AJ970" i="45"/>
  <c r="L970" i="45"/>
  <c r="K970" i="45"/>
  <c r="AU969" i="45"/>
  <c r="AT969" i="45"/>
  <c r="AS969" i="45"/>
  <c r="AR969" i="45"/>
  <c r="AQ969" i="45"/>
  <c r="AP969" i="45"/>
  <c r="AM969" i="45"/>
  <c r="AL969" i="45"/>
  <c r="AJ969" i="45"/>
  <c r="L969" i="45"/>
  <c r="K969" i="45"/>
  <c r="AU968" i="45"/>
  <c r="AT968" i="45"/>
  <c r="AS968" i="45"/>
  <c r="AR968" i="45"/>
  <c r="AQ968" i="45"/>
  <c r="AP968" i="45"/>
  <c r="AM968" i="45"/>
  <c r="AL968" i="45"/>
  <c r="AK968" i="45"/>
  <c r="AJ968" i="45"/>
  <c r="L968" i="45"/>
  <c r="K968" i="45"/>
  <c r="AU967" i="45"/>
  <c r="AT967" i="45"/>
  <c r="AS967" i="45"/>
  <c r="AR967" i="45"/>
  <c r="AQ967" i="45"/>
  <c r="AP967" i="45"/>
  <c r="AM967" i="45"/>
  <c r="AL967" i="45"/>
  <c r="AK967" i="45"/>
  <c r="AJ967" i="45"/>
  <c r="L967" i="45"/>
  <c r="K967" i="45"/>
  <c r="AU966" i="45"/>
  <c r="AT966" i="45"/>
  <c r="AS966" i="45"/>
  <c r="AR966" i="45"/>
  <c r="AQ966" i="45"/>
  <c r="AP966" i="45"/>
  <c r="AM966" i="45"/>
  <c r="AL966" i="45"/>
  <c r="AK966" i="45"/>
  <c r="AJ966" i="45"/>
  <c r="L966" i="45"/>
  <c r="K966" i="45"/>
  <c r="AU965" i="45"/>
  <c r="AT965" i="45"/>
  <c r="AS965" i="45"/>
  <c r="AR965" i="45"/>
  <c r="AQ965" i="45"/>
  <c r="AP965" i="45"/>
  <c r="AM965" i="45"/>
  <c r="AL965" i="45"/>
  <c r="AK965" i="45"/>
  <c r="AJ965" i="45"/>
  <c r="L965" i="45"/>
  <c r="K965" i="45"/>
  <c r="AU964" i="45"/>
  <c r="AT964" i="45"/>
  <c r="AS964" i="45"/>
  <c r="AR964" i="45"/>
  <c r="AQ964" i="45"/>
  <c r="AP964" i="45"/>
  <c r="AM964" i="45"/>
  <c r="AL964" i="45"/>
  <c r="AK964" i="45"/>
  <c r="AJ964" i="45"/>
  <c r="L964" i="45"/>
  <c r="K964" i="45"/>
  <c r="AU963" i="45"/>
  <c r="AT963" i="45"/>
  <c r="AS963" i="45"/>
  <c r="AR963" i="45"/>
  <c r="AQ963" i="45"/>
  <c r="AP963" i="45"/>
  <c r="AM963" i="45"/>
  <c r="AL963" i="45"/>
  <c r="AK963" i="45"/>
  <c r="AJ963" i="45"/>
  <c r="L963" i="45"/>
  <c r="K963" i="45"/>
  <c r="AU962" i="45"/>
  <c r="AT962" i="45"/>
  <c r="AS962" i="45"/>
  <c r="AR962" i="45"/>
  <c r="AQ962" i="45"/>
  <c r="AP962" i="45"/>
  <c r="AM962" i="45"/>
  <c r="AL962" i="45"/>
  <c r="AK962" i="45"/>
  <c r="AJ962" i="45"/>
  <c r="L962" i="45"/>
  <c r="K962" i="45"/>
  <c r="AU961" i="45"/>
  <c r="AT961" i="45"/>
  <c r="AS961" i="45"/>
  <c r="AR961" i="45"/>
  <c r="AQ961" i="45"/>
  <c r="AP961" i="45"/>
  <c r="AM961" i="45"/>
  <c r="AL961" i="45"/>
  <c r="AK961" i="45"/>
  <c r="AJ961" i="45"/>
  <c r="L961" i="45"/>
  <c r="K961" i="45"/>
  <c r="AU960" i="45"/>
  <c r="AT960" i="45"/>
  <c r="AS960" i="45"/>
  <c r="AR960" i="45"/>
  <c r="AQ960" i="45"/>
  <c r="AP960" i="45"/>
  <c r="AM960" i="45"/>
  <c r="AL960" i="45"/>
  <c r="AK960" i="45"/>
  <c r="AJ960" i="45"/>
  <c r="L960" i="45"/>
  <c r="K960" i="45"/>
  <c r="AU959" i="45"/>
  <c r="AT959" i="45"/>
  <c r="AS959" i="45"/>
  <c r="AR959" i="45"/>
  <c r="AQ959" i="45"/>
  <c r="AP959" i="45"/>
  <c r="AM959" i="45"/>
  <c r="AL959" i="45"/>
  <c r="AK959" i="45"/>
  <c r="AJ959" i="45"/>
  <c r="L959" i="45"/>
  <c r="K959" i="45"/>
  <c r="AU958" i="45"/>
  <c r="AT958" i="45"/>
  <c r="AS958" i="45"/>
  <c r="AR958" i="45"/>
  <c r="AQ958" i="45"/>
  <c r="AP958" i="45"/>
  <c r="AM958" i="45"/>
  <c r="AL958" i="45"/>
  <c r="AK958" i="45"/>
  <c r="AJ958" i="45"/>
  <c r="L958" i="45"/>
  <c r="K958" i="45"/>
  <c r="AU957" i="45"/>
  <c r="AT957" i="45"/>
  <c r="AS957" i="45"/>
  <c r="AR957" i="45"/>
  <c r="AQ957" i="45"/>
  <c r="AP957" i="45"/>
  <c r="AM957" i="45"/>
  <c r="AL957" i="45"/>
  <c r="AK957" i="45"/>
  <c r="AJ957" i="45"/>
  <c r="L957" i="45"/>
  <c r="K957" i="45"/>
  <c r="AU956" i="45"/>
  <c r="AT956" i="45"/>
  <c r="AS956" i="45"/>
  <c r="AR956" i="45"/>
  <c r="AQ956" i="45"/>
  <c r="AP956" i="45"/>
  <c r="AM956" i="45"/>
  <c r="AL956" i="45"/>
  <c r="AK956" i="45"/>
  <c r="AJ956" i="45"/>
  <c r="L956" i="45"/>
  <c r="K956" i="45"/>
  <c r="AU955" i="45"/>
  <c r="AT955" i="45"/>
  <c r="AS955" i="45"/>
  <c r="AR955" i="45"/>
  <c r="AQ955" i="45"/>
  <c r="AP955" i="45"/>
  <c r="AM955" i="45"/>
  <c r="AL955" i="45"/>
  <c r="AK955" i="45"/>
  <c r="AJ955" i="45"/>
  <c r="L955" i="45"/>
  <c r="K955" i="45"/>
  <c r="AU954" i="45"/>
  <c r="AT954" i="45"/>
  <c r="AS954" i="45"/>
  <c r="AR954" i="45"/>
  <c r="AQ954" i="45"/>
  <c r="AP954" i="45"/>
  <c r="AM954" i="45"/>
  <c r="AL954" i="45"/>
  <c r="AK954" i="45"/>
  <c r="AJ954" i="45"/>
  <c r="L954" i="45"/>
  <c r="K954" i="45"/>
  <c r="AU953" i="45"/>
  <c r="AT953" i="45"/>
  <c r="AS953" i="45"/>
  <c r="AR953" i="45"/>
  <c r="AQ953" i="45"/>
  <c r="AP953" i="45"/>
  <c r="AM953" i="45"/>
  <c r="AL953" i="45"/>
  <c r="AK953" i="45"/>
  <c r="AJ953" i="45"/>
  <c r="L953" i="45"/>
  <c r="K953" i="45"/>
  <c r="AU952" i="45"/>
  <c r="AT952" i="45"/>
  <c r="AS952" i="45"/>
  <c r="AR952" i="45"/>
  <c r="AQ952" i="45"/>
  <c r="AP952" i="45"/>
  <c r="AM952" i="45"/>
  <c r="AL952" i="45"/>
  <c r="AK952" i="45"/>
  <c r="AJ952" i="45"/>
  <c r="L952" i="45"/>
  <c r="K952" i="45"/>
  <c r="AU951" i="45"/>
  <c r="AT951" i="45"/>
  <c r="AS951" i="45"/>
  <c r="AR951" i="45"/>
  <c r="AQ951" i="45"/>
  <c r="AP951" i="45"/>
  <c r="AM951" i="45"/>
  <c r="AL951" i="45"/>
  <c r="AK951" i="45"/>
  <c r="AJ951" i="45"/>
  <c r="L951" i="45"/>
  <c r="K951" i="45"/>
  <c r="AU950" i="45"/>
  <c r="AT950" i="45"/>
  <c r="AS950" i="45"/>
  <c r="AR950" i="45"/>
  <c r="AQ950" i="45"/>
  <c r="AP950" i="45"/>
  <c r="AM950" i="45"/>
  <c r="AL950" i="45"/>
  <c r="AK950" i="45"/>
  <c r="AJ950" i="45"/>
  <c r="L950" i="45"/>
  <c r="K950" i="45"/>
  <c r="AU949" i="45"/>
  <c r="AT949" i="45"/>
  <c r="AS949" i="45"/>
  <c r="AR949" i="45"/>
  <c r="AQ949" i="45"/>
  <c r="AP949" i="45"/>
  <c r="AM949" i="45"/>
  <c r="AL949" i="45"/>
  <c r="AK949" i="45"/>
  <c r="AJ949" i="45"/>
  <c r="L949" i="45"/>
  <c r="K949" i="45"/>
  <c r="AU948" i="45"/>
  <c r="AT948" i="45"/>
  <c r="AS948" i="45"/>
  <c r="AR948" i="45"/>
  <c r="AQ948" i="45"/>
  <c r="AP948" i="45"/>
  <c r="AM948" i="45"/>
  <c r="AL948" i="45"/>
  <c r="AK948" i="45"/>
  <c r="AJ948" i="45"/>
  <c r="L948" i="45"/>
  <c r="K948" i="45"/>
  <c r="AU947" i="45"/>
  <c r="AT947" i="45"/>
  <c r="AS947" i="45"/>
  <c r="AR947" i="45"/>
  <c r="AQ947" i="45"/>
  <c r="AP947" i="45"/>
  <c r="AM947" i="45"/>
  <c r="AL947" i="45"/>
  <c r="AK947" i="45"/>
  <c r="AJ947" i="45"/>
  <c r="L947" i="45"/>
  <c r="K947" i="45"/>
  <c r="AU946" i="45"/>
  <c r="AT946" i="45"/>
  <c r="AS946" i="45"/>
  <c r="AR946" i="45"/>
  <c r="AQ946" i="45"/>
  <c r="AP946" i="45"/>
  <c r="AM946" i="45"/>
  <c r="AL946" i="45"/>
  <c r="AK946" i="45"/>
  <c r="AJ946" i="45"/>
  <c r="L946" i="45"/>
  <c r="K946" i="45"/>
  <c r="AU945" i="45"/>
  <c r="AT945" i="45"/>
  <c r="AS945" i="45"/>
  <c r="AR945" i="45"/>
  <c r="AQ945" i="45"/>
  <c r="AP945" i="45"/>
  <c r="AM945" i="45"/>
  <c r="AL945" i="45"/>
  <c r="AK945" i="45"/>
  <c r="AJ945" i="45"/>
  <c r="L945" i="45"/>
  <c r="K945" i="45"/>
  <c r="AU944" i="45"/>
  <c r="AT944" i="45"/>
  <c r="AS944" i="45"/>
  <c r="AR944" i="45"/>
  <c r="AQ944" i="45"/>
  <c r="AP944" i="45"/>
  <c r="AM944" i="45"/>
  <c r="AL944" i="45"/>
  <c r="AK944" i="45"/>
  <c r="AJ944" i="45"/>
  <c r="L944" i="45"/>
  <c r="K944" i="45"/>
  <c r="AU943" i="45"/>
  <c r="AT943" i="45"/>
  <c r="AS943" i="45"/>
  <c r="AR943" i="45"/>
  <c r="AQ943" i="45"/>
  <c r="AP943" i="45"/>
  <c r="AM943" i="45"/>
  <c r="AL943" i="45"/>
  <c r="AK943" i="45"/>
  <c r="AJ943" i="45"/>
  <c r="L943" i="45"/>
  <c r="K943" i="45"/>
  <c r="AU942" i="45"/>
  <c r="AT942" i="45"/>
  <c r="AS942" i="45"/>
  <c r="AR942" i="45"/>
  <c r="AQ942" i="45"/>
  <c r="AP942" i="45"/>
  <c r="AM942" i="45"/>
  <c r="AL942" i="45"/>
  <c r="AK942" i="45"/>
  <c r="AJ942" i="45"/>
  <c r="L942" i="45"/>
  <c r="K942" i="45"/>
  <c r="AU941" i="45"/>
  <c r="AT941" i="45"/>
  <c r="AS941" i="45"/>
  <c r="AR941" i="45"/>
  <c r="AQ941" i="45"/>
  <c r="AP941" i="45"/>
  <c r="AM941" i="45"/>
  <c r="AL941" i="45"/>
  <c r="AK941" i="45"/>
  <c r="AJ941" i="45"/>
  <c r="L941" i="45"/>
  <c r="K941" i="45"/>
  <c r="AU940" i="45"/>
  <c r="AT940" i="45"/>
  <c r="AS940" i="45"/>
  <c r="AR940" i="45"/>
  <c r="AQ940" i="45"/>
  <c r="AP940" i="45"/>
  <c r="AM940" i="45"/>
  <c r="AL940" i="45"/>
  <c r="AK940" i="45"/>
  <c r="AJ940" i="45"/>
  <c r="L940" i="45"/>
  <c r="K940" i="45"/>
  <c r="AU939" i="45"/>
  <c r="AT939" i="45"/>
  <c r="AS939" i="45"/>
  <c r="AR939" i="45"/>
  <c r="AQ939" i="45"/>
  <c r="AP939" i="45"/>
  <c r="AM939" i="45"/>
  <c r="AL939" i="45"/>
  <c r="AK939" i="45"/>
  <c r="AJ939" i="45"/>
  <c r="L939" i="45"/>
  <c r="K939" i="45"/>
  <c r="AU938" i="45"/>
  <c r="AT938" i="45"/>
  <c r="AS938" i="45"/>
  <c r="AR938" i="45"/>
  <c r="AQ938" i="45"/>
  <c r="AP938" i="45"/>
  <c r="AM938" i="45"/>
  <c r="AL938" i="45"/>
  <c r="AK938" i="45"/>
  <c r="AJ938" i="45"/>
  <c r="L938" i="45"/>
  <c r="K938" i="45"/>
  <c r="AU937" i="45"/>
  <c r="AT937" i="45"/>
  <c r="AS937" i="45"/>
  <c r="AR937" i="45"/>
  <c r="AQ937" i="45"/>
  <c r="AP937" i="45"/>
  <c r="AM937" i="45"/>
  <c r="AL937" i="45"/>
  <c r="AK937" i="45"/>
  <c r="AJ937" i="45"/>
  <c r="L937" i="45"/>
  <c r="K937" i="45"/>
  <c r="AU936" i="45"/>
  <c r="AT936" i="45"/>
  <c r="AS936" i="45"/>
  <c r="AR936" i="45"/>
  <c r="AQ936" i="45"/>
  <c r="AP936" i="45"/>
  <c r="AM936" i="45"/>
  <c r="AL936" i="45"/>
  <c r="AK936" i="45"/>
  <c r="AJ936" i="45"/>
  <c r="L936" i="45"/>
  <c r="K936" i="45"/>
  <c r="AU935" i="45"/>
  <c r="AT935" i="45"/>
  <c r="AS935" i="45"/>
  <c r="AR935" i="45"/>
  <c r="AQ935" i="45"/>
  <c r="AP935" i="45"/>
  <c r="AM935" i="45"/>
  <c r="AL935" i="45"/>
  <c r="AK935" i="45"/>
  <c r="AJ935" i="45"/>
  <c r="L935" i="45"/>
  <c r="K935" i="45"/>
  <c r="AU934" i="45"/>
  <c r="AT934" i="45"/>
  <c r="AS934" i="45"/>
  <c r="AR934" i="45"/>
  <c r="AQ934" i="45"/>
  <c r="AP934" i="45"/>
  <c r="AM934" i="45"/>
  <c r="AL934" i="45"/>
  <c r="AK934" i="45"/>
  <c r="AJ934" i="45"/>
  <c r="L934" i="45"/>
  <c r="K934" i="45"/>
  <c r="AU933" i="45"/>
  <c r="AT933" i="45"/>
  <c r="AS933" i="45"/>
  <c r="AR933" i="45"/>
  <c r="AQ933" i="45"/>
  <c r="AP933" i="45"/>
  <c r="AM933" i="45"/>
  <c r="AL933" i="45"/>
  <c r="AK933" i="45"/>
  <c r="AJ933" i="45"/>
  <c r="L933" i="45"/>
  <c r="K933" i="45"/>
  <c r="AU932" i="45"/>
  <c r="AT932" i="45"/>
  <c r="AS932" i="45"/>
  <c r="AR932" i="45"/>
  <c r="AQ932" i="45"/>
  <c r="AP932" i="45"/>
  <c r="AM932" i="45"/>
  <c r="AL932" i="45"/>
  <c r="AK932" i="45"/>
  <c r="AJ932" i="45"/>
  <c r="L932" i="45"/>
  <c r="K932" i="45"/>
  <c r="AU931" i="45"/>
  <c r="AT931" i="45"/>
  <c r="AS931" i="45"/>
  <c r="AR931" i="45"/>
  <c r="AQ931" i="45"/>
  <c r="AP931" i="45"/>
  <c r="AM931" i="45"/>
  <c r="AL931" i="45"/>
  <c r="AK931" i="45"/>
  <c r="AJ931" i="45"/>
  <c r="L931" i="45"/>
  <c r="K931" i="45"/>
  <c r="AU930" i="45"/>
  <c r="AT930" i="45"/>
  <c r="AS930" i="45"/>
  <c r="AR930" i="45"/>
  <c r="AQ930" i="45"/>
  <c r="AP930" i="45"/>
  <c r="AM930" i="45"/>
  <c r="AL930" i="45"/>
  <c r="AK930" i="45"/>
  <c r="AJ930" i="45"/>
  <c r="L930" i="45"/>
  <c r="K930" i="45"/>
  <c r="AU929" i="45"/>
  <c r="AT929" i="45"/>
  <c r="AS929" i="45"/>
  <c r="AR929" i="45"/>
  <c r="AQ929" i="45"/>
  <c r="AP929" i="45"/>
  <c r="AM929" i="45"/>
  <c r="AL929" i="45"/>
  <c r="AK929" i="45"/>
  <c r="AJ929" i="45"/>
  <c r="L929" i="45"/>
  <c r="K929" i="45"/>
  <c r="AU928" i="45"/>
  <c r="AT928" i="45"/>
  <c r="AS928" i="45"/>
  <c r="AR928" i="45"/>
  <c r="AQ928" i="45"/>
  <c r="AP928" i="45"/>
  <c r="AM928" i="45"/>
  <c r="AL928" i="45"/>
  <c r="AK928" i="45"/>
  <c r="AJ928" i="45"/>
  <c r="L928" i="45"/>
  <c r="K928" i="45"/>
  <c r="AU927" i="45"/>
  <c r="AT927" i="45"/>
  <c r="AS927" i="45"/>
  <c r="AR927" i="45"/>
  <c r="AQ927" i="45"/>
  <c r="AP927" i="45"/>
  <c r="AM927" i="45"/>
  <c r="AL927" i="45"/>
  <c r="AK927" i="45"/>
  <c r="AJ927" i="45"/>
  <c r="L927" i="45"/>
  <c r="K927" i="45"/>
  <c r="AU926" i="45"/>
  <c r="AT926" i="45"/>
  <c r="AS926" i="45"/>
  <c r="AR926" i="45"/>
  <c r="AQ926" i="45"/>
  <c r="AP926" i="45"/>
  <c r="AM926" i="45"/>
  <c r="AL926" i="45"/>
  <c r="AK926" i="45"/>
  <c r="AJ926" i="45"/>
  <c r="L926" i="45"/>
  <c r="K926" i="45"/>
  <c r="AU925" i="45"/>
  <c r="AT925" i="45"/>
  <c r="AS925" i="45"/>
  <c r="AR925" i="45"/>
  <c r="AQ925" i="45"/>
  <c r="AP925" i="45"/>
  <c r="AM925" i="45"/>
  <c r="AL925" i="45"/>
  <c r="AK925" i="45"/>
  <c r="AJ925" i="45"/>
  <c r="L925" i="45"/>
  <c r="K925" i="45"/>
  <c r="AU924" i="45"/>
  <c r="AT924" i="45"/>
  <c r="AS924" i="45"/>
  <c r="AR924" i="45"/>
  <c r="AQ924" i="45"/>
  <c r="AP924" i="45"/>
  <c r="AM924" i="45"/>
  <c r="AL924" i="45"/>
  <c r="AK924" i="45"/>
  <c r="AJ924" i="45"/>
  <c r="L924" i="45"/>
  <c r="K924" i="45"/>
  <c r="AU923" i="45"/>
  <c r="AT923" i="45"/>
  <c r="AS923" i="45"/>
  <c r="AR923" i="45"/>
  <c r="AQ923" i="45"/>
  <c r="AP923" i="45"/>
  <c r="AM923" i="45"/>
  <c r="AL923" i="45"/>
  <c r="AK923" i="45"/>
  <c r="AJ923" i="45"/>
  <c r="L923" i="45"/>
  <c r="K923" i="45"/>
  <c r="AU922" i="45"/>
  <c r="AT922" i="45"/>
  <c r="AS922" i="45"/>
  <c r="AR922" i="45"/>
  <c r="AQ922" i="45"/>
  <c r="AP922" i="45"/>
  <c r="AM922" i="45"/>
  <c r="AL922" i="45"/>
  <c r="AK922" i="45"/>
  <c r="AJ922" i="45"/>
  <c r="L922" i="45"/>
  <c r="K922" i="45"/>
  <c r="AU921" i="45"/>
  <c r="AT921" i="45"/>
  <c r="AS921" i="45"/>
  <c r="AR921" i="45"/>
  <c r="AQ921" i="45"/>
  <c r="AP921" i="45"/>
  <c r="AM921" i="45"/>
  <c r="AL921" i="45"/>
  <c r="AK921" i="45"/>
  <c r="AJ921" i="45"/>
  <c r="L921" i="45"/>
  <c r="K921" i="45"/>
  <c r="AU920" i="45"/>
  <c r="AT920" i="45"/>
  <c r="AS920" i="45"/>
  <c r="AR920" i="45"/>
  <c r="AQ920" i="45"/>
  <c r="AP920" i="45"/>
  <c r="AM920" i="45"/>
  <c r="AL920" i="45"/>
  <c r="AK920" i="45"/>
  <c r="AJ920" i="45"/>
  <c r="L920" i="45"/>
  <c r="K920" i="45"/>
  <c r="AU919" i="45"/>
  <c r="AT919" i="45"/>
  <c r="AS919" i="45"/>
  <c r="AR919" i="45"/>
  <c r="AQ919" i="45"/>
  <c r="AP919" i="45"/>
  <c r="AM919" i="45"/>
  <c r="AL919" i="45"/>
  <c r="AK919" i="45"/>
  <c r="AJ919" i="45"/>
  <c r="L919" i="45"/>
  <c r="K919" i="45"/>
  <c r="AU918" i="45"/>
  <c r="AT918" i="45"/>
  <c r="AS918" i="45"/>
  <c r="AR918" i="45"/>
  <c r="AQ918" i="45"/>
  <c r="AP918" i="45"/>
  <c r="AM918" i="45"/>
  <c r="AL918" i="45"/>
  <c r="AK918" i="45"/>
  <c r="AJ918" i="45"/>
  <c r="L918" i="45"/>
  <c r="K918" i="45"/>
  <c r="AU917" i="45"/>
  <c r="AT917" i="45"/>
  <c r="AS917" i="45"/>
  <c r="AR917" i="45"/>
  <c r="AQ917" i="45"/>
  <c r="AP917" i="45"/>
  <c r="AM917" i="45"/>
  <c r="AL917" i="45"/>
  <c r="AK917" i="45"/>
  <c r="AJ917" i="45"/>
  <c r="L917" i="45"/>
  <c r="K917" i="45"/>
  <c r="AU916" i="45"/>
  <c r="AT916" i="45"/>
  <c r="AS916" i="45"/>
  <c r="AR916" i="45"/>
  <c r="AQ916" i="45"/>
  <c r="AP916" i="45"/>
  <c r="AO916" i="45"/>
  <c r="AM916" i="45"/>
  <c r="AL916" i="45"/>
  <c r="AK916" i="45"/>
  <c r="AJ916" i="45"/>
  <c r="L916" i="45"/>
  <c r="K916" i="45"/>
  <c r="AU915" i="45"/>
  <c r="AT915" i="45"/>
  <c r="AS915" i="45"/>
  <c r="AR915" i="45"/>
  <c r="AQ915" i="45"/>
  <c r="AP915" i="45"/>
  <c r="AO915" i="45"/>
  <c r="AM915" i="45"/>
  <c r="AL915" i="45"/>
  <c r="AK915" i="45"/>
  <c r="AJ915" i="45"/>
  <c r="L915" i="45"/>
  <c r="K915" i="45"/>
  <c r="AU914" i="45"/>
  <c r="AT914" i="45"/>
  <c r="AS914" i="45"/>
  <c r="AR914" i="45"/>
  <c r="AQ914" i="45"/>
  <c r="AP914" i="45"/>
  <c r="AO914" i="45"/>
  <c r="AM914" i="45"/>
  <c r="AL914" i="45"/>
  <c r="AK914" i="45"/>
  <c r="AJ914" i="45"/>
  <c r="L914" i="45"/>
  <c r="K914" i="45"/>
  <c r="AU913" i="45"/>
  <c r="AT913" i="45"/>
  <c r="AS913" i="45"/>
  <c r="AR913" i="45"/>
  <c r="AQ913" i="45"/>
  <c r="AP913" i="45"/>
  <c r="AO913" i="45"/>
  <c r="AM913" i="45"/>
  <c r="AL913" i="45"/>
  <c r="AK913" i="45"/>
  <c r="AJ913" i="45"/>
  <c r="L913" i="45"/>
  <c r="K913" i="45"/>
  <c r="AU912" i="45"/>
  <c r="AT912" i="45"/>
  <c r="AS912" i="45"/>
  <c r="AR912" i="45"/>
  <c r="AQ912" i="45"/>
  <c r="AP912" i="45"/>
  <c r="AO912" i="45"/>
  <c r="AM912" i="45"/>
  <c r="AL912" i="45"/>
  <c r="AK912" i="45"/>
  <c r="AJ912" i="45"/>
  <c r="L912" i="45"/>
  <c r="K912" i="45"/>
  <c r="AU911" i="45"/>
  <c r="AT911" i="45"/>
  <c r="AS911" i="45"/>
  <c r="AR911" i="45"/>
  <c r="AQ911" i="45"/>
  <c r="AP911" i="45"/>
  <c r="AO911" i="45"/>
  <c r="AM911" i="45"/>
  <c r="AL911" i="45"/>
  <c r="AK911" i="45"/>
  <c r="AJ911" i="45"/>
  <c r="L911" i="45"/>
  <c r="K911" i="45"/>
  <c r="AU910" i="45"/>
  <c r="AT910" i="45"/>
  <c r="AS910" i="45"/>
  <c r="AR910" i="45"/>
  <c r="AQ910" i="45"/>
  <c r="AP910" i="45"/>
  <c r="AO910" i="45"/>
  <c r="AM910" i="45"/>
  <c r="AL910" i="45"/>
  <c r="AK910" i="45"/>
  <c r="AJ910" i="45"/>
  <c r="L910" i="45"/>
  <c r="K910" i="45"/>
  <c r="AU909" i="45"/>
  <c r="AT909" i="45"/>
  <c r="AS909" i="45"/>
  <c r="AR909" i="45"/>
  <c r="AQ909" i="45"/>
  <c r="AP909" i="45"/>
  <c r="AO909" i="45"/>
  <c r="AM909" i="45"/>
  <c r="AL909" i="45"/>
  <c r="AK909" i="45"/>
  <c r="AJ909" i="45"/>
  <c r="L909" i="45"/>
  <c r="K909" i="45"/>
  <c r="AU908" i="45"/>
  <c r="AT908" i="45"/>
  <c r="AS908" i="45"/>
  <c r="AR908" i="45"/>
  <c r="AQ908" i="45"/>
  <c r="AP908" i="45"/>
  <c r="AO908" i="45"/>
  <c r="AM908" i="45"/>
  <c r="AL908" i="45"/>
  <c r="AK908" i="45"/>
  <c r="AJ908" i="45"/>
  <c r="L908" i="45"/>
  <c r="K908" i="45"/>
  <c r="AU907" i="45"/>
  <c r="AT907" i="45"/>
  <c r="AS907" i="45"/>
  <c r="AR907" i="45"/>
  <c r="AQ907" i="45"/>
  <c r="AP907" i="45"/>
  <c r="AO907" i="45"/>
  <c r="AM907" i="45"/>
  <c r="AL907" i="45"/>
  <c r="AK907" i="45"/>
  <c r="AJ907" i="45"/>
  <c r="L907" i="45"/>
  <c r="K907" i="45"/>
  <c r="AU906" i="45"/>
  <c r="AT906" i="45"/>
  <c r="AS906" i="45"/>
  <c r="AR906" i="45"/>
  <c r="AQ906" i="45"/>
  <c r="AP906" i="45"/>
  <c r="AO906" i="45"/>
  <c r="AM906" i="45"/>
  <c r="AL906" i="45"/>
  <c r="AK906" i="45"/>
  <c r="AJ906" i="45"/>
  <c r="L906" i="45"/>
  <c r="K906" i="45"/>
  <c r="AU905" i="45"/>
  <c r="AT905" i="45"/>
  <c r="AS905" i="45"/>
  <c r="AR905" i="45"/>
  <c r="AQ905" i="45"/>
  <c r="AP905" i="45"/>
  <c r="AO905" i="45"/>
  <c r="AM905" i="45"/>
  <c r="AL905" i="45"/>
  <c r="AK905" i="45"/>
  <c r="AJ905" i="45"/>
  <c r="L905" i="45"/>
  <c r="K905" i="45"/>
  <c r="AU904" i="45"/>
  <c r="AT904" i="45"/>
  <c r="AS904" i="45"/>
  <c r="AR904" i="45"/>
  <c r="AQ904" i="45"/>
  <c r="AP904" i="45"/>
  <c r="AO904" i="45"/>
  <c r="AM904" i="45"/>
  <c r="AL904" i="45"/>
  <c r="AK904" i="45"/>
  <c r="AJ904" i="45"/>
  <c r="L904" i="45"/>
  <c r="K904" i="45"/>
  <c r="AU903" i="45"/>
  <c r="AT903" i="45"/>
  <c r="AS903" i="45"/>
  <c r="AR903" i="45"/>
  <c r="AQ903" i="45"/>
  <c r="AP903" i="45"/>
  <c r="AO903" i="45"/>
  <c r="AM903" i="45"/>
  <c r="AL903" i="45"/>
  <c r="AK903" i="45"/>
  <c r="AJ903" i="45"/>
  <c r="L903" i="45"/>
  <c r="K903" i="45"/>
  <c r="AU902" i="45"/>
  <c r="AT902" i="45"/>
  <c r="AS902" i="45"/>
  <c r="AR902" i="45"/>
  <c r="AQ902" i="45"/>
  <c r="AP902" i="45"/>
  <c r="AO902" i="45"/>
  <c r="AM902" i="45"/>
  <c r="AL902" i="45"/>
  <c r="AK902" i="45"/>
  <c r="AJ902" i="45"/>
  <c r="L902" i="45"/>
  <c r="K902" i="45"/>
  <c r="AU901" i="45"/>
  <c r="AT901" i="45"/>
  <c r="AS901" i="45"/>
  <c r="AR901" i="45"/>
  <c r="AQ901" i="45"/>
  <c r="AP901" i="45"/>
  <c r="AO901" i="45"/>
  <c r="AM901" i="45"/>
  <c r="AL901" i="45"/>
  <c r="AK901" i="45"/>
  <c r="AJ901" i="45"/>
  <c r="L901" i="45"/>
  <c r="K901" i="45"/>
  <c r="AU900" i="45"/>
  <c r="AT900" i="45"/>
  <c r="AS900" i="45"/>
  <c r="AR900" i="45"/>
  <c r="AQ900" i="45"/>
  <c r="AP900" i="45"/>
  <c r="AO900" i="45"/>
  <c r="AM900" i="45"/>
  <c r="AL900" i="45"/>
  <c r="AK900" i="45"/>
  <c r="AJ900" i="45"/>
  <c r="L900" i="45"/>
  <c r="K900" i="45"/>
  <c r="AU899" i="45"/>
  <c r="AT899" i="45"/>
  <c r="AS899" i="45"/>
  <c r="AR899" i="45"/>
  <c r="AQ899" i="45"/>
  <c r="AP899" i="45"/>
  <c r="AO899" i="45"/>
  <c r="AM899" i="45"/>
  <c r="AL899" i="45"/>
  <c r="AK899" i="45"/>
  <c r="AJ899" i="45"/>
  <c r="L899" i="45"/>
  <c r="K899" i="45"/>
  <c r="AU898" i="45"/>
  <c r="AT898" i="45"/>
  <c r="AS898" i="45"/>
  <c r="AR898" i="45"/>
  <c r="AQ898" i="45"/>
  <c r="AP898" i="45"/>
  <c r="AO898" i="45"/>
  <c r="AM898" i="45"/>
  <c r="AL898" i="45"/>
  <c r="AK898" i="45"/>
  <c r="AJ898" i="45"/>
  <c r="L898" i="45"/>
  <c r="K898" i="45"/>
  <c r="AU897" i="45"/>
  <c r="AT897" i="45"/>
  <c r="AS897" i="45"/>
  <c r="AR897" i="45"/>
  <c r="AQ897" i="45"/>
  <c r="AP897" i="45"/>
  <c r="AO897" i="45"/>
  <c r="AM897" i="45"/>
  <c r="AL897" i="45"/>
  <c r="AK897" i="45"/>
  <c r="AJ897" i="45"/>
  <c r="L897" i="45"/>
  <c r="K897" i="45"/>
  <c r="AU896" i="45"/>
  <c r="AT896" i="45"/>
  <c r="AS896" i="45"/>
  <c r="AR896" i="45"/>
  <c r="AQ896" i="45"/>
  <c r="AP896" i="45"/>
  <c r="AO896" i="45"/>
  <c r="AM896" i="45"/>
  <c r="AL896" i="45"/>
  <c r="AK896" i="45"/>
  <c r="AJ896" i="45"/>
  <c r="L896" i="45"/>
  <c r="K896" i="45"/>
  <c r="AU895" i="45"/>
  <c r="AT895" i="45"/>
  <c r="AS895" i="45"/>
  <c r="AR895" i="45"/>
  <c r="AQ895" i="45"/>
  <c r="AP895" i="45"/>
  <c r="AO895" i="45"/>
  <c r="AM895" i="45"/>
  <c r="AL895" i="45"/>
  <c r="AK895" i="45"/>
  <c r="AJ895" i="45"/>
  <c r="L895" i="45"/>
  <c r="K895" i="45"/>
  <c r="AU894" i="45"/>
  <c r="AT894" i="45"/>
  <c r="AS894" i="45"/>
  <c r="AR894" i="45"/>
  <c r="AQ894" i="45"/>
  <c r="AP894" i="45"/>
  <c r="AO894" i="45"/>
  <c r="AM894" i="45"/>
  <c r="AL894" i="45"/>
  <c r="AK894" i="45"/>
  <c r="AJ894" i="45"/>
  <c r="L894" i="45"/>
  <c r="K894" i="45"/>
  <c r="AU893" i="45"/>
  <c r="AT893" i="45"/>
  <c r="AS893" i="45"/>
  <c r="AR893" i="45"/>
  <c r="AQ893" i="45"/>
  <c r="AP893" i="45"/>
  <c r="AO893" i="45"/>
  <c r="AM893" i="45"/>
  <c r="AL893" i="45"/>
  <c r="AK893" i="45"/>
  <c r="AJ893" i="45"/>
  <c r="L893" i="45"/>
  <c r="K893" i="45"/>
  <c r="AU892" i="45"/>
  <c r="AT892" i="45"/>
  <c r="AS892" i="45"/>
  <c r="AR892" i="45"/>
  <c r="AQ892" i="45"/>
  <c r="AP892" i="45"/>
  <c r="AO892" i="45"/>
  <c r="AM892" i="45"/>
  <c r="AL892" i="45"/>
  <c r="AK892" i="45"/>
  <c r="AJ892" i="45"/>
  <c r="L892" i="45"/>
  <c r="K892" i="45"/>
  <c r="AU891" i="45"/>
  <c r="AT891" i="45"/>
  <c r="AS891" i="45"/>
  <c r="AR891" i="45"/>
  <c r="AQ891" i="45"/>
  <c r="AP891" i="45"/>
  <c r="AO891" i="45"/>
  <c r="AM891" i="45"/>
  <c r="AL891" i="45"/>
  <c r="AK891" i="45"/>
  <c r="AJ891" i="45"/>
  <c r="L891" i="45"/>
  <c r="K891" i="45"/>
  <c r="AU890" i="45"/>
  <c r="AT890" i="45"/>
  <c r="AS890" i="45"/>
  <c r="AR890" i="45"/>
  <c r="AQ890" i="45"/>
  <c r="AP890" i="45"/>
  <c r="AO890" i="45"/>
  <c r="AM890" i="45"/>
  <c r="AL890" i="45"/>
  <c r="AK890" i="45"/>
  <c r="AJ890" i="45"/>
  <c r="L890" i="45"/>
  <c r="K890" i="45"/>
  <c r="AU889" i="45"/>
  <c r="AT889" i="45"/>
  <c r="AS889" i="45"/>
  <c r="AR889" i="45"/>
  <c r="AQ889" i="45"/>
  <c r="AP889" i="45"/>
  <c r="AO889" i="45"/>
  <c r="AM889" i="45"/>
  <c r="AL889" i="45"/>
  <c r="AK889" i="45"/>
  <c r="AJ889" i="45"/>
  <c r="L889" i="45"/>
  <c r="K889" i="45"/>
  <c r="AU888" i="45"/>
  <c r="AT888" i="45"/>
  <c r="AS888" i="45"/>
  <c r="AR888" i="45"/>
  <c r="AQ888" i="45"/>
  <c r="AP888" i="45"/>
  <c r="AO888" i="45"/>
  <c r="AM888" i="45"/>
  <c r="AL888" i="45"/>
  <c r="AK888" i="45"/>
  <c r="AJ888" i="45"/>
  <c r="L888" i="45"/>
  <c r="K888" i="45"/>
  <c r="AU887" i="45"/>
  <c r="AT887" i="45"/>
  <c r="AS887" i="45"/>
  <c r="AR887" i="45"/>
  <c r="AQ887" i="45"/>
  <c r="AP887" i="45"/>
  <c r="AO887" i="45"/>
  <c r="AM887" i="45"/>
  <c r="AL887" i="45"/>
  <c r="AK887" i="45"/>
  <c r="AJ887" i="45"/>
  <c r="L887" i="45"/>
  <c r="K887" i="45"/>
  <c r="AU886" i="45"/>
  <c r="AT886" i="45"/>
  <c r="AS886" i="45"/>
  <c r="AR886" i="45"/>
  <c r="AQ886" i="45"/>
  <c r="AP886" i="45"/>
  <c r="AO886" i="45"/>
  <c r="AM886" i="45"/>
  <c r="AL886" i="45"/>
  <c r="AK886" i="45"/>
  <c r="AJ886" i="45"/>
  <c r="L886" i="45"/>
  <c r="K886" i="45"/>
  <c r="AU885" i="45"/>
  <c r="AT885" i="45"/>
  <c r="AS885" i="45"/>
  <c r="AR885" i="45"/>
  <c r="AQ885" i="45"/>
  <c r="AP885" i="45"/>
  <c r="AO885" i="45"/>
  <c r="AM885" i="45"/>
  <c r="AL885" i="45"/>
  <c r="AK885" i="45"/>
  <c r="AJ885" i="45"/>
  <c r="L885" i="45"/>
  <c r="K885" i="45"/>
  <c r="AU884" i="45"/>
  <c r="AT884" i="45"/>
  <c r="AS884" i="45"/>
  <c r="AR884" i="45"/>
  <c r="AQ884" i="45"/>
  <c r="AP884" i="45"/>
  <c r="AO884" i="45"/>
  <c r="AM884" i="45"/>
  <c r="AL884" i="45"/>
  <c r="AK884" i="45"/>
  <c r="AJ884" i="45"/>
  <c r="L884" i="45"/>
  <c r="K884" i="45"/>
  <c r="AU883" i="45"/>
  <c r="AT883" i="45"/>
  <c r="AS883" i="45"/>
  <c r="AR883" i="45"/>
  <c r="AQ883" i="45"/>
  <c r="AP883" i="45"/>
  <c r="AO883" i="45"/>
  <c r="AM883" i="45"/>
  <c r="AL883" i="45"/>
  <c r="AK883" i="45"/>
  <c r="AJ883" i="45"/>
  <c r="L883" i="45"/>
  <c r="K883" i="45"/>
  <c r="AU882" i="45"/>
  <c r="AT882" i="45"/>
  <c r="AS882" i="45"/>
  <c r="AR882" i="45"/>
  <c r="AQ882" i="45"/>
  <c r="AP882" i="45"/>
  <c r="AO882" i="45"/>
  <c r="AM882" i="45"/>
  <c r="AL882" i="45"/>
  <c r="AK882" i="45"/>
  <c r="AJ882" i="45"/>
  <c r="L882" i="45"/>
  <c r="K882" i="45"/>
  <c r="AU881" i="45"/>
  <c r="AT881" i="45"/>
  <c r="AS881" i="45"/>
  <c r="AR881" i="45"/>
  <c r="AQ881" i="45"/>
  <c r="AP881" i="45"/>
  <c r="AO881" i="45"/>
  <c r="AM881" i="45"/>
  <c r="AL881" i="45"/>
  <c r="AK881" i="45"/>
  <c r="AJ881" i="45"/>
  <c r="L881" i="45"/>
  <c r="K881" i="45"/>
  <c r="AU880" i="45"/>
  <c r="AT880" i="45"/>
  <c r="AS880" i="45"/>
  <c r="AR880" i="45"/>
  <c r="AQ880" i="45"/>
  <c r="AP880" i="45"/>
  <c r="AO880" i="45"/>
  <c r="AM880" i="45"/>
  <c r="AL880" i="45"/>
  <c r="AK880" i="45"/>
  <c r="AJ880" i="45"/>
  <c r="L880" i="45"/>
  <c r="K880" i="45"/>
  <c r="AU879" i="45"/>
  <c r="AT879" i="45"/>
  <c r="AS879" i="45"/>
  <c r="AR879" i="45"/>
  <c r="AQ879" i="45"/>
  <c r="AP879" i="45"/>
  <c r="AO879" i="45"/>
  <c r="AM879" i="45"/>
  <c r="AL879" i="45"/>
  <c r="AK879" i="45"/>
  <c r="AJ879" i="45"/>
  <c r="L879" i="45"/>
  <c r="K879" i="45"/>
  <c r="AU878" i="45"/>
  <c r="AT878" i="45"/>
  <c r="AS878" i="45"/>
  <c r="AR878" i="45"/>
  <c r="AQ878" i="45"/>
  <c r="AP878" i="45"/>
  <c r="AO878" i="45"/>
  <c r="AM878" i="45"/>
  <c r="AL878" i="45"/>
  <c r="AK878" i="45"/>
  <c r="AJ878" i="45"/>
  <c r="L878" i="45"/>
  <c r="K878" i="45"/>
  <c r="AU877" i="45"/>
  <c r="AT877" i="45"/>
  <c r="AS877" i="45"/>
  <c r="AR877" i="45"/>
  <c r="AQ877" i="45"/>
  <c r="AP877" i="45"/>
  <c r="AO877" i="45"/>
  <c r="AM877" i="45"/>
  <c r="AL877" i="45"/>
  <c r="AK877" i="45"/>
  <c r="AJ877" i="45"/>
  <c r="L877" i="45"/>
  <c r="K877" i="45"/>
  <c r="AU876" i="45"/>
  <c r="AT876" i="45"/>
  <c r="AS876" i="45"/>
  <c r="AR876" i="45"/>
  <c r="AQ876" i="45"/>
  <c r="AP876" i="45"/>
  <c r="AO876" i="45"/>
  <c r="AM876" i="45"/>
  <c r="AL876" i="45"/>
  <c r="AK876" i="45"/>
  <c r="AJ876" i="45"/>
  <c r="L876" i="45"/>
  <c r="K876" i="45"/>
  <c r="AU875" i="45"/>
  <c r="AT875" i="45"/>
  <c r="AS875" i="45"/>
  <c r="AR875" i="45"/>
  <c r="AQ875" i="45"/>
  <c r="AP875" i="45"/>
  <c r="AO875" i="45"/>
  <c r="AM875" i="45"/>
  <c r="AL875" i="45"/>
  <c r="AK875" i="45"/>
  <c r="AJ875" i="45"/>
  <c r="L875" i="45"/>
  <c r="K875" i="45"/>
  <c r="AU874" i="45"/>
  <c r="AT874" i="45"/>
  <c r="AS874" i="45"/>
  <c r="AR874" i="45"/>
  <c r="AQ874" i="45"/>
  <c r="AP874" i="45"/>
  <c r="AO874" i="45"/>
  <c r="AM874" i="45"/>
  <c r="AL874" i="45"/>
  <c r="AK874" i="45"/>
  <c r="AJ874" i="45"/>
  <c r="L874" i="45"/>
  <c r="K874" i="45"/>
  <c r="AU873" i="45"/>
  <c r="AT873" i="45"/>
  <c r="AS873" i="45"/>
  <c r="AR873" i="45"/>
  <c r="AQ873" i="45"/>
  <c r="AP873" i="45"/>
  <c r="AO873" i="45"/>
  <c r="AM873" i="45"/>
  <c r="AL873" i="45"/>
  <c r="AK873" i="45"/>
  <c r="AJ873" i="45"/>
  <c r="L873" i="45"/>
  <c r="K873" i="45"/>
  <c r="AU872" i="45"/>
  <c r="AT872" i="45"/>
  <c r="AS872" i="45"/>
  <c r="AR872" i="45"/>
  <c r="AQ872" i="45"/>
  <c r="AP872" i="45"/>
  <c r="AO872" i="45"/>
  <c r="AM872" i="45"/>
  <c r="AL872" i="45"/>
  <c r="AK872" i="45"/>
  <c r="AJ872" i="45"/>
  <c r="L872" i="45"/>
  <c r="K872" i="45"/>
  <c r="AU871" i="45"/>
  <c r="AT871" i="45"/>
  <c r="AS871" i="45"/>
  <c r="AR871" i="45"/>
  <c r="AQ871" i="45"/>
  <c r="AP871" i="45"/>
  <c r="AO871" i="45"/>
  <c r="AM871" i="45"/>
  <c r="AL871" i="45"/>
  <c r="AK871" i="45"/>
  <c r="AJ871" i="45"/>
  <c r="L871" i="45"/>
  <c r="K871" i="45"/>
  <c r="AU870" i="45"/>
  <c r="AT870" i="45"/>
  <c r="AS870" i="45"/>
  <c r="AR870" i="45"/>
  <c r="AQ870" i="45"/>
  <c r="AP870" i="45"/>
  <c r="AO870" i="45"/>
  <c r="AM870" i="45"/>
  <c r="AL870" i="45"/>
  <c r="AK870" i="45"/>
  <c r="AJ870" i="45"/>
  <c r="L870" i="45"/>
  <c r="K870" i="45"/>
  <c r="AU869" i="45"/>
  <c r="AT869" i="45"/>
  <c r="AS869" i="45"/>
  <c r="AR869" i="45"/>
  <c r="AQ869" i="45"/>
  <c r="AP869" i="45"/>
  <c r="AO869" i="45"/>
  <c r="AM869" i="45"/>
  <c r="AL869" i="45"/>
  <c r="AK869" i="45"/>
  <c r="AJ869" i="45"/>
  <c r="L869" i="45"/>
  <c r="K869" i="45"/>
  <c r="AU868" i="45"/>
  <c r="AT868" i="45"/>
  <c r="AS868" i="45"/>
  <c r="AR868" i="45"/>
  <c r="AQ868" i="45"/>
  <c r="AP868" i="45"/>
  <c r="AO868" i="45"/>
  <c r="AM868" i="45"/>
  <c r="AL868" i="45"/>
  <c r="AK868" i="45"/>
  <c r="AJ868" i="45"/>
  <c r="L868" i="45"/>
  <c r="K868" i="45"/>
  <c r="AU867" i="45"/>
  <c r="AT867" i="45"/>
  <c r="AS867" i="45"/>
  <c r="AR867" i="45"/>
  <c r="AQ867" i="45"/>
  <c r="AP867" i="45"/>
  <c r="AO867" i="45"/>
  <c r="AM867" i="45"/>
  <c r="AL867" i="45"/>
  <c r="AK867" i="45"/>
  <c r="AJ867" i="45"/>
  <c r="L867" i="45"/>
  <c r="K867" i="45"/>
  <c r="AU866" i="45"/>
  <c r="AT866" i="45"/>
  <c r="AS866" i="45"/>
  <c r="AR866" i="45"/>
  <c r="AQ866" i="45"/>
  <c r="AP866" i="45"/>
  <c r="AO866" i="45"/>
  <c r="AM866" i="45"/>
  <c r="AL866" i="45"/>
  <c r="AK866" i="45"/>
  <c r="AJ866" i="45"/>
  <c r="L866" i="45"/>
  <c r="K866" i="45"/>
  <c r="AU865" i="45"/>
  <c r="AT865" i="45"/>
  <c r="AS865" i="45"/>
  <c r="AR865" i="45"/>
  <c r="AQ865" i="45"/>
  <c r="AP865" i="45"/>
  <c r="AO865" i="45"/>
  <c r="AM865" i="45"/>
  <c r="AL865" i="45"/>
  <c r="AK865" i="45"/>
  <c r="AJ865" i="45"/>
  <c r="L865" i="45"/>
  <c r="K865" i="45"/>
  <c r="AU864" i="45"/>
  <c r="AT864" i="45"/>
  <c r="AS864" i="45"/>
  <c r="AR864" i="45"/>
  <c r="AQ864" i="45"/>
  <c r="AP864" i="45"/>
  <c r="AO864" i="45"/>
  <c r="AM864" i="45"/>
  <c r="AL864" i="45"/>
  <c r="AK864" i="45"/>
  <c r="AJ864" i="45"/>
  <c r="L864" i="45"/>
  <c r="K864" i="45"/>
  <c r="AU863" i="45"/>
  <c r="AT863" i="45"/>
  <c r="AS863" i="45"/>
  <c r="AR863" i="45"/>
  <c r="AQ863" i="45"/>
  <c r="AP863" i="45"/>
  <c r="AO863" i="45"/>
  <c r="AM863" i="45"/>
  <c r="AL863" i="45"/>
  <c r="AK863" i="45"/>
  <c r="AJ863" i="45"/>
  <c r="L863" i="45"/>
  <c r="K863" i="45"/>
  <c r="AU862" i="45"/>
  <c r="AT862" i="45"/>
  <c r="AS862" i="45"/>
  <c r="AR862" i="45"/>
  <c r="AQ862" i="45"/>
  <c r="AP862" i="45"/>
  <c r="AO862" i="45"/>
  <c r="AM862" i="45"/>
  <c r="AL862" i="45"/>
  <c r="AK862" i="45"/>
  <c r="AJ862" i="45"/>
  <c r="L862" i="45"/>
  <c r="K862" i="45"/>
  <c r="AU861" i="45"/>
  <c r="AT861" i="45"/>
  <c r="AS861" i="45"/>
  <c r="AR861" i="45"/>
  <c r="AQ861" i="45"/>
  <c r="AP861" i="45"/>
  <c r="AO861" i="45"/>
  <c r="AM861" i="45"/>
  <c r="AL861" i="45"/>
  <c r="AK861" i="45"/>
  <c r="AJ861" i="45"/>
  <c r="L861" i="45"/>
  <c r="K861" i="45"/>
  <c r="AU860" i="45"/>
  <c r="AT860" i="45"/>
  <c r="AS860" i="45"/>
  <c r="AR860" i="45"/>
  <c r="AQ860" i="45"/>
  <c r="AP860" i="45"/>
  <c r="AO860" i="45"/>
  <c r="AM860" i="45"/>
  <c r="AL860" i="45"/>
  <c r="AK860" i="45"/>
  <c r="AJ860" i="45"/>
  <c r="L860" i="45"/>
  <c r="K860" i="45"/>
  <c r="AU859" i="45"/>
  <c r="AT859" i="45"/>
  <c r="AS859" i="45"/>
  <c r="AR859" i="45"/>
  <c r="AQ859" i="45"/>
  <c r="AP859" i="45"/>
  <c r="AO859" i="45"/>
  <c r="AM859" i="45"/>
  <c r="AL859" i="45"/>
  <c r="AK859" i="45"/>
  <c r="AJ859" i="45"/>
  <c r="L859" i="45"/>
  <c r="K859" i="45"/>
  <c r="AU858" i="45"/>
  <c r="AT858" i="45"/>
  <c r="AS858" i="45"/>
  <c r="AR858" i="45"/>
  <c r="AQ858" i="45"/>
  <c r="AP858" i="45"/>
  <c r="AO858" i="45"/>
  <c r="AM858" i="45"/>
  <c r="AL858" i="45"/>
  <c r="AK858" i="45"/>
  <c r="AJ858" i="45"/>
  <c r="L858" i="45"/>
  <c r="K858" i="45"/>
  <c r="AU857" i="45"/>
  <c r="AT857" i="45"/>
  <c r="AS857" i="45"/>
  <c r="AR857" i="45"/>
  <c r="AQ857" i="45"/>
  <c r="AP857" i="45"/>
  <c r="AO857" i="45"/>
  <c r="AM857" i="45"/>
  <c r="AL857" i="45"/>
  <c r="AK857" i="45"/>
  <c r="AJ857" i="45"/>
  <c r="L857" i="45"/>
  <c r="K857" i="45"/>
  <c r="AU856" i="45"/>
  <c r="AT856" i="45"/>
  <c r="AS856" i="45"/>
  <c r="AR856" i="45"/>
  <c r="AQ856" i="45"/>
  <c r="AP856" i="45"/>
  <c r="AO856" i="45"/>
  <c r="AM856" i="45"/>
  <c r="AL856" i="45"/>
  <c r="AK856" i="45"/>
  <c r="AJ856" i="45"/>
  <c r="L856" i="45"/>
  <c r="K856" i="45"/>
  <c r="AU855" i="45"/>
  <c r="AT855" i="45"/>
  <c r="AS855" i="45"/>
  <c r="AR855" i="45"/>
  <c r="AQ855" i="45"/>
  <c r="AP855" i="45"/>
  <c r="AO855" i="45"/>
  <c r="AM855" i="45"/>
  <c r="AL855" i="45"/>
  <c r="AK855" i="45"/>
  <c r="AJ855" i="45"/>
  <c r="L855" i="45"/>
  <c r="K855" i="45"/>
  <c r="AU854" i="45"/>
  <c r="AT854" i="45"/>
  <c r="AS854" i="45"/>
  <c r="AR854" i="45"/>
  <c r="AQ854" i="45"/>
  <c r="AP854" i="45"/>
  <c r="AO854" i="45"/>
  <c r="AN854" i="45"/>
  <c r="AM854" i="45"/>
  <c r="AL854" i="45"/>
  <c r="AK854" i="45"/>
  <c r="AJ854" i="45"/>
  <c r="L854" i="45"/>
  <c r="K854" i="45"/>
  <c r="AU853" i="45"/>
  <c r="AT853" i="45"/>
  <c r="AS853" i="45"/>
  <c r="AR853" i="45"/>
  <c r="AQ853" i="45"/>
  <c r="AP853" i="45"/>
  <c r="AO853" i="45"/>
  <c r="AN853" i="45"/>
  <c r="AM853" i="45"/>
  <c r="AL853" i="45"/>
  <c r="AK853" i="45"/>
  <c r="AJ853" i="45"/>
  <c r="L853" i="45"/>
  <c r="K853" i="45"/>
  <c r="AU852" i="45"/>
  <c r="AT852" i="45"/>
  <c r="AS852" i="45"/>
  <c r="AR852" i="45"/>
  <c r="AQ852" i="45"/>
  <c r="AP852" i="45"/>
  <c r="AO852" i="45"/>
  <c r="AN852" i="45"/>
  <c r="AM852" i="45"/>
  <c r="AL852" i="45"/>
  <c r="AK852" i="45"/>
  <c r="AJ852" i="45"/>
  <c r="L852" i="45"/>
  <c r="K852" i="45"/>
  <c r="AU851" i="45"/>
  <c r="AT851" i="45"/>
  <c r="AS851" i="45"/>
  <c r="AR851" i="45"/>
  <c r="AQ851" i="45"/>
  <c r="AP851" i="45"/>
  <c r="AO851" i="45"/>
  <c r="AN851" i="45"/>
  <c r="AM851" i="45"/>
  <c r="AL851" i="45"/>
  <c r="AK851" i="45"/>
  <c r="AJ851" i="45"/>
  <c r="L851" i="45"/>
  <c r="K851" i="45"/>
  <c r="AU850" i="45"/>
  <c r="AT850" i="45"/>
  <c r="AS850" i="45"/>
  <c r="AR850" i="45"/>
  <c r="AQ850" i="45"/>
  <c r="AP850" i="45"/>
  <c r="AO850" i="45"/>
  <c r="AN850" i="45"/>
  <c r="AM850" i="45"/>
  <c r="AL850" i="45"/>
  <c r="AK850" i="45"/>
  <c r="AJ850" i="45"/>
  <c r="L850" i="45"/>
  <c r="K850" i="45"/>
  <c r="AU849" i="45"/>
  <c r="AT849" i="45"/>
  <c r="AS849" i="45"/>
  <c r="AR849" i="45"/>
  <c r="AQ849" i="45"/>
  <c r="AP849" i="45"/>
  <c r="AO849" i="45"/>
  <c r="AN849" i="45"/>
  <c r="AM849" i="45"/>
  <c r="AL849" i="45"/>
  <c r="AK849" i="45"/>
  <c r="AJ849" i="45"/>
  <c r="L849" i="45"/>
  <c r="K849" i="45"/>
  <c r="AU848" i="45"/>
  <c r="AT848" i="45"/>
  <c r="AS848" i="45"/>
  <c r="AR848" i="45"/>
  <c r="AQ848" i="45"/>
  <c r="AP848" i="45"/>
  <c r="AO848" i="45"/>
  <c r="AN848" i="45"/>
  <c r="AM848" i="45"/>
  <c r="AL848" i="45"/>
  <c r="AK848" i="45"/>
  <c r="AJ848" i="45"/>
  <c r="L848" i="45"/>
  <c r="K848" i="45"/>
  <c r="AU847" i="45"/>
  <c r="AT847" i="45"/>
  <c r="AS847" i="45"/>
  <c r="AR847" i="45"/>
  <c r="AQ847" i="45"/>
  <c r="AP847" i="45"/>
  <c r="AO847" i="45"/>
  <c r="AN847" i="45"/>
  <c r="AM847" i="45"/>
  <c r="AL847" i="45"/>
  <c r="AK847" i="45"/>
  <c r="AJ847" i="45"/>
  <c r="L847" i="45"/>
  <c r="K847" i="45"/>
  <c r="AU846" i="45"/>
  <c r="AT846" i="45"/>
  <c r="AS846" i="45"/>
  <c r="AR846" i="45"/>
  <c r="AQ846" i="45"/>
  <c r="AP846" i="45"/>
  <c r="AO846" i="45"/>
  <c r="AN846" i="45"/>
  <c r="AM846" i="45"/>
  <c r="AL846" i="45"/>
  <c r="AK846" i="45"/>
  <c r="AJ846" i="45"/>
  <c r="L846" i="45"/>
  <c r="K846" i="45"/>
  <c r="AU845" i="45"/>
  <c r="AT845" i="45"/>
  <c r="AS845" i="45"/>
  <c r="AR845" i="45"/>
  <c r="AQ845" i="45"/>
  <c r="AP845" i="45"/>
  <c r="AO845" i="45"/>
  <c r="AN845" i="45"/>
  <c r="AM845" i="45"/>
  <c r="AL845" i="45"/>
  <c r="AK845" i="45"/>
  <c r="AJ845" i="45"/>
  <c r="L845" i="45"/>
  <c r="K845" i="45"/>
  <c r="AU844" i="45"/>
  <c r="AT844" i="45"/>
  <c r="AS844" i="45"/>
  <c r="AR844" i="45"/>
  <c r="AQ844" i="45"/>
  <c r="AP844" i="45"/>
  <c r="AO844" i="45"/>
  <c r="AN844" i="45"/>
  <c r="AM844" i="45"/>
  <c r="AL844" i="45"/>
  <c r="AK844" i="45"/>
  <c r="AJ844" i="45"/>
  <c r="L844" i="45"/>
  <c r="K844" i="45"/>
  <c r="AU843" i="45"/>
  <c r="AT843" i="45"/>
  <c r="AS843" i="45"/>
  <c r="AR843" i="45"/>
  <c r="AQ843" i="45"/>
  <c r="AP843" i="45"/>
  <c r="AO843" i="45"/>
  <c r="AN843" i="45"/>
  <c r="AM843" i="45"/>
  <c r="AL843" i="45"/>
  <c r="AK843" i="45"/>
  <c r="AJ843" i="45"/>
  <c r="L843" i="45"/>
  <c r="K843" i="45"/>
  <c r="AU842" i="45"/>
  <c r="AT842" i="45"/>
  <c r="AS842" i="45"/>
  <c r="AR842" i="45"/>
  <c r="AQ842" i="45"/>
  <c r="AP842" i="45"/>
  <c r="AO842" i="45"/>
  <c r="AN842" i="45"/>
  <c r="AM842" i="45"/>
  <c r="AL842" i="45"/>
  <c r="AK842" i="45"/>
  <c r="AJ842" i="45"/>
  <c r="L842" i="45"/>
  <c r="K842" i="45"/>
  <c r="AU841" i="45"/>
  <c r="AT841" i="45"/>
  <c r="AS841" i="45"/>
  <c r="AR841" i="45"/>
  <c r="AQ841" i="45"/>
  <c r="AP841" i="45"/>
  <c r="AO841" i="45"/>
  <c r="AN841" i="45"/>
  <c r="AM841" i="45"/>
  <c r="AL841" i="45"/>
  <c r="AK841" i="45"/>
  <c r="AJ841" i="45"/>
  <c r="L841" i="45"/>
  <c r="K841" i="45"/>
  <c r="AU840" i="45"/>
  <c r="AT840" i="45"/>
  <c r="AS840" i="45"/>
  <c r="AR840" i="45"/>
  <c r="AQ840" i="45"/>
  <c r="AP840" i="45"/>
  <c r="AO840" i="45"/>
  <c r="AN840" i="45"/>
  <c r="AM840" i="45"/>
  <c r="AL840" i="45"/>
  <c r="AK840" i="45"/>
  <c r="AJ840" i="45"/>
  <c r="L840" i="45"/>
  <c r="K840" i="45"/>
  <c r="AU839" i="45"/>
  <c r="AT839" i="45"/>
  <c r="AS839" i="45"/>
  <c r="AR839" i="45"/>
  <c r="AQ839" i="45"/>
  <c r="AP839" i="45"/>
  <c r="AO839" i="45"/>
  <c r="AN839" i="45"/>
  <c r="AM839" i="45"/>
  <c r="AL839" i="45"/>
  <c r="AK839" i="45"/>
  <c r="AJ839" i="45"/>
  <c r="L839" i="45"/>
  <c r="K839" i="45"/>
  <c r="AU838" i="45"/>
  <c r="AT838" i="45"/>
  <c r="AS838" i="45"/>
  <c r="AR838" i="45"/>
  <c r="AQ838" i="45"/>
  <c r="AP838" i="45"/>
  <c r="AO838" i="45"/>
  <c r="AN838" i="45"/>
  <c r="AM838" i="45"/>
  <c r="AL838" i="45"/>
  <c r="AK838" i="45"/>
  <c r="AJ838" i="45"/>
  <c r="L838" i="45"/>
  <c r="K838" i="45"/>
  <c r="AU837" i="45"/>
  <c r="AT837" i="45"/>
  <c r="AS837" i="45"/>
  <c r="AR837" i="45"/>
  <c r="AQ837" i="45"/>
  <c r="AP837" i="45"/>
  <c r="AO837" i="45"/>
  <c r="AN837" i="45"/>
  <c r="AM837" i="45"/>
  <c r="AL837" i="45"/>
  <c r="AK837" i="45"/>
  <c r="AJ837" i="45"/>
  <c r="L837" i="45"/>
  <c r="K837" i="45"/>
  <c r="AU836" i="45"/>
  <c r="AT836" i="45"/>
  <c r="AS836" i="45"/>
  <c r="AR836" i="45"/>
  <c r="AQ836" i="45"/>
  <c r="AP836" i="45"/>
  <c r="AO836" i="45"/>
  <c r="AN836" i="45"/>
  <c r="AM836" i="45"/>
  <c r="AL836" i="45"/>
  <c r="AK836" i="45"/>
  <c r="AJ836" i="45"/>
  <c r="L836" i="45"/>
  <c r="K836" i="45"/>
  <c r="AU835" i="45"/>
  <c r="AT835" i="45"/>
  <c r="AS835" i="45"/>
  <c r="AR835" i="45"/>
  <c r="AQ835" i="45"/>
  <c r="AP835" i="45"/>
  <c r="AO835" i="45"/>
  <c r="AN835" i="45"/>
  <c r="AM835" i="45"/>
  <c r="AL835" i="45"/>
  <c r="AK835" i="45"/>
  <c r="AJ835" i="45"/>
  <c r="L835" i="45"/>
  <c r="K835" i="45"/>
  <c r="AU834" i="45"/>
  <c r="AT834" i="45"/>
  <c r="AS834" i="45"/>
  <c r="AR834" i="45"/>
  <c r="AQ834" i="45"/>
  <c r="AP834" i="45"/>
  <c r="AO834" i="45"/>
  <c r="AN834" i="45"/>
  <c r="AM834" i="45"/>
  <c r="AL834" i="45"/>
  <c r="AK834" i="45"/>
  <c r="AJ834" i="45"/>
  <c r="L834" i="45"/>
  <c r="K834" i="45"/>
  <c r="AU833" i="45"/>
  <c r="AT833" i="45"/>
  <c r="AS833" i="45"/>
  <c r="AR833" i="45"/>
  <c r="AQ833" i="45"/>
  <c r="AP833" i="45"/>
  <c r="AO833" i="45"/>
  <c r="AN833" i="45"/>
  <c r="AM833" i="45"/>
  <c r="AL833" i="45"/>
  <c r="AK833" i="45"/>
  <c r="AJ833" i="45"/>
  <c r="L833" i="45"/>
  <c r="K833" i="45"/>
  <c r="AU832" i="45"/>
  <c r="AT832" i="45"/>
  <c r="AS832" i="45"/>
  <c r="AR832" i="45"/>
  <c r="AQ832" i="45"/>
  <c r="AP832" i="45"/>
  <c r="AO832" i="45"/>
  <c r="AN832" i="45"/>
  <c r="AM832" i="45"/>
  <c r="AL832" i="45"/>
  <c r="AK832" i="45"/>
  <c r="AJ832" i="45"/>
  <c r="L832" i="45"/>
  <c r="K832" i="45"/>
  <c r="AU831" i="45"/>
  <c r="AT831" i="45"/>
  <c r="AS831" i="45"/>
  <c r="AR831" i="45"/>
  <c r="AQ831" i="45"/>
  <c r="AP831" i="45"/>
  <c r="AO831" i="45"/>
  <c r="AN831" i="45"/>
  <c r="AM831" i="45"/>
  <c r="AL831" i="45"/>
  <c r="AK831" i="45"/>
  <c r="AJ831" i="45"/>
  <c r="L831" i="45"/>
  <c r="K831" i="45"/>
  <c r="AU830" i="45"/>
  <c r="AT830" i="45"/>
  <c r="AS830" i="45"/>
  <c r="AR830" i="45"/>
  <c r="AQ830" i="45"/>
  <c r="AP830" i="45"/>
  <c r="AO830" i="45"/>
  <c r="AN830" i="45"/>
  <c r="AM830" i="45"/>
  <c r="AL830" i="45"/>
  <c r="AK830" i="45"/>
  <c r="AJ830" i="45"/>
  <c r="L830" i="45"/>
  <c r="K830" i="45"/>
  <c r="AU829" i="45"/>
  <c r="AT829" i="45"/>
  <c r="AS829" i="45"/>
  <c r="AR829" i="45"/>
  <c r="AQ829" i="45"/>
  <c r="AP829" i="45"/>
  <c r="AO829" i="45"/>
  <c r="AN829" i="45"/>
  <c r="AM829" i="45"/>
  <c r="AL829" i="45"/>
  <c r="AK829" i="45"/>
  <c r="AJ829" i="45"/>
  <c r="L829" i="45"/>
  <c r="K829" i="45"/>
  <c r="AU828" i="45"/>
  <c r="AT828" i="45"/>
  <c r="AS828" i="45"/>
  <c r="AR828" i="45"/>
  <c r="AQ828" i="45"/>
  <c r="AP828" i="45"/>
  <c r="AO828" i="45"/>
  <c r="AN828" i="45"/>
  <c r="AM828" i="45"/>
  <c r="AL828" i="45"/>
  <c r="AK828" i="45"/>
  <c r="AJ828" i="45"/>
  <c r="L828" i="45"/>
  <c r="K828" i="45"/>
  <c r="AU827" i="45"/>
  <c r="AT827" i="45"/>
  <c r="AS827" i="45"/>
  <c r="AR827" i="45"/>
  <c r="AQ827" i="45"/>
  <c r="AP827" i="45"/>
  <c r="AO827" i="45"/>
  <c r="AN827" i="45"/>
  <c r="AM827" i="45"/>
  <c r="AL827" i="45"/>
  <c r="AK827" i="45"/>
  <c r="AJ827" i="45"/>
  <c r="L827" i="45"/>
  <c r="K827" i="45"/>
  <c r="AU826" i="45"/>
  <c r="AT826" i="45"/>
  <c r="AS826" i="45"/>
  <c r="AR826" i="45"/>
  <c r="AQ826" i="45"/>
  <c r="AP826" i="45"/>
  <c r="AO826" i="45"/>
  <c r="AN826" i="45"/>
  <c r="AM826" i="45"/>
  <c r="AL826" i="45"/>
  <c r="AK826" i="45"/>
  <c r="AJ826" i="45"/>
  <c r="L826" i="45"/>
  <c r="K826" i="45"/>
  <c r="AU825" i="45"/>
  <c r="AT825" i="45"/>
  <c r="AS825" i="45"/>
  <c r="AR825" i="45"/>
  <c r="AQ825" i="45"/>
  <c r="AP825" i="45"/>
  <c r="AO825" i="45"/>
  <c r="AN825" i="45"/>
  <c r="AM825" i="45"/>
  <c r="AL825" i="45"/>
  <c r="AK825" i="45"/>
  <c r="AJ825" i="45"/>
  <c r="L825" i="45"/>
  <c r="K825" i="45"/>
  <c r="AU824" i="45"/>
  <c r="AT824" i="45"/>
  <c r="AS824" i="45"/>
  <c r="AR824" i="45"/>
  <c r="AQ824" i="45"/>
  <c r="AP824" i="45"/>
  <c r="AO824" i="45"/>
  <c r="AN824" i="45"/>
  <c r="AM824" i="45"/>
  <c r="AL824" i="45"/>
  <c r="AK824" i="45"/>
  <c r="AJ824" i="45"/>
  <c r="L824" i="45"/>
  <c r="K824" i="45"/>
  <c r="AU823" i="45"/>
  <c r="AT823" i="45"/>
  <c r="AS823" i="45"/>
  <c r="AR823" i="45"/>
  <c r="AQ823" i="45"/>
  <c r="AP823" i="45"/>
  <c r="AO823" i="45"/>
  <c r="AN823" i="45"/>
  <c r="AM823" i="45"/>
  <c r="AL823" i="45"/>
  <c r="AK823" i="45"/>
  <c r="AJ823" i="45"/>
  <c r="L823" i="45"/>
  <c r="K823" i="45"/>
  <c r="AU822" i="45"/>
  <c r="AT822" i="45"/>
  <c r="AS822" i="45"/>
  <c r="AR822" i="45"/>
  <c r="AQ822" i="45"/>
  <c r="AP822" i="45"/>
  <c r="AO822" i="45"/>
  <c r="AN822" i="45"/>
  <c r="AM822" i="45"/>
  <c r="AL822" i="45"/>
  <c r="AK822" i="45"/>
  <c r="AJ822" i="45"/>
  <c r="L822" i="45"/>
  <c r="K822" i="45"/>
  <c r="AU821" i="45"/>
  <c r="AT821" i="45"/>
  <c r="AS821" i="45"/>
  <c r="AR821" i="45"/>
  <c r="AQ821" i="45"/>
  <c r="AP821" i="45"/>
  <c r="AO821" i="45"/>
  <c r="AN821" i="45"/>
  <c r="AM821" i="45"/>
  <c r="AL821" i="45"/>
  <c r="AK821" i="45"/>
  <c r="AJ821" i="45"/>
  <c r="L821" i="45"/>
  <c r="K821" i="45"/>
  <c r="AU820" i="45"/>
  <c r="AT820" i="45"/>
  <c r="AS820" i="45"/>
  <c r="AR820" i="45"/>
  <c r="AQ820" i="45"/>
  <c r="AP820" i="45"/>
  <c r="AO820" i="45"/>
  <c r="AN820" i="45"/>
  <c r="AM820" i="45"/>
  <c r="AL820" i="45"/>
  <c r="AK820" i="45"/>
  <c r="AJ820" i="45"/>
  <c r="L820" i="45"/>
  <c r="K820" i="45"/>
  <c r="AU819" i="45"/>
  <c r="AT819" i="45"/>
  <c r="AS819" i="45"/>
  <c r="AR819" i="45"/>
  <c r="AQ819" i="45"/>
  <c r="AP819" i="45"/>
  <c r="AO819" i="45"/>
  <c r="AN819" i="45"/>
  <c r="AM819" i="45"/>
  <c r="AL819" i="45"/>
  <c r="AK819" i="45"/>
  <c r="AJ819" i="45"/>
  <c r="L819" i="45"/>
  <c r="K819" i="45"/>
  <c r="AU818" i="45"/>
  <c r="AT818" i="45"/>
  <c r="AS818" i="45"/>
  <c r="AR818" i="45"/>
  <c r="AQ818" i="45"/>
  <c r="AP818" i="45"/>
  <c r="AO818" i="45"/>
  <c r="AN818" i="45"/>
  <c r="AM818" i="45"/>
  <c r="AL818" i="45"/>
  <c r="AK818" i="45"/>
  <c r="AJ818" i="45"/>
  <c r="L818" i="45"/>
  <c r="K818" i="45"/>
  <c r="AU817" i="45"/>
  <c r="AT817" i="45"/>
  <c r="AS817" i="45"/>
  <c r="AR817" i="45"/>
  <c r="AQ817" i="45"/>
  <c r="AP817" i="45"/>
  <c r="AO817" i="45"/>
  <c r="AN817" i="45"/>
  <c r="AM817" i="45"/>
  <c r="AL817" i="45"/>
  <c r="AK817" i="45"/>
  <c r="AJ817" i="45"/>
  <c r="L817" i="45"/>
  <c r="K817" i="45"/>
  <c r="AU816" i="45"/>
  <c r="AT816" i="45"/>
  <c r="AS816" i="45"/>
  <c r="AR816" i="45"/>
  <c r="AQ816" i="45"/>
  <c r="AP816" i="45"/>
  <c r="AO816" i="45"/>
  <c r="AN816" i="45"/>
  <c r="AM816" i="45"/>
  <c r="AL816" i="45"/>
  <c r="AK816" i="45"/>
  <c r="AJ816" i="45"/>
  <c r="L816" i="45"/>
  <c r="K816" i="45"/>
  <c r="AU815" i="45"/>
  <c r="AT815" i="45"/>
  <c r="AS815" i="45"/>
  <c r="AR815" i="45"/>
  <c r="AQ815" i="45"/>
  <c r="AP815" i="45"/>
  <c r="AO815" i="45"/>
  <c r="AN815" i="45"/>
  <c r="AM815" i="45"/>
  <c r="AL815" i="45"/>
  <c r="AK815" i="45"/>
  <c r="AJ815" i="45"/>
  <c r="L815" i="45"/>
  <c r="K815" i="45"/>
  <c r="AU814" i="45"/>
  <c r="AT814" i="45"/>
  <c r="AS814" i="45"/>
  <c r="AR814" i="45"/>
  <c r="AQ814" i="45"/>
  <c r="AP814" i="45"/>
  <c r="AO814" i="45"/>
  <c r="AN814" i="45"/>
  <c r="AM814" i="45"/>
  <c r="AL814" i="45"/>
  <c r="AK814" i="45"/>
  <c r="AJ814" i="45"/>
  <c r="L814" i="45"/>
  <c r="K814" i="45"/>
  <c r="AU813" i="45"/>
  <c r="AT813" i="45"/>
  <c r="AS813" i="45"/>
  <c r="AR813" i="45"/>
  <c r="AQ813" i="45"/>
  <c r="AP813" i="45"/>
  <c r="AO813" i="45"/>
  <c r="AN813" i="45"/>
  <c r="AM813" i="45"/>
  <c r="AL813" i="45"/>
  <c r="AK813" i="45"/>
  <c r="AJ813" i="45"/>
  <c r="L813" i="45"/>
  <c r="K813" i="45"/>
  <c r="AU812" i="45"/>
  <c r="AT812" i="45"/>
  <c r="AS812" i="45"/>
  <c r="AR812" i="45"/>
  <c r="AQ812" i="45"/>
  <c r="AP812" i="45"/>
  <c r="AO812" i="45"/>
  <c r="AN812" i="45"/>
  <c r="AM812" i="45"/>
  <c r="AL812" i="45"/>
  <c r="AK812" i="45"/>
  <c r="AJ812" i="45"/>
  <c r="L812" i="45"/>
  <c r="K812" i="45"/>
  <c r="AU811" i="45"/>
  <c r="AT811" i="45"/>
  <c r="AS811" i="45"/>
  <c r="AR811" i="45"/>
  <c r="AQ811" i="45"/>
  <c r="AP811" i="45"/>
  <c r="AO811" i="45"/>
  <c r="AN811" i="45"/>
  <c r="AM811" i="45"/>
  <c r="AL811" i="45"/>
  <c r="AK811" i="45"/>
  <c r="AJ811" i="45"/>
  <c r="L811" i="45"/>
  <c r="K811" i="45"/>
  <c r="AU810" i="45"/>
  <c r="AT810" i="45"/>
  <c r="AS810" i="45"/>
  <c r="AR810" i="45"/>
  <c r="AQ810" i="45"/>
  <c r="AP810" i="45"/>
  <c r="AO810" i="45"/>
  <c r="AN810" i="45"/>
  <c r="AM810" i="45"/>
  <c r="AL810" i="45"/>
  <c r="AK810" i="45"/>
  <c r="AJ810" i="45"/>
  <c r="L810" i="45"/>
  <c r="K810" i="45"/>
  <c r="AU809" i="45"/>
  <c r="AT809" i="45"/>
  <c r="AS809" i="45"/>
  <c r="AR809" i="45"/>
  <c r="AQ809" i="45"/>
  <c r="AP809" i="45"/>
  <c r="AO809" i="45"/>
  <c r="AN809" i="45"/>
  <c r="AM809" i="45"/>
  <c r="AL809" i="45"/>
  <c r="AK809" i="45"/>
  <c r="AJ809" i="45"/>
  <c r="L809" i="45"/>
  <c r="K809" i="45"/>
  <c r="AU808" i="45"/>
  <c r="AT808" i="45"/>
  <c r="AS808" i="45"/>
  <c r="AR808" i="45"/>
  <c r="AQ808" i="45"/>
  <c r="AP808" i="45"/>
  <c r="AO808" i="45"/>
  <c r="AN808" i="45"/>
  <c r="AM808" i="45"/>
  <c r="AL808" i="45"/>
  <c r="AK808" i="45"/>
  <c r="AJ808" i="45"/>
  <c r="L808" i="45"/>
  <c r="K808" i="45"/>
  <c r="AU807" i="45"/>
  <c r="AT807" i="45"/>
  <c r="AS807" i="45"/>
  <c r="AR807" i="45"/>
  <c r="AQ807" i="45"/>
  <c r="AP807" i="45"/>
  <c r="AO807" i="45"/>
  <c r="AN807" i="45"/>
  <c r="AM807" i="45"/>
  <c r="AL807" i="45"/>
  <c r="AK807" i="45"/>
  <c r="AJ807" i="45"/>
  <c r="L807" i="45"/>
  <c r="K807" i="45"/>
  <c r="AU806" i="45"/>
  <c r="AT806" i="45"/>
  <c r="AS806" i="45"/>
  <c r="AR806" i="45"/>
  <c r="AQ806" i="45"/>
  <c r="AP806" i="45"/>
  <c r="AO806" i="45"/>
  <c r="AN806" i="45"/>
  <c r="AM806" i="45"/>
  <c r="AL806" i="45"/>
  <c r="AK806" i="45"/>
  <c r="AJ806" i="45"/>
  <c r="L806" i="45"/>
  <c r="K806" i="45"/>
  <c r="AU805" i="45"/>
  <c r="AT805" i="45"/>
  <c r="AS805" i="45"/>
  <c r="AR805" i="45"/>
  <c r="AQ805" i="45"/>
  <c r="AP805" i="45"/>
  <c r="AO805" i="45"/>
  <c r="AN805" i="45"/>
  <c r="AM805" i="45"/>
  <c r="AL805" i="45"/>
  <c r="AK805" i="45"/>
  <c r="AJ805" i="45"/>
  <c r="L805" i="45"/>
  <c r="K805" i="45"/>
  <c r="AU804" i="45"/>
  <c r="AT804" i="45"/>
  <c r="AS804" i="45"/>
  <c r="AR804" i="45"/>
  <c r="AQ804" i="45"/>
  <c r="AP804" i="45"/>
  <c r="AO804" i="45"/>
  <c r="AN804" i="45"/>
  <c r="AM804" i="45"/>
  <c r="AL804" i="45"/>
  <c r="AK804" i="45"/>
  <c r="AJ804" i="45"/>
  <c r="L804" i="45"/>
  <c r="K804" i="45"/>
  <c r="AU803" i="45"/>
  <c r="AT803" i="45"/>
  <c r="AS803" i="45"/>
  <c r="AR803" i="45"/>
  <c r="AQ803" i="45"/>
  <c r="AP803" i="45"/>
  <c r="AO803" i="45"/>
  <c r="AN803" i="45"/>
  <c r="AM803" i="45"/>
  <c r="AL803" i="45"/>
  <c r="AK803" i="45"/>
  <c r="AJ803" i="45"/>
  <c r="L803" i="45"/>
  <c r="K803" i="45"/>
  <c r="AU802" i="45"/>
  <c r="AT802" i="45"/>
  <c r="AS802" i="45"/>
  <c r="AR802" i="45"/>
  <c r="AQ802" i="45"/>
  <c r="AP802" i="45"/>
  <c r="AO802" i="45"/>
  <c r="AN802" i="45"/>
  <c r="AM802" i="45"/>
  <c r="AL802" i="45"/>
  <c r="AK802" i="45"/>
  <c r="AJ802" i="45"/>
  <c r="L802" i="45"/>
  <c r="K802" i="45"/>
  <c r="AU801" i="45"/>
  <c r="AT801" i="45"/>
  <c r="AS801" i="45"/>
  <c r="AR801" i="45"/>
  <c r="AQ801" i="45"/>
  <c r="AP801" i="45"/>
  <c r="AO801" i="45"/>
  <c r="AN801" i="45"/>
  <c r="AM801" i="45"/>
  <c r="AL801" i="45"/>
  <c r="AK801" i="45"/>
  <c r="AJ801" i="45"/>
  <c r="L801" i="45"/>
  <c r="K801" i="45"/>
  <c r="AU800" i="45"/>
  <c r="AT800" i="45"/>
  <c r="AS800" i="45"/>
  <c r="AR800" i="45"/>
  <c r="AQ800" i="45"/>
  <c r="AP800" i="45"/>
  <c r="AO800" i="45"/>
  <c r="AN800" i="45"/>
  <c r="AM800" i="45"/>
  <c r="AL800" i="45"/>
  <c r="AK800" i="45"/>
  <c r="AJ800" i="45"/>
  <c r="L800" i="45"/>
  <c r="K800" i="45"/>
  <c r="AU799" i="45"/>
  <c r="AT799" i="45"/>
  <c r="AS799" i="45"/>
  <c r="AR799" i="45"/>
  <c r="AQ799" i="45"/>
  <c r="AP799" i="45"/>
  <c r="AO799" i="45"/>
  <c r="AN799" i="45"/>
  <c r="AM799" i="45"/>
  <c r="AL799" i="45"/>
  <c r="AK799" i="45"/>
  <c r="AJ799" i="45"/>
  <c r="L799" i="45"/>
  <c r="K799" i="45"/>
  <c r="AU798" i="45"/>
  <c r="AT798" i="45"/>
  <c r="AS798" i="45"/>
  <c r="AR798" i="45"/>
  <c r="AQ798" i="45"/>
  <c r="AP798" i="45"/>
  <c r="AO798" i="45"/>
  <c r="AN798" i="45"/>
  <c r="AM798" i="45"/>
  <c r="AL798" i="45"/>
  <c r="AK798" i="45"/>
  <c r="AJ798" i="45"/>
  <c r="L798" i="45"/>
  <c r="K798" i="45"/>
  <c r="AU797" i="45"/>
  <c r="AT797" i="45"/>
  <c r="AS797" i="45"/>
  <c r="AR797" i="45"/>
  <c r="AQ797" i="45"/>
  <c r="AP797" i="45"/>
  <c r="AO797" i="45"/>
  <c r="AN797" i="45"/>
  <c r="AM797" i="45"/>
  <c r="AL797" i="45"/>
  <c r="AK797" i="45"/>
  <c r="AJ797" i="45"/>
  <c r="L797" i="45"/>
  <c r="K797" i="45"/>
  <c r="AU796" i="45"/>
  <c r="AT796" i="45"/>
  <c r="AS796" i="45"/>
  <c r="AR796" i="45"/>
  <c r="AQ796" i="45"/>
  <c r="AP796" i="45"/>
  <c r="AO796" i="45"/>
  <c r="AN796" i="45"/>
  <c r="AM796" i="45"/>
  <c r="AL796" i="45"/>
  <c r="AK796" i="45"/>
  <c r="AJ796" i="45"/>
  <c r="L796" i="45"/>
  <c r="K796" i="45"/>
  <c r="AU795" i="45"/>
  <c r="AT795" i="45"/>
  <c r="AS795" i="45"/>
  <c r="AR795" i="45"/>
  <c r="AQ795" i="45"/>
  <c r="AP795" i="45"/>
  <c r="AO795" i="45"/>
  <c r="AN795" i="45"/>
  <c r="AM795" i="45"/>
  <c r="AL795" i="45"/>
  <c r="AK795" i="45"/>
  <c r="AJ795" i="45"/>
  <c r="L795" i="45"/>
  <c r="K795" i="45"/>
  <c r="AU794" i="45"/>
  <c r="AT794" i="45"/>
  <c r="AS794" i="45"/>
  <c r="AR794" i="45"/>
  <c r="AQ794" i="45"/>
  <c r="AP794" i="45"/>
  <c r="AO794" i="45"/>
  <c r="AN794" i="45"/>
  <c r="AM794" i="45"/>
  <c r="AL794" i="45"/>
  <c r="AK794" i="45"/>
  <c r="AJ794" i="45"/>
  <c r="L794" i="45"/>
  <c r="K794" i="45"/>
  <c r="AU793" i="45"/>
  <c r="AT793" i="45"/>
  <c r="AS793" i="45"/>
  <c r="AR793" i="45"/>
  <c r="AQ793" i="45"/>
  <c r="AP793" i="45"/>
  <c r="AO793" i="45"/>
  <c r="AN793" i="45"/>
  <c r="AM793" i="45"/>
  <c r="AL793" i="45"/>
  <c r="AK793" i="45"/>
  <c r="AJ793" i="45"/>
  <c r="L793" i="45"/>
  <c r="K793" i="45"/>
  <c r="AU792" i="45"/>
  <c r="AT792" i="45"/>
  <c r="AS792" i="45"/>
  <c r="AR792" i="45"/>
  <c r="AQ792" i="45"/>
  <c r="AP792" i="45"/>
  <c r="AO792" i="45"/>
  <c r="AN792" i="45"/>
  <c r="AM792" i="45"/>
  <c r="AL792" i="45"/>
  <c r="AK792" i="45"/>
  <c r="AJ792" i="45"/>
  <c r="L792" i="45"/>
  <c r="K792" i="45"/>
  <c r="AU791" i="45"/>
  <c r="AT791" i="45"/>
  <c r="AS791" i="45"/>
  <c r="AR791" i="45"/>
  <c r="AQ791" i="45"/>
  <c r="AP791" i="45"/>
  <c r="AO791" i="45"/>
  <c r="AN791" i="45"/>
  <c r="AM791" i="45"/>
  <c r="AL791" i="45"/>
  <c r="AK791" i="45"/>
  <c r="AJ791" i="45"/>
  <c r="L791" i="45"/>
  <c r="K791" i="45"/>
  <c r="AU790" i="45"/>
  <c r="AT790" i="45"/>
  <c r="AS790" i="45"/>
  <c r="AR790" i="45"/>
  <c r="AQ790" i="45"/>
  <c r="AP790" i="45"/>
  <c r="AO790" i="45"/>
  <c r="AN790" i="45"/>
  <c r="AM790" i="45"/>
  <c r="AL790" i="45"/>
  <c r="AK790" i="45"/>
  <c r="AJ790" i="45"/>
  <c r="L790" i="45"/>
  <c r="K790" i="45"/>
  <c r="AU789" i="45"/>
  <c r="AT789" i="45"/>
  <c r="AS789" i="45"/>
  <c r="AR789" i="45"/>
  <c r="AQ789" i="45"/>
  <c r="AP789" i="45"/>
  <c r="AO789" i="45"/>
  <c r="AN789" i="45"/>
  <c r="AM789" i="45"/>
  <c r="AL789" i="45"/>
  <c r="AK789" i="45"/>
  <c r="AJ789" i="45"/>
  <c r="L789" i="45"/>
  <c r="K789" i="45"/>
  <c r="AU788" i="45"/>
  <c r="AT788" i="45"/>
  <c r="AS788" i="45"/>
  <c r="AR788" i="45"/>
  <c r="AQ788" i="45"/>
  <c r="AP788" i="45"/>
  <c r="AO788" i="45"/>
  <c r="AN788" i="45"/>
  <c r="AM788" i="45"/>
  <c r="AL788" i="45"/>
  <c r="AK788" i="45"/>
  <c r="AJ788" i="45"/>
  <c r="L788" i="45"/>
  <c r="K788" i="45"/>
  <c r="AU787" i="45"/>
  <c r="AT787" i="45"/>
  <c r="AS787" i="45"/>
  <c r="AR787" i="45"/>
  <c r="AQ787" i="45"/>
  <c r="AP787" i="45"/>
  <c r="AO787" i="45"/>
  <c r="AN787" i="45"/>
  <c r="AM787" i="45"/>
  <c r="AL787" i="45"/>
  <c r="AK787" i="45"/>
  <c r="AJ787" i="45"/>
  <c r="L787" i="45"/>
  <c r="K787" i="45"/>
  <c r="AU786" i="45"/>
  <c r="AT786" i="45"/>
  <c r="AS786" i="45"/>
  <c r="AR786" i="45"/>
  <c r="AQ786" i="45"/>
  <c r="AP786" i="45"/>
  <c r="AO786" i="45"/>
  <c r="AN786" i="45"/>
  <c r="AM786" i="45"/>
  <c r="AL786" i="45"/>
  <c r="AK786" i="45"/>
  <c r="AJ786" i="45"/>
  <c r="L786" i="45"/>
  <c r="K786" i="45"/>
  <c r="AU785" i="45"/>
  <c r="AT785" i="45"/>
  <c r="AS785" i="45"/>
  <c r="AR785" i="45"/>
  <c r="AQ785" i="45"/>
  <c r="AP785" i="45"/>
  <c r="AO785" i="45"/>
  <c r="AN785" i="45"/>
  <c r="AM785" i="45"/>
  <c r="AL785" i="45"/>
  <c r="AK785" i="45"/>
  <c r="AJ785" i="45"/>
  <c r="L785" i="45"/>
  <c r="K785" i="45"/>
  <c r="AU784" i="45"/>
  <c r="AT784" i="45"/>
  <c r="AS784" i="45"/>
  <c r="AR784" i="45"/>
  <c r="AQ784" i="45"/>
  <c r="AP784" i="45"/>
  <c r="AO784" i="45"/>
  <c r="AN784" i="45"/>
  <c r="AM784" i="45"/>
  <c r="AL784" i="45"/>
  <c r="AK784" i="45"/>
  <c r="AJ784" i="45"/>
  <c r="L784" i="45"/>
  <c r="K784" i="45"/>
  <c r="AU783" i="45"/>
  <c r="AT783" i="45"/>
  <c r="AS783" i="45"/>
  <c r="AR783" i="45"/>
  <c r="AQ783" i="45"/>
  <c r="AP783" i="45"/>
  <c r="AO783" i="45"/>
  <c r="AN783" i="45"/>
  <c r="AM783" i="45"/>
  <c r="AL783" i="45"/>
  <c r="AK783" i="45"/>
  <c r="AJ783" i="45"/>
  <c r="L783" i="45"/>
  <c r="K783" i="45"/>
  <c r="AU782" i="45"/>
  <c r="AT782" i="45"/>
  <c r="AS782" i="45"/>
  <c r="AR782" i="45"/>
  <c r="AQ782" i="45"/>
  <c r="AP782" i="45"/>
  <c r="AO782" i="45"/>
  <c r="AN782" i="45"/>
  <c r="AM782" i="45"/>
  <c r="AL782" i="45"/>
  <c r="AK782" i="45"/>
  <c r="AJ782" i="45"/>
  <c r="L782" i="45"/>
  <c r="K782" i="45"/>
  <c r="AU781" i="45"/>
  <c r="AT781" i="45"/>
  <c r="AS781" i="45"/>
  <c r="AR781" i="45"/>
  <c r="AQ781" i="45"/>
  <c r="AP781" i="45"/>
  <c r="AO781" i="45"/>
  <c r="AN781" i="45"/>
  <c r="AM781" i="45"/>
  <c r="AL781" i="45"/>
  <c r="AK781" i="45"/>
  <c r="AJ781" i="45"/>
  <c r="L781" i="45"/>
  <c r="K781" i="45"/>
  <c r="AU780" i="45"/>
  <c r="AT780" i="45"/>
  <c r="AS780" i="45"/>
  <c r="AR780" i="45"/>
  <c r="AQ780" i="45"/>
  <c r="AP780" i="45"/>
  <c r="AO780" i="45"/>
  <c r="AN780" i="45"/>
  <c r="AM780" i="45"/>
  <c r="AL780" i="45"/>
  <c r="AK780" i="45"/>
  <c r="AJ780" i="45"/>
  <c r="L780" i="45"/>
  <c r="K780" i="45"/>
  <c r="AU779" i="45"/>
  <c r="AT779" i="45"/>
  <c r="AS779" i="45"/>
  <c r="AR779" i="45"/>
  <c r="AQ779" i="45"/>
  <c r="AP779" i="45"/>
  <c r="AO779" i="45"/>
  <c r="AN779" i="45"/>
  <c r="AM779" i="45"/>
  <c r="AL779" i="45"/>
  <c r="AK779" i="45"/>
  <c r="AJ779" i="45"/>
  <c r="L779" i="45"/>
  <c r="K779" i="45"/>
  <c r="AU778" i="45"/>
  <c r="AT778" i="45"/>
  <c r="AS778" i="45"/>
  <c r="AR778" i="45"/>
  <c r="AQ778" i="45"/>
  <c r="AP778" i="45"/>
  <c r="AO778" i="45"/>
  <c r="AN778" i="45"/>
  <c r="AM778" i="45"/>
  <c r="AL778" i="45"/>
  <c r="AK778" i="45"/>
  <c r="AJ778" i="45"/>
  <c r="L778" i="45"/>
  <c r="K778" i="45"/>
  <c r="AU777" i="45"/>
  <c r="AT777" i="45"/>
  <c r="AS777" i="45"/>
  <c r="AR777" i="45"/>
  <c r="AQ777" i="45"/>
  <c r="AP777" i="45"/>
  <c r="AO777" i="45"/>
  <c r="AN777" i="45"/>
  <c r="AM777" i="45"/>
  <c r="AL777" i="45"/>
  <c r="AK777" i="45"/>
  <c r="AJ777" i="45"/>
  <c r="L777" i="45"/>
  <c r="K777" i="45"/>
  <c r="AU776" i="45"/>
  <c r="AT776" i="45"/>
  <c r="AS776" i="45"/>
  <c r="AR776" i="45"/>
  <c r="AQ776" i="45"/>
  <c r="AP776" i="45"/>
  <c r="AO776" i="45"/>
  <c r="AN776" i="45"/>
  <c r="AM776" i="45"/>
  <c r="AL776" i="45"/>
  <c r="AK776" i="45"/>
  <c r="AJ776" i="45"/>
  <c r="L776" i="45"/>
  <c r="K776" i="45"/>
  <c r="AU775" i="45"/>
  <c r="AT775" i="45"/>
  <c r="AS775" i="45"/>
  <c r="AR775" i="45"/>
  <c r="AQ775" i="45"/>
  <c r="AP775" i="45"/>
  <c r="AO775" i="45"/>
  <c r="AN775" i="45"/>
  <c r="AM775" i="45"/>
  <c r="AL775" i="45"/>
  <c r="AK775" i="45"/>
  <c r="AJ775" i="45"/>
  <c r="L775" i="45"/>
  <c r="K775" i="45"/>
  <c r="AU774" i="45"/>
  <c r="AT774" i="45"/>
  <c r="AS774" i="45"/>
  <c r="AR774" i="45"/>
  <c r="AQ774" i="45"/>
  <c r="AP774" i="45"/>
  <c r="AO774" i="45"/>
  <c r="AN774" i="45"/>
  <c r="AM774" i="45"/>
  <c r="AL774" i="45"/>
  <c r="AK774" i="45"/>
  <c r="AJ774" i="45"/>
  <c r="L774" i="45"/>
  <c r="K774" i="45"/>
  <c r="AU773" i="45"/>
  <c r="AT773" i="45"/>
  <c r="AS773" i="45"/>
  <c r="AR773" i="45"/>
  <c r="AQ773" i="45"/>
  <c r="AP773" i="45"/>
  <c r="AO773" i="45"/>
  <c r="AN773" i="45"/>
  <c r="AM773" i="45"/>
  <c r="AL773" i="45"/>
  <c r="AK773" i="45"/>
  <c r="AJ773" i="45"/>
  <c r="L773" i="45"/>
  <c r="K773" i="45"/>
  <c r="AU772" i="45"/>
  <c r="AT772" i="45"/>
  <c r="AS772" i="45"/>
  <c r="AR772" i="45"/>
  <c r="AQ772" i="45"/>
  <c r="AP772" i="45"/>
  <c r="AO772" i="45"/>
  <c r="AN772" i="45"/>
  <c r="AM772" i="45"/>
  <c r="AL772" i="45"/>
  <c r="AK772" i="45"/>
  <c r="AJ772" i="45"/>
  <c r="L772" i="45"/>
  <c r="K772" i="45"/>
  <c r="AU771" i="45"/>
  <c r="AT771" i="45"/>
  <c r="AS771" i="45"/>
  <c r="AR771" i="45"/>
  <c r="AQ771" i="45"/>
  <c r="AP771" i="45"/>
  <c r="AO771" i="45"/>
  <c r="AN771" i="45"/>
  <c r="AM771" i="45"/>
  <c r="AL771" i="45"/>
  <c r="AK771" i="45"/>
  <c r="AJ771" i="45"/>
  <c r="L771" i="45"/>
  <c r="K771" i="45"/>
  <c r="AU770" i="45"/>
  <c r="AT770" i="45"/>
  <c r="AS770" i="45"/>
  <c r="AR770" i="45"/>
  <c r="AQ770" i="45"/>
  <c r="AP770" i="45"/>
  <c r="AO770" i="45"/>
  <c r="AN770" i="45"/>
  <c r="AM770" i="45"/>
  <c r="AL770" i="45"/>
  <c r="AK770" i="45"/>
  <c r="AJ770" i="45"/>
  <c r="L770" i="45"/>
  <c r="K770" i="45"/>
  <c r="AU769" i="45"/>
  <c r="AT769" i="45"/>
  <c r="AS769" i="45"/>
  <c r="AR769" i="45"/>
  <c r="AQ769" i="45"/>
  <c r="AP769" i="45"/>
  <c r="AO769" i="45"/>
  <c r="AN769" i="45"/>
  <c r="AM769" i="45"/>
  <c r="AL769" i="45"/>
  <c r="AK769" i="45"/>
  <c r="AJ769" i="45"/>
  <c r="L769" i="45"/>
  <c r="K769" i="45"/>
  <c r="AU768" i="45"/>
  <c r="AT768" i="45"/>
  <c r="AS768" i="45"/>
  <c r="AR768" i="45"/>
  <c r="AQ768" i="45"/>
  <c r="AP768" i="45"/>
  <c r="AO768" i="45"/>
  <c r="AN768" i="45"/>
  <c r="AM768" i="45"/>
  <c r="AL768" i="45"/>
  <c r="AK768" i="45"/>
  <c r="AJ768" i="45"/>
  <c r="L768" i="45"/>
  <c r="K768" i="45"/>
  <c r="AU767" i="45"/>
  <c r="AT767" i="45"/>
  <c r="AS767" i="45"/>
  <c r="AR767" i="45"/>
  <c r="AQ767" i="45"/>
  <c r="AP767" i="45"/>
  <c r="AO767" i="45"/>
  <c r="AN767" i="45"/>
  <c r="AM767" i="45"/>
  <c r="AL767" i="45"/>
  <c r="AK767" i="45"/>
  <c r="AJ767" i="45"/>
  <c r="L767" i="45"/>
  <c r="K767" i="45"/>
  <c r="AU766" i="45"/>
  <c r="AT766" i="45"/>
  <c r="AS766" i="45"/>
  <c r="AR766" i="45"/>
  <c r="AQ766" i="45"/>
  <c r="AP766" i="45"/>
  <c r="AO766" i="45"/>
  <c r="AN766" i="45"/>
  <c r="AM766" i="45"/>
  <c r="AL766" i="45"/>
  <c r="AK766" i="45"/>
  <c r="AJ766" i="45"/>
  <c r="L766" i="45"/>
  <c r="K766" i="45"/>
  <c r="AU765" i="45"/>
  <c r="AT765" i="45"/>
  <c r="AS765" i="45"/>
  <c r="AR765" i="45"/>
  <c r="AQ765" i="45"/>
  <c r="AP765" i="45"/>
  <c r="AO765" i="45"/>
  <c r="AN765" i="45"/>
  <c r="AM765" i="45"/>
  <c r="AL765" i="45"/>
  <c r="AK765" i="45"/>
  <c r="AJ765" i="45"/>
  <c r="L765" i="45"/>
  <c r="K765" i="45"/>
  <c r="AU764" i="45"/>
  <c r="AT764" i="45"/>
  <c r="AS764" i="45"/>
  <c r="AR764" i="45"/>
  <c r="AQ764" i="45"/>
  <c r="AP764" i="45"/>
  <c r="AO764" i="45"/>
  <c r="AN764" i="45"/>
  <c r="AM764" i="45"/>
  <c r="AL764" i="45"/>
  <c r="AK764" i="45"/>
  <c r="AJ764" i="45"/>
  <c r="L764" i="45"/>
  <c r="K764" i="45"/>
  <c r="AU763" i="45"/>
  <c r="AT763" i="45"/>
  <c r="AS763" i="45"/>
  <c r="AR763" i="45"/>
  <c r="AQ763" i="45"/>
  <c r="AP763" i="45"/>
  <c r="AO763" i="45"/>
  <c r="AN763" i="45"/>
  <c r="AM763" i="45"/>
  <c r="AL763" i="45"/>
  <c r="AK763" i="45"/>
  <c r="AJ763" i="45"/>
  <c r="L763" i="45"/>
  <c r="K763" i="45"/>
  <c r="AU762" i="45"/>
  <c r="AT762" i="45"/>
  <c r="AS762" i="45"/>
  <c r="AR762" i="45"/>
  <c r="AQ762" i="45"/>
  <c r="AP762" i="45"/>
  <c r="AO762" i="45"/>
  <c r="AN762" i="45"/>
  <c r="AM762" i="45"/>
  <c r="AL762" i="45"/>
  <c r="AK762" i="45"/>
  <c r="AJ762" i="45"/>
  <c r="L762" i="45"/>
  <c r="K762" i="45"/>
  <c r="AU761" i="45"/>
  <c r="AT761" i="45"/>
  <c r="AS761" i="45"/>
  <c r="AR761" i="45"/>
  <c r="AQ761" i="45"/>
  <c r="AP761" i="45"/>
  <c r="AO761" i="45"/>
  <c r="AN761" i="45"/>
  <c r="AM761" i="45"/>
  <c r="AL761" i="45"/>
  <c r="AK761" i="45"/>
  <c r="AJ761" i="45"/>
  <c r="L761" i="45"/>
  <c r="K761" i="45"/>
  <c r="AU760" i="45"/>
  <c r="AT760" i="45"/>
  <c r="AS760" i="45"/>
  <c r="AR760" i="45"/>
  <c r="AQ760" i="45"/>
  <c r="AP760" i="45"/>
  <c r="AO760" i="45"/>
  <c r="AN760" i="45"/>
  <c r="AM760" i="45"/>
  <c r="AL760" i="45"/>
  <c r="AK760" i="45"/>
  <c r="AJ760" i="45"/>
  <c r="L760" i="45"/>
  <c r="K760" i="45"/>
  <c r="AU759" i="45"/>
  <c r="AT759" i="45"/>
  <c r="AS759" i="45"/>
  <c r="AR759" i="45"/>
  <c r="AQ759" i="45"/>
  <c r="AP759" i="45"/>
  <c r="AO759" i="45"/>
  <c r="AN759" i="45"/>
  <c r="AM759" i="45"/>
  <c r="AL759" i="45"/>
  <c r="AK759" i="45"/>
  <c r="AJ759" i="45"/>
  <c r="L759" i="45"/>
  <c r="K759" i="45"/>
  <c r="AU758" i="45"/>
  <c r="AT758" i="45"/>
  <c r="AS758" i="45"/>
  <c r="AR758" i="45"/>
  <c r="AQ758" i="45"/>
  <c r="AP758" i="45"/>
  <c r="AO758" i="45"/>
  <c r="AN758" i="45"/>
  <c r="AM758" i="45"/>
  <c r="AL758" i="45"/>
  <c r="AK758" i="45"/>
  <c r="AJ758" i="45"/>
  <c r="L758" i="45"/>
  <c r="K758" i="45"/>
  <c r="AU757" i="45"/>
  <c r="AT757" i="45"/>
  <c r="AS757" i="45"/>
  <c r="AR757" i="45"/>
  <c r="AQ757" i="45"/>
  <c r="AP757" i="45"/>
  <c r="AO757" i="45"/>
  <c r="AN757" i="45"/>
  <c r="AM757" i="45"/>
  <c r="AL757" i="45"/>
  <c r="AK757" i="45"/>
  <c r="AJ757" i="45"/>
  <c r="L757" i="45"/>
  <c r="K757" i="45"/>
  <c r="AU756" i="45"/>
  <c r="AT756" i="45"/>
  <c r="AS756" i="45"/>
  <c r="AR756" i="45"/>
  <c r="AQ756" i="45"/>
  <c r="AP756" i="45"/>
  <c r="AO756" i="45"/>
  <c r="AN756" i="45"/>
  <c r="AM756" i="45"/>
  <c r="AL756" i="45"/>
  <c r="AK756" i="45"/>
  <c r="AJ756" i="45"/>
  <c r="L756" i="45"/>
  <c r="K756" i="45"/>
  <c r="AU755" i="45"/>
  <c r="AT755" i="45"/>
  <c r="AS755" i="45"/>
  <c r="AR755" i="45"/>
  <c r="AQ755" i="45"/>
  <c r="AP755" i="45"/>
  <c r="AO755" i="45"/>
  <c r="AN755" i="45"/>
  <c r="AM755" i="45"/>
  <c r="AL755" i="45"/>
  <c r="AK755" i="45"/>
  <c r="AJ755" i="45"/>
  <c r="L755" i="45"/>
  <c r="K755" i="45"/>
  <c r="AU754" i="45"/>
  <c r="AT754" i="45"/>
  <c r="AS754" i="45"/>
  <c r="AR754" i="45"/>
  <c r="AQ754" i="45"/>
  <c r="AP754" i="45"/>
  <c r="AO754" i="45"/>
  <c r="AN754" i="45"/>
  <c r="AM754" i="45"/>
  <c r="AL754" i="45"/>
  <c r="AK754" i="45"/>
  <c r="AJ754" i="45"/>
  <c r="L754" i="45"/>
  <c r="K754" i="45"/>
  <c r="AU753" i="45"/>
  <c r="AT753" i="45"/>
  <c r="AS753" i="45"/>
  <c r="AR753" i="45"/>
  <c r="AQ753" i="45"/>
  <c r="AP753" i="45"/>
  <c r="AO753" i="45"/>
  <c r="AN753" i="45"/>
  <c r="AM753" i="45"/>
  <c r="AL753" i="45"/>
  <c r="AK753" i="45"/>
  <c r="AJ753" i="45"/>
  <c r="L753" i="45"/>
  <c r="K753" i="45"/>
  <c r="AU752" i="45"/>
  <c r="AT752" i="45"/>
  <c r="AS752" i="45"/>
  <c r="AR752" i="45"/>
  <c r="AQ752" i="45"/>
  <c r="AP752" i="45"/>
  <c r="AO752" i="45"/>
  <c r="AN752" i="45"/>
  <c r="AM752" i="45"/>
  <c r="AL752" i="45"/>
  <c r="AK752" i="45"/>
  <c r="AJ752" i="45"/>
  <c r="AI752" i="45"/>
  <c r="L752" i="45"/>
  <c r="K752" i="45"/>
  <c r="AU751" i="45"/>
  <c r="AT751" i="45"/>
  <c r="AS751" i="45"/>
  <c r="AR751" i="45"/>
  <c r="AQ751" i="45"/>
  <c r="AP751" i="45"/>
  <c r="AO751" i="45"/>
  <c r="AN751" i="45"/>
  <c r="AM751" i="45"/>
  <c r="AL751" i="45"/>
  <c r="AK751" i="45"/>
  <c r="AJ751" i="45"/>
  <c r="AI751" i="45"/>
  <c r="L751" i="45"/>
  <c r="K751" i="45"/>
  <c r="AU750" i="45"/>
  <c r="AT750" i="45"/>
  <c r="AS750" i="45"/>
  <c r="AR750" i="45"/>
  <c r="AQ750" i="45"/>
  <c r="AP750" i="45"/>
  <c r="AO750" i="45"/>
  <c r="AN750" i="45"/>
  <c r="AM750" i="45"/>
  <c r="AL750" i="45"/>
  <c r="AK750" i="45"/>
  <c r="AJ750" i="45"/>
  <c r="AI750" i="45"/>
  <c r="L750" i="45"/>
  <c r="K750" i="45"/>
  <c r="AU749" i="45"/>
  <c r="AT749" i="45"/>
  <c r="AS749" i="45"/>
  <c r="AR749" i="45"/>
  <c r="AQ749" i="45"/>
  <c r="AP749" i="45"/>
  <c r="AO749" i="45"/>
  <c r="AN749" i="45"/>
  <c r="AM749" i="45"/>
  <c r="AL749" i="45"/>
  <c r="AK749" i="45"/>
  <c r="AJ749" i="45"/>
  <c r="AI749" i="45"/>
  <c r="L749" i="45"/>
  <c r="K749" i="45"/>
  <c r="AU748" i="45"/>
  <c r="AT748" i="45"/>
  <c r="AS748" i="45"/>
  <c r="AR748" i="45"/>
  <c r="AQ748" i="45"/>
  <c r="AP748" i="45"/>
  <c r="AO748" i="45"/>
  <c r="AN748" i="45"/>
  <c r="AM748" i="45"/>
  <c r="AL748" i="45"/>
  <c r="AK748" i="45"/>
  <c r="AJ748" i="45"/>
  <c r="AI748" i="45"/>
  <c r="L748" i="45"/>
  <c r="K748" i="45"/>
  <c r="AU747" i="45"/>
  <c r="AT747" i="45"/>
  <c r="AS747" i="45"/>
  <c r="AR747" i="45"/>
  <c r="AQ747" i="45"/>
  <c r="AP747" i="45"/>
  <c r="AO747" i="45"/>
  <c r="AN747" i="45"/>
  <c r="AM747" i="45"/>
  <c r="AL747" i="45"/>
  <c r="AK747" i="45"/>
  <c r="AJ747" i="45"/>
  <c r="AI747" i="45"/>
  <c r="L747" i="45"/>
  <c r="K747" i="45"/>
  <c r="AU746" i="45"/>
  <c r="AT746" i="45"/>
  <c r="AS746" i="45"/>
  <c r="AR746" i="45"/>
  <c r="AQ746" i="45"/>
  <c r="AP746" i="45"/>
  <c r="AO746" i="45"/>
  <c r="AN746" i="45"/>
  <c r="AM746" i="45"/>
  <c r="AL746" i="45"/>
  <c r="AK746" i="45"/>
  <c r="AJ746" i="45"/>
  <c r="AI746" i="45"/>
  <c r="L746" i="45"/>
  <c r="K746" i="45"/>
  <c r="AU745" i="45"/>
  <c r="AT745" i="45"/>
  <c r="AS745" i="45"/>
  <c r="AR745" i="45"/>
  <c r="AQ745" i="45"/>
  <c r="AP745" i="45"/>
  <c r="AO745" i="45"/>
  <c r="AN745" i="45"/>
  <c r="AM745" i="45"/>
  <c r="AL745" i="45"/>
  <c r="AK745" i="45"/>
  <c r="AJ745" i="45"/>
  <c r="AI745" i="45"/>
  <c r="L745" i="45"/>
  <c r="K745" i="45"/>
  <c r="AU744" i="45"/>
  <c r="AT744" i="45"/>
  <c r="AS744" i="45"/>
  <c r="AR744" i="45"/>
  <c r="AQ744" i="45"/>
  <c r="AP744" i="45"/>
  <c r="AO744" i="45"/>
  <c r="AN744" i="45"/>
  <c r="AM744" i="45"/>
  <c r="AL744" i="45"/>
  <c r="AK744" i="45"/>
  <c r="AJ744" i="45"/>
  <c r="AI744" i="45"/>
  <c r="L744" i="45"/>
  <c r="K744" i="45"/>
  <c r="AU743" i="45"/>
  <c r="AT743" i="45"/>
  <c r="AS743" i="45"/>
  <c r="AR743" i="45"/>
  <c r="AQ743" i="45"/>
  <c r="AP743" i="45"/>
  <c r="AO743" i="45"/>
  <c r="AN743" i="45"/>
  <c r="AM743" i="45"/>
  <c r="AL743" i="45"/>
  <c r="AK743" i="45"/>
  <c r="AJ743" i="45"/>
  <c r="AI743" i="45"/>
  <c r="L743" i="45"/>
  <c r="K743" i="45"/>
  <c r="AU742" i="45"/>
  <c r="AT742" i="45"/>
  <c r="AS742" i="45"/>
  <c r="AR742" i="45"/>
  <c r="AQ742" i="45"/>
  <c r="AP742" i="45"/>
  <c r="AO742" i="45"/>
  <c r="AN742" i="45"/>
  <c r="AM742" i="45"/>
  <c r="AL742" i="45"/>
  <c r="AK742" i="45"/>
  <c r="AJ742" i="45"/>
  <c r="AI742" i="45"/>
  <c r="L742" i="45"/>
  <c r="K742" i="45"/>
  <c r="AU741" i="45"/>
  <c r="AT741" i="45"/>
  <c r="AS741" i="45"/>
  <c r="AR741" i="45"/>
  <c r="AQ741" i="45"/>
  <c r="AP741" i="45"/>
  <c r="AO741" i="45"/>
  <c r="AN741" i="45"/>
  <c r="AM741" i="45"/>
  <c r="AL741" i="45"/>
  <c r="AK741" i="45"/>
  <c r="AJ741" i="45"/>
  <c r="AI741" i="45"/>
  <c r="L741" i="45"/>
  <c r="K741" i="45"/>
  <c r="AU740" i="45"/>
  <c r="AT740" i="45"/>
  <c r="AS740" i="45"/>
  <c r="AR740" i="45"/>
  <c r="AQ740" i="45"/>
  <c r="AP740" i="45"/>
  <c r="AO740" i="45"/>
  <c r="AN740" i="45"/>
  <c r="AM740" i="45"/>
  <c r="AL740" i="45"/>
  <c r="AK740" i="45"/>
  <c r="AJ740" i="45"/>
  <c r="AI740" i="45"/>
  <c r="L740" i="45"/>
  <c r="K740" i="45"/>
  <c r="AU739" i="45"/>
  <c r="AT739" i="45"/>
  <c r="AS739" i="45"/>
  <c r="AR739" i="45"/>
  <c r="AQ739" i="45"/>
  <c r="AP739" i="45"/>
  <c r="AO739" i="45"/>
  <c r="AN739" i="45"/>
  <c r="AM739" i="45"/>
  <c r="AL739" i="45"/>
  <c r="AK739" i="45"/>
  <c r="AJ739" i="45"/>
  <c r="AI739" i="45"/>
  <c r="L739" i="45"/>
  <c r="K739" i="45"/>
  <c r="AU738" i="45"/>
  <c r="AT738" i="45"/>
  <c r="AS738" i="45"/>
  <c r="AR738" i="45"/>
  <c r="AQ738" i="45"/>
  <c r="AP738" i="45"/>
  <c r="AO738" i="45"/>
  <c r="AN738" i="45"/>
  <c r="AM738" i="45"/>
  <c r="AL738" i="45"/>
  <c r="AK738" i="45"/>
  <c r="AJ738" i="45"/>
  <c r="AI738" i="45"/>
  <c r="L738" i="45"/>
  <c r="K738" i="45"/>
  <c r="AU737" i="45"/>
  <c r="AT737" i="45"/>
  <c r="AS737" i="45"/>
  <c r="AR737" i="45"/>
  <c r="AQ737" i="45"/>
  <c r="AP737" i="45"/>
  <c r="AO737" i="45"/>
  <c r="AN737" i="45"/>
  <c r="AM737" i="45"/>
  <c r="AL737" i="45"/>
  <c r="AK737" i="45"/>
  <c r="AJ737" i="45"/>
  <c r="AI737" i="45"/>
  <c r="L737" i="45"/>
  <c r="K737" i="45"/>
  <c r="AU736" i="45"/>
  <c r="AT736" i="45"/>
  <c r="AS736" i="45"/>
  <c r="AR736" i="45"/>
  <c r="AQ736" i="45"/>
  <c r="AP736" i="45"/>
  <c r="AO736" i="45"/>
  <c r="AN736" i="45"/>
  <c r="AM736" i="45"/>
  <c r="AL736" i="45"/>
  <c r="AK736" i="45"/>
  <c r="AJ736" i="45"/>
  <c r="AI736" i="45"/>
  <c r="L736" i="45"/>
  <c r="K736" i="45"/>
  <c r="AU735" i="45"/>
  <c r="AT735" i="45"/>
  <c r="AS735" i="45"/>
  <c r="AR735" i="45"/>
  <c r="AQ735" i="45"/>
  <c r="AP735" i="45"/>
  <c r="AO735" i="45"/>
  <c r="AN735" i="45"/>
  <c r="AM735" i="45"/>
  <c r="AL735" i="45"/>
  <c r="AK735" i="45"/>
  <c r="AJ735" i="45"/>
  <c r="AI735" i="45"/>
  <c r="L735" i="45"/>
  <c r="K735" i="45"/>
  <c r="AU734" i="45"/>
  <c r="AT734" i="45"/>
  <c r="AS734" i="45"/>
  <c r="AR734" i="45"/>
  <c r="AQ734" i="45"/>
  <c r="AP734" i="45"/>
  <c r="AO734" i="45"/>
  <c r="AN734" i="45"/>
  <c r="AM734" i="45"/>
  <c r="AL734" i="45"/>
  <c r="AK734" i="45"/>
  <c r="AJ734" i="45"/>
  <c r="AI734" i="45"/>
  <c r="L734" i="45"/>
  <c r="K734" i="45"/>
  <c r="AU733" i="45"/>
  <c r="AT733" i="45"/>
  <c r="AS733" i="45"/>
  <c r="AR733" i="45"/>
  <c r="AQ733" i="45"/>
  <c r="AP733" i="45"/>
  <c r="AO733" i="45"/>
  <c r="AN733" i="45"/>
  <c r="AM733" i="45"/>
  <c r="AL733" i="45"/>
  <c r="AK733" i="45"/>
  <c r="AJ733" i="45"/>
  <c r="AI733" i="45"/>
  <c r="L733" i="45"/>
  <c r="K733" i="45"/>
  <c r="AU732" i="45"/>
  <c r="AT732" i="45"/>
  <c r="AS732" i="45"/>
  <c r="AR732" i="45"/>
  <c r="AQ732" i="45"/>
  <c r="AP732" i="45"/>
  <c r="AO732" i="45"/>
  <c r="AN732" i="45"/>
  <c r="AM732" i="45"/>
  <c r="AL732" i="45"/>
  <c r="AJ732" i="45"/>
  <c r="AI732" i="45"/>
  <c r="L732" i="45"/>
  <c r="K732" i="45"/>
  <c r="AU731" i="45"/>
  <c r="AT731" i="45"/>
  <c r="AS731" i="45"/>
  <c r="AR731" i="45"/>
  <c r="AQ731" i="45"/>
  <c r="AP731" i="45"/>
  <c r="AO731" i="45"/>
  <c r="AN731" i="45"/>
  <c r="AM731" i="45"/>
  <c r="AL731" i="45"/>
  <c r="AK731" i="45"/>
  <c r="AJ731" i="45"/>
  <c r="AI731" i="45"/>
  <c r="L731" i="45"/>
  <c r="K731" i="45"/>
  <c r="AU730" i="45"/>
  <c r="AT730" i="45"/>
  <c r="AS730" i="45"/>
  <c r="AR730" i="45"/>
  <c r="AQ730" i="45"/>
  <c r="AP730" i="45"/>
  <c r="AO730" i="45"/>
  <c r="AN730" i="45"/>
  <c r="AM730" i="45"/>
  <c r="AL730" i="45"/>
  <c r="AK730" i="45"/>
  <c r="AJ730" i="45"/>
  <c r="AI730" i="45"/>
  <c r="L730" i="45"/>
  <c r="K730" i="45"/>
  <c r="AU729" i="45"/>
  <c r="AT729" i="45"/>
  <c r="AS729" i="45"/>
  <c r="AR729" i="45"/>
  <c r="AQ729" i="45"/>
  <c r="AP729" i="45"/>
  <c r="AO729" i="45"/>
  <c r="AN729" i="45"/>
  <c r="AM729" i="45"/>
  <c r="AL729" i="45"/>
  <c r="AK729" i="45"/>
  <c r="AJ729" i="45"/>
  <c r="AI729" i="45"/>
  <c r="L729" i="45"/>
  <c r="K729" i="45"/>
  <c r="AU728" i="45"/>
  <c r="AT728" i="45"/>
  <c r="AS728" i="45"/>
  <c r="AR728" i="45"/>
  <c r="AQ728" i="45"/>
  <c r="AP728" i="45"/>
  <c r="AO728" i="45"/>
  <c r="AN728" i="45"/>
  <c r="AM728" i="45"/>
  <c r="AL728" i="45"/>
  <c r="AK728" i="45"/>
  <c r="AJ728" i="45"/>
  <c r="AI728" i="45"/>
  <c r="L728" i="45"/>
  <c r="K728" i="45"/>
  <c r="AU727" i="45"/>
  <c r="AT727" i="45"/>
  <c r="AS727" i="45"/>
  <c r="AR727" i="45"/>
  <c r="AQ727" i="45"/>
  <c r="AP727" i="45"/>
  <c r="AO727" i="45"/>
  <c r="AN727" i="45"/>
  <c r="AM727" i="45"/>
  <c r="AL727" i="45"/>
  <c r="AK727" i="45"/>
  <c r="AJ727" i="45"/>
  <c r="AI727" i="45"/>
  <c r="L727" i="45"/>
  <c r="K727" i="45"/>
  <c r="AU726" i="45"/>
  <c r="AT726" i="45"/>
  <c r="AS726" i="45"/>
  <c r="AR726" i="45"/>
  <c r="AQ726" i="45"/>
  <c r="AP726" i="45"/>
  <c r="AO726" i="45"/>
  <c r="AN726" i="45"/>
  <c r="AM726" i="45"/>
  <c r="AL726" i="45"/>
  <c r="AK726" i="45"/>
  <c r="AJ726" i="45"/>
  <c r="AI726" i="45"/>
  <c r="L726" i="45"/>
  <c r="K726" i="45"/>
  <c r="AU725" i="45"/>
  <c r="AT725" i="45"/>
  <c r="AS725" i="45"/>
  <c r="AR725" i="45"/>
  <c r="AQ725" i="45"/>
  <c r="AP725" i="45"/>
  <c r="AO725" i="45"/>
  <c r="AN725" i="45"/>
  <c r="AM725" i="45"/>
  <c r="AL725" i="45"/>
  <c r="AK725" i="45"/>
  <c r="AJ725" i="45"/>
  <c r="AI725" i="45"/>
  <c r="L725" i="45"/>
  <c r="K725" i="45"/>
  <c r="AU724" i="45"/>
  <c r="AT724" i="45"/>
  <c r="AS724" i="45"/>
  <c r="AR724" i="45"/>
  <c r="AQ724" i="45"/>
  <c r="AP724" i="45"/>
  <c r="AO724" i="45"/>
  <c r="AN724" i="45"/>
  <c r="AM724" i="45"/>
  <c r="AL724" i="45"/>
  <c r="AK724" i="45"/>
  <c r="AJ724" i="45"/>
  <c r="AI724" i="45"/>
  <c r="L724" i="45"/>
  <c r="K724" i="45"/>
  <c r="AU723" i="45"/>
  <c r="AT723" i="45"/>
  <c r="AS723" i="45"/>
  <c r="AR723" i="45"/>
  <c r="AQ723" i="45"/>
  <c r="AP723" i="45"/>
  <c r="AO723" i="45"/>
  <c r="AN723" i="45"/>
  <c r="AM723" i="45"/>
  <c r="AL723" i="45"/>
  <c r="AK723" i="45"/>
  <c r="AJ723" i="45"/>
  <c r="AI723" i="45"/>
  <c r="L723" i="45"/>
  <c r="K723" i="45"/>
  <c r="AU722" i="45"/>
  <c r="AT722" i="45"/>
  <c r="AS722" i="45"/>
  <c r="AR722" i="45"/>
  <c r="AQ722" i="45"/>
  <c r="AP722" i="45"/>
  <c r="AO722" i="45"/>
  <c r="AN722" i="45"/>
  <c r="AM722" i="45"/>
  <c r="AL722" i="45"/>
  <c r="AK722" i="45"/>
  <c r="AJ722" i="45"/>
  <c r="AI722" i="45"/>
  <c r="L722" i="45"/>
  <c r="K722" i="45"/>
  <c r="AU721" i="45"/>
  <c r="AT721" i="45"/>
  <c r="AS721" i="45"/>
  <c r="AR721" i="45"/>
  <c r="AQ721" i="45"/>
  <c r="AP721" i="45"/>
  <c r="AO721" i="45"/>
  <c r="AN721" i="45"/>
  <c r="AM721" i="45"/>
  <c r="AL721" i="45"/>
  <c r="AK721" i="45"/>
  <c r="AJ721" i="45"/>
  <c r="AI721" i="45"/>
  <c r="L721" i="45"/>
  <c r="K721" i="45"/>
  <c r="AU720" i="45"/>
  <c r="AT720" i="45"/>
  <c r="AS720" i="45"/>
  <c r="AR720" i="45"/>
  <c r="AQ720" i="45"/>
  <c r="AP720" i="45"/>
  <c r="AO720" i="45"/>
  <c r="AN720" i="45"/>
  <c r="AM720" i="45"/>
  <c r="AL720" i="45"/>
  <c r="AK720" i="45"/>
  <c r="AJ720" i="45"/>
  <c r="AI720" i="45"/>
  <c r="AH720" i="45"/>
  <c r="L720" i="45"/>
  <c r="K720" i="45"/>
  <c r="AU719" i="45"/>
  <c r="AT719" i="45"/>
  <c r="AS719" i="45"/>
  <c r="AR719" i="45"/>
  <c r="AQ719" i="45"/>
  <c r="AP719" i="45"/>
  <c r="AO719" i="45"/>
  <c r="AN719" i="45"/>
  <c r="AM719" i="45"/>
  <c r="AL719" i="45"/>
  <c r="AK719" i="45"/>
  <c r="AJ719" i="45"/>
  <c r="AI719" i="45"/>
  <c r="AH719" i="45"/>
  <c r="L719" i="45"/>
  <c r="K719" i="45"/>
  <c r="AU718" i="45"/>
  <c r="AT718" i="45"/>
  <c r="AS718" i="45"/>
  <c r="AR718" i="45"/>
  <c r="AQ718" i="45"/>
  <c r="AP718" i="45"/>
  <c r="AO718" i="45"/>
  <c r="AN718" i="45"/>
  <c r="AM718" i="45"/>
  <c r="AL718" i="45"/>
  <c r="AK718" i="45"/>
  <c r="AJ718" i="45"/>
  <c r="AI718" i="45"/>
  <c r="AH718" i="45"/>
  <c r="L718" i="45"/>
  <c r="K718" i="45"/>
  <c r="AU717" i="45"/>
  <c r="AT717" i="45"/>
  <c r="AS717" i="45"/>
  <c r="AR717" i="45"/>
  <c r="AQ717" i="45"/>
  <c r="AP717" i="45"/>
  <c r="AO717" i="45"/>
  <c r="AN717" i="45"/>
  <c r="AM717" i="45"/>
  <c r="AL717" i="45"/>
  <c r="AK717" i="45"/>
  <c r="AJ717" i="45"/>
  <c r="AI717" i="45"/>
  <c r="AH717" i="45"/>
  <c r="L717" i="45"/>
  <c r="K717" i="45"/>
  <c r="AU716" i="45"/>
  <c r="AT716" i="45"/>
  <c r="AS716" i="45"/>
  <c r="AR716" i="45"/>
  <c r="AQ716" i="45"/>
  <c r="AP716" i="45"/>
  <c r="AO716" i="45"/>
  <c r="AN716" i="45"/>
  <c r="AM716" i="45"/>
  <c r="AL716" i="45"/>
  <c r="AK716" i="45"/>
  <c r="AJ716" i="45"/>
  <c r="AI716" i="45"/>
  <c r="AH716" i="45"/>
  <c r="L716" i="45"/>
  <c r="K716" i="45"/>
  <c r="AU715" i="45"/>
  <c r="AT715" i="45"/>
  <c r="AS715" i="45"/>
  <c r="AR715" i="45"/>
  <c r="AQ715" i="45"/>
  <c r="AP715" i="45"/>
  <c r="AO715" i="45"/>
  <c r="AN715" i="45"/>
  <c r="AM715" i="45"/>
  <c r="AL715" i="45"/>
  <c r="AK715" i="45"/>
  <c r="AJ715" i="45"/>
  <c r="AI715" i="45"/>
  <c r="AH715" i="45"/>
  <c r="L715" i="45"/>
  <c r="K715" i="45"/>
  <c r="AU714" i="45"/>
  <c r="AT714" i="45"/>
  <c r="AS714" i="45"/>
  <c r="AR714" i="45"/>
  <c r="AQ714" i="45"/>
  <c r="AP714" i="45"/>
  <c r="AO714" i="45"/>
  <c r="AN714" i="45"/>
  <c r="AM714" i="45"/>
  <c r="AL714" i="45"/>
  <c r="AK714" i="45"/>
  <c r="AJ714" i="45"/>
  <c r="AI714" i="45"/>
  <c r="AH714" i="45"/>
  <c r="L714" i="45"/>
  <c r="K714" i="45"/>
  <c r="AU713" i="45"/>
  <c r="AT713" i="45"/>
  <c r="AS713" i="45"/>
  <c r="AR713" i="45"/>
  <c r="AQ713" i="45"/>
  <c r="AP713" i="45"/>
  <c r="AO713" i="45"/>
  <c r="AN713" i="45"/>
  <c r="AM713" i="45"/>
  <c r="AL713" i="45"/>
  <c r="AK713" i="45"/>
  <c r="AJ713" i="45"/>
  <c r="AI713" i="45"/>
  <c r="AH713" i="45"/>
  <c r="L713" i="45"/>
  <c r="K713" i="45"/>
  <c r="AU712" i="45"/>
  <c r="AT712" i="45"/>
  <c r="AS712" i="45"/>
  <c r="AR712" i="45"/>
  <c r="AQ712" i="45"/>
  <c r="AP712" i="45"/>
  <c r="AO712" i="45"/>
  <c r="AN712" i="45"/>
  <c r="AM712" i="45"/>
  <c r="AL712" i="45"/>
  <c r="AK712" i="45"/>
  <c r="AJ712" i="45"/>
  <c r="AI712" i="45"/>
  <c r="AH712" i="45"/>
  <c r="L712" i="45"/>
  <c r="K712" i="45"/>
  <c r="AU711" i="45"/>
  <c r="AT711" i="45"/>
  <c r="AS711" i="45"/>
  <c r="AR711" i="45"/>
  <c r="AQ711" i="45"/>
  <c r="AP711" i="45"/>
  <c r="AO711" i="45"/>
  <c r="AN711" i="45"/>
  <c r="AM711" i="45"/>
  <c r="AL711" i="45"/>
  <c r="AK711" i="45"/>
  <c r="AJ711" i="45"/>
  <c r="AI711" i="45"/>
  <c r="AH711" i="45"/>
  <c r="L711" i="45"/>
  <c r="K711" i="45"/>
  <c r="AU710" i="45"/>
  <c r="AT710" i="45"/>
  <c r="AS710" i="45"/>
  <c r="AR710" i="45"/>
  <c r="AQ710" i="45"/>
  <c r="AP710" i="45"/>
  <c r="AO710" i="45"/>
  <c r="AN710" i="45"/>
  <c r="AM710" i="45"/>
  <c r="AL710" i="45"/>
  <c r="AK710" i="45"/>
  <c r="AJ710" i="45"/>
  <c r="AI710" i="45"/>
  <c r="AH710" i="45"/>
  <c r="L710" i="45"/>
  <c r="K710" i="45"/>
  <c r="AU709" i="45"/>
  <c r="AT709" i="45"/>
  <c r="AS709" i="45"/>
  <c r="AR709" i="45"/>
  <c r="AQ709" i="45"/>
  <c r="AP709" i="45"/>
  <c r="AO709" i="45"/>
  <c r="AN709" i="45"/>
  <c r="AM709" i="45"/>
  <c r="AL709" i="45"/>
  <c r="AK709" i="45"/>
  <c r="AJ709" i="45"/>
  <c r="AI709" i="45"/>
  <c r="AH709" i="45"/>
  <c r="L709" i="45"/>
  <c r="K709" i="45"/>
  <c r="AU708" i="45"/>
  <c r="AT708" i="45"/>
  <c r="AS708" i="45"/>
  <c r="AR708" i="45"/>
  <c r="AQ708" i="45"/>
  <c r="AP708" i="45"/>
  <c r="AO708" i="45"/>
  <c r="AN708" i="45"/>
  <c r="AM708" i="45"/>
  <c r="AL708" i="45"/>
  <c r="AK708" i="45"/>
  <c r="AJ708" i="45"/>
  <c r="AI708" i="45"/>
  <c r="AH708" i="45"/>
  <c r="L708" i="45"/>
  <c r="K708" i="45"/>
  <c r="AU707" i="45"/>
  <c r="AT707" i="45"/>
  <c r="AS707" i="45"/>
  <c r="AR707" i="45"/>
  <c r="AQ707" i="45"/>
  <c r="AP707" i="45"/>
  <c r="AO707" i="45"/>
  <c r="AN707" i="45"/>
  <c r="AM707" i="45"/>
  <c r="AL707" i="45"/>
  <c r="AK707" i="45"/>
  <c r="AJ707" i="45"/>
  <c r="AI707" i="45"/>
  <c r="AH707" i="45"/>
  <c r="L707" i="45"/>
  <c r="K707" i="45"/>
  <c r="AU706" i="45"/>
  <c r="AT706" i="45"/>
  <c r="AS706" i="45"/>
  <c r="AR706" i="45"/>
  <c r="AQ706" i="45"/>
  <c r="AP706" i="45"/>
  <c r="AO706" i="45"/>
  <c r="AN706" i="45"/>
  <c r="AM706" i="45"/>
  <c r="AL706" i="45"/>
  <c r="AK706" i="45"/>
  <c r="AJ706" i="45"/>
  <c r="AI706" i="45"/>
  <c r="AH706" i="45"/>
  <c r="L706" i="45"/>
  <c r="K706" i="45"/>
  <c r="AU705" i="45"/>
  <c r="AT705" i="45"/>
  <c r="AS705" i="45"/>
  <c r="AR705" i="45"/>
  <c r="AQ705" i="45"/>
  <c r="AP705" i="45"/>
  <c r="AO705" i="45"/>
  <c r="AN705" i="45"/>
  <c r="AM705" i="45"/>
  <c r="AL705" i="45"/>
  <c r="AK705" i="45"/>
  <c r="AJ705" i="45"/>
  <c r="AI705" i="45"/>
  <c r="AH705" i="45"/>
  <c r="L705" i="45"/>
  <c r="K705" i="45"/>
  <c r="AU704" i="45"/>
  <c r="AT704" i="45"/>
  <c r="AS704" i="45"/>
  <c r="AR704" i="45"/>
  <c r="AQ704" i="45"/>
  <c r="AP704" i="45"/>
  <c r="AO704" i="45"/>
  <c r="AN704" i="45"/>
  <c r="AM704" i="45"/>
  <c r="AL704" i="45"/>
  <c r="AK704" i="45"/>
  <c r="AJ704" i="45"/>
  <c r="AI704" i="45"/>
  <c r="AH704" i="45"/>
  <c r="L704" i="45"/>
  <c r="K704" i="45"/>
  <c r="AU703" i="45"/>
  <c r="AT703" i="45"/>
  <c r="AS703" i="45"/>
  <c r="AR703" i="45"/>
  <c r="AQ703" i="45"/>
  <c r="AP703" i="45"/>
  <c r="AO703" i="45"/>
  <c r="AN703" i="45"/>
  <c r="AM703" i="45"/>
  <c r="AL703" i="45"/>
  <c r="AK703" i="45"/>
  <c r="AJ703" i="45"/>
  <c r="AI703" i="45"/>
  <c r="AH703" i="45"/>
  <c r="L703" i="45"/>
  <c r="K703" i="45"/>
  <c r="AU702" i="45"/>
  <c r="AT702" i="45"/>
  <c r="AS702" i="45"/>
  <c r="AR702" i="45"/>
  <c r="AQ702" i="45"/>
  <c r="AP702" i="45"/>
  <c r="AO702" i="45"/>
  <c r="AN702" i="45"/>
  <c r="AM702" i="45"/>
  <c r="AL702" i="45"/>
  <c r="AK702" i="45"/>
  <c r="AJ702" i="45"/>
  <c r="AI702" i="45"/>
  <c r="AH702" i="45"/>
  <c r="L702" i="45"/>
  <c r="K702" i="45"/>
  <c r="AU701" i="45"/>
  <c r="AT701" i="45"/>
  <c r="AS701" i="45"/>
  <c r="AR701" i="45"/>
  <c r="AQ701" i="45"/>
  <c r="AP701" i="45"/>
  <c r="AO701" i="45"/>
  <c r="AN701" i="45"/>
  <c r="AM701" i="45"/>
  <c r="AL701" i="45"/>
  <c r="AK701" i="45"/>
  <c r="AJ701" i="45"/>
  <c r="AI701" i="45"/>
  <c r="AH701" i="45"/>
  <c r="L701" i="45"/>
  <c r="K701" i="45"/>
  <c r="AU700" i="45"/>
  <c r="AT700" i="45"/>
  <c r="AS700" i="45"/>
  <c r="AR700" i="45"/>
  <c r="AQ700" i="45"/>
  <c r="AP700" i="45"/>
  <c r="AO700" i="45"/>
  <c r="AN700" i="45"/>
  <c r="AM700" i="45"/>
  <c r="AL700" i="45"/>
  <c r="AK700" i="45"/>
  <c r="AJ700" i="45"/>
  <c r="AI700" i="45"/>
  <c r="AH700" i="45"/>
  <c r="L700" i="45"/>
  <c r="K700" i="45"/>
  <c r="AU699" i="45"/>
  <c r="AT699" i="45"/>
  <c r="AS699" i="45"/>
  <c r="AR699" i="45"/>
  <c r="AQ699" i="45"/>
  <c r="AP699" i="45"/>
  <c r="AO699" i="45"/>
  <c r="AN699" i="45"/>
  <c r="AM699" i="45"/>
  <c r="AL699" i="45"/>
  <c r="AK699" i="45"/>
  <c r="AJ699" i="45"/>
  <c r="AI699" i="45"/>
  <c r="AH699" i="45"/>
  <c r="L699" i="45"/>
  <c r="K699" i="45"/>
  <c r="AU698" i="45"/>
  <c r="AT698" i="45"/>
  <c r="AS698" i="45"/>
  <c r="AR698" i="45"/>
  <c r="AQ698" i="45"/>
  <c r="AP698" i="45"/>
  <c r="AO698" i="45"/>
  <c r="AN698" i="45"/>
  <c r="AM698" i="45"/>
  <c r="AL698" i="45"/>
  <c r="AK698" i="45"/>
  <c r="AJ698" i="45"/>
  <c r="AI698" i="45"/>
  <c r="AH698" i="45"/>
  <c r="L698" i="45"/>
  <c r="K698" i="45"/>
  <c r="AU697" i="45"/>
  <c r="AT697" i="45"/>
  <c r="AS697" i="45"/>
  <c r="AR697" i="45"/>
  <c r="AQ697" i="45"/>
  <c r="AP697" i="45"/>
  <c r="AO697" i="45"/>
  <c r="AN697" i="45"/>
  <c r="AM697" i="45"/>
  <c r="AL697" i="45"/>
  <c r="AK697" i="45"/>
  <c r="AJ697" i="45"/>
  <c r="AI697" i="45"/>
  <c r="AH697" i="45"/>
  <c r="L697" i="45"/>
  <c r="K697" i="45"/>
  <c r="AU696" i="45"/>
  <c r="AT696" i="45"/>
  <c r="AS696" i="45"/>
  <c r="AR696" i="45"/>
  <c r="AQ696" i="45"/>
  <c r="AP696" i="45"/>
  <c r="AO696" i="45"/>
  <c r="AN696" i="45"/>
  <c r="AM696" i="45"/>
  <c r="AL696" i="45"/>
  <c r="AK696" i="45"/>
  <c r="AJ696" i="45"/>
  <c r="AI696" i="45"/>
  <c r="AH696" i="45"/>
  <c r="L696" i="45"/>
  <c r="K696" i="45"/>
  <c r="AU695" i="45"/>
  <c r="AT695" i="45"/>
  <c r="AS695" i="45"/>
  <c r="AR695" i="45"/>
  <c r="AQ695" i="45"/>
  <c r="AP695" i="45"/>
  <c r="AO695" i="45"/>
  <c r="AN695" i="45"/>
  <c r="AM695" i="45"/>
  <c r="AL695" i="45"/>
  <c r="AK695" i="45"/>
  <c r="AJ695" i="45"/>
  <c r="AI695" i="45"/>
  <c r="AH695" i="45"/>
  <c r="L695" i="45"/>
  <c r="K695" i="45"/>
  <c r="AU694" i="45"/>
  <c r="AT694" i="45"/>
  <c r="AS694" i="45"/>
  <c r="AR694" i="45"/>
  <c r="AQ694" i="45"/>
  <c r="AP694" i="45"/>
  <c r="AO694" i="45"/>
  <c r="AN694" i="45"/>
  <c r="AM694" i="45"/>
  <c r="AL694" i="45"/>
  <c r="AK694" i="45"/>
  <c r="AJ694" i="45"/>
  <c r="AI694" i="45"/>
  <c r="AH694" i="45"/>
  <c r="L694" i="45"/>
  <c r="K694" i="45"/>
  <c r="AU693" i="45"/>
  <c r="AT693" i="45"/>
  <c r="AS693" i="45"/>
  <c r="AR693" i="45"/>
  <c r="AQ693" i="45"/>
  <c r="AP693" i="45"/>
  <c r="AO693" i="45"/>
  <c r="AN693" i="45"/>
  <c r="AM693" i="45"/>
  <c r="AL693" i="45"/>
  <c r="AK693" i="45"/>
  <c r="AJ693" i="45"/>
  <c r="AI693" i="45"/>
  <c r="AH693" i="45"/>
  <c r="L693" i="45"/>
  <c r="K693" i="45"/>
  <c r="AV692" i="45"/>
  <c r="AU692" i="45"/>
  <c r="AT692" i="45"/>
  <c r="AS692" i="45"/>
  <c r="AR692" i="45"/>
  <c r="AQ692" i="45"/>
  <c r="AP692" i="45"/>
  <c r="AO692" i="45"/>
  <c r="AN692" i="45"/>
  <c r="AM692" i="45"/>
  <c r="AL692" i="45"/>
  <c r="AK692" i="45"/>
  <c r="AJ692" i="45"/>
  <c r="AI692" i="45"/>
  <c r="AH692" i="45"/>
  <c r="AG692" i="45"/>
  <c r="AF692" i="45"/>
  <c r="AE692" i="45"/>
  <c r="AD692" i="45"/>
  <c r="AC692" i="45"/>
  <c r="AB692" i="45"/>
  <c r="AA692" i="45"/>
  <c r="Z692" i="45"/>
  <c r="Y692" i="45"/>
  <c r="X692" i="45"/>
  <c r="W692" i="45"/>
  <c r="V692" i="45"/>
  <c r="U692" i="45"/>
  <c r="T692" i="45"/>
  <c r="S692" i="45"/>
  <c r="R692" i="45"/>
  <c r="L692" i="45"/>
  <c r="K692" i="45"/>
  <c r="AV691" i="45"/>
  <c r="AU691" i="45"/>
  <c r="AT691" i="45"/>
  <c r="AS691" i="45"/>
  <c r="AR691" i="45"/>
  <c r="AQ691" i="45"/>
  <c r="AP691" i="45"/>
  <c r="AO691" i="45"/>
  <c r="AN691" i="45"/>
  <c r="AM691" i="45"/>
  <c r="AL691" i="45"/>
  <c r="AK691" i="45"/>
  <c r="AJ691" i="45"/>
  <c r="AI691" i="45"/>
  <c r="AH691" i="45"/>
  <c r="AG691" i="45"/>
  <c r="AF691" i="45"/>
  <c r="AE691" i="45"/>
  <c r="AD691" i="45"/>
  <c r="AC691" i="45"/>
  <c r="AB691" i="45"/>
  <c r="AA691" i="45"/>
  <c r="Z691" i="45"/>
  <c r="Y691" i="45"/>
  <c r="X691" i="45"/>
  <c r="W691" i="45"/>
  <c r="V691" i="45"/>
  <c r="U691" i="45"/>
  <c r="T691" i="45"/>
  <c r="S691" i="45"/>
  <c r="R691" i="45"/>
  <c r="L691" i="45"/>
  <c r="K691" i="45"/>
  <c r="AV690" i="45"/>
  <c r="AU690" i="45"/>
  <c r="AT690" i="45"/>
  <c r="AS690" i="45"/>
  <c r="AR690" i="45"/>
  <c r="AQ690" i="45"/>
  <c r="AP690" i="45"/>
  <c r="AO690" i="45"/>
  <c r="AN690" i="45"/>
  <c r="AM690" i="45"/>
  <c r="AL690" i="45"/>
  <c r="AK690" i="45"/>
  <c r="AJ690" i="45"/>
  <c r="AI690" i="45"/>
  <c r="AH690" i="45"/>
  <c r="AG690" i="45"/>
  <c r="AF690" i="45"/>
  <c r="AE690" i="45"/>
  <c r="AD690" i="45"/>
  <c r="AC690" i="45"/>
  <c r="AB690" i="45"/>
  <c r="AA690" i="45"/>
  <c r="Z690" i="45"/>
  <c r="Y690" i="45"/>
  <c r="X690" i="45"/>
  <c r="W690" i="45"/>
  <c r="V690" i="45"/>
  <c r="U690" i="45"/>
  <c r="T690" i="45"/>
  <c r="S690" i="45"/>
  <c r="R690" i="45"/>
  <c r="AV689" i="45"/>
  <c r="AU689" i="45"/>
  <c r="AT689" i="45"/>
  <c r="AS689" i="45"/>
  <c r="AR689" i="45"/>
  <c r="AQ689" i="45"/>
  <c r="AP689" i="45"/>
  <c r="AO689" i="45"/>
  <c r="AN689" i="45"/>
  <c r="AM689" i="45"/>
  <c r="AL689" i="45"/>
  <c r="AK689" i="45"/>
  <c r="AJ689" i="45"/>
  <c r="AI689" i="45"/>
  <c r="AH689" i="45"/>
  <c r="AG689" i="45"/>
  <c r="AF689" i="45"/>
  <c r="AE689" i="45"/>
  <c r="AD689" i="45"/>
  <c r="AC689" i="45"/>
  <c r="AB689" i="45"/>
  <c r="AA689" i="45"/>
  <c r="Z689" i="45"/>
  <c r="Y689" i="45"/>
  <c r="X689" i="45"/>
  <c r="W689" i="45"/>
  <c r="V689" i="45"/>
  <c r="U689" i="45"/>
  <c r="T689" i="45"/>
  <c r="S689" i="45"/>
  <c r="R689" i="45"/>
  <c r="AV688" i="45"/>
  <c r="AU688" i="45"/>
  <c r="AT688" i="45"/>
  <c r="AS688" i="45"/>
  <c r="AR688" i="45"/>
  <c r="AQ688" i="45"/>
  <c r="AP688" i="45"/>
  <c r="AO688" i="45"/>
  <c r="AN688" i="45"/>
  <c r="AM688" i="45"/>
  <c r="AL688" i="45"/>
  <c r="AK688" i="45"/>
  <c r="AJ688" i="45"/>
  <c r="AI688" i="45"/>
  <c r="AH688" i="45"/>
  <c r="AG688" i="45"/>
  <c r="AF688" i="45"/>
  <c r="AE688" i="45"/>
  <c r="AD688" i="45"/>
  <c r="AC688" i="45"/>
  <c r="AB688" i="45"/>
  <c r="AA688" i="45"/>
  <c r="Z688" i="45"/>
  <c r="Y688" i="45"/>
  <c r="X688" i="45"/>
  <c r="W688" i="45"/>
  <c r="V688" i="45"/>
  <c r="U688" i="45"/>
  <c r="T688" i="45"/>
  <c r="S688" i="45"/>
  <c r="R688" i="45"/>
  <c r="AV687" i="45"/>
  <c r="AU687" i="45"/>
  <c r="AT687" i="45"/>
  <c r="AS687" i="45"/>
  <c r="AR687" i="45"/>
  <c r="AQ687" i="45"/>
  <c r="AP687" i="45"/>
  <c r="AO687" i="45"/>
  <c r="AN687" i="45"/>
  <c r="AM687" i="45"/>
  <c r="AL687" i="45"/>
  <c r="AK687" i="45"/>
  <c r="AJ687" i="45"/>
  <c r="AI687" i="45"/>
  <c r="AH687" i="45"/>
  <c r="AG687" i="45"/>
  <c r="AF687" i="45"/>
  <c r="AE687" i="45"/>
  <c r="AD687" i="45"/>
  <c r="AC687" i="45"/>
  <c r="AB687" i="45"/>
  <c r="AA687" i="45"/>
  <c r="Z687" i="45"/>
  <c r="Y687" i="45"/>
  <c r="X687" i="45"/>
  <c r="W687" i="45"/>
  <c r="V687" i="45"/>
  <c r="U687" i="45"/>
  <c r="T687" i="45"/>
  <c r="S687" i="45"/>
  <c r="R687" i="45"/>
  <c r="AV686" i="45"/>
  <c r="AU686" i="45"/>
  <c r="AT686" i="45"/>
  <c r="AS686" i="45"/>
  <c r="AR686" i="45"/>
  <c r="AQ686" i="45"/>
  <c r="AP686" i="45"/>
  <c r="AO686" i="45"/>
  <c r="AN686" i="45"/>
  <c r="AM686" i="45"/>
  <c r="AL686" i="45"/>
  <c r="AK686" i="45"/>
  <c r="AJ686" i="45"/>
  <c r="AI686" i="45"/>
  <c r="AH686" i="45"/>
  <c r="AG686" i="45"/>
  <c r="AF686" i="45"/>
  <c r="AE686" i="45"/>
  <c r="AD686" i="45"/>
  <c r="AC686" i="45"/>
  <c r="AB686" i="45"/>
  <c r="AA686" i="45"/>
  <c r="Z686" i="45"/>
  <c r="Y686" i="45"/>
  <c r="X686" i="45"/>
  <c r="W686" i="45"/>
  <c r="V686" i="45"/>
  <c r="U686" i="45"/>
  <c r="T686" i="45"/>
  <c r="S686" i="45"/>
  <c r="R686" i="45"/>
  <c r="AV685" i="45"/>
  <c r="AU685" i="45"/>
  <c r="AT685" i="45"/>
  <c r="AS685" i="45"/>
  <c r="AR685" i="45"/>
  <c r="AQ685" i="45"/>
  <c r="AP685" i="45"/>
  <c r="AO685" i="45"/>
  <c r="AN685" i="45"/>
  <c r="AM685" i="45"/>
  <c r="AL685" i="45"/>
  <c r="AK685" i="45"/>
  <c r="AJ685" i="45"/>
  <c r="AI685" i="45"/>
  <c r="AH685" i="45"/>
  <c r="AG685" i="45"/>
  <c r="AF685" i="45"/>
  <c r="AE685" i="45"/>
  <c r="AD685" i="45"/>
  <c r="AC685" i="45"/>
  <c r="AB685" i="45"/>
  <c r="AA685" i="45"/>
  <c r="Z685" i="45"/>
  <c r="Y685" i="45"/>
  <c r="X685" i="45"/>
  <c r="W685" i="45"/>
  <c r="V685" i="45"/>
  <c r="U685" i="45"/>
  <c r="T685" i="45"/>
  <c r="S685" i="45"/>
  <c r="R685" i="45"/>
  <c r="AV684" i="45"/>
  <c r="AU684" i="45"/>
  <c r="AT684" i="45"/>
  <c r="AS684" i="45"/>
  <c r="AR684" i="45"/>
  <c r="AQ684" i="45"/>
  <c r="AP684" i="45"/>
  <c r="AO684" i="45"/>
  <c r="AN684" i="45"/>
  <c r="AM684" i="45"/>
  <c r="AL684" i="45"/>
  <c r="AK684" i="45"/>
  <c r="AJ684" i="45"/>
  <c r="AI684" i="45"/>
  <c r="AH684" i="45"/>
  <c r="AG684" i="45"/>
  <c r="AF684" i="45"/>
  <c r="AE684" i="45"/>
  <c r="AD684" i="45"/>
  <c r="AC684" i="45"/>
  <c r="AB684" i="45"/>
  <c r="AA684" i="45"/>
  <c r="Z684" i="45"/>
  <c r="Y684" i="45"/>
  <c r="X684" i="45"/>
  <c r="W684" i="45"/>
  <c r="V684" i="45"/>
  <c r="U684" i="45"/>
  <c r="T684" i="45"/>
  <c r="S684" i="45"/>
  <c r="R684" i="45"/>
  <c r="AV683" i="45"/>
  <c r="AU683" i="45"/>
  <c r="AT683" i="45"/>
  <c r="AS683" i="45"/>
  <c r="AR683" i="45"/>
  <c r="AQ683" i="45"/>
  <c r="AP683" i="45"/>
  <c r="AO683" i="45"/>
  <c r="AN683" i="45"/>
  <c r="AM683" i="45"/>
  <c r="AL683" i="45"/>
  <c r="AK683" i="45"/>
  <c r="AJ683" i="45"/>
  <c r="AI683" i="45"/>
  <c r="AH683" i="45"/>
  <c r="AG683" i="45"/>
  <c r="AF683" i="45"/>
  <c r="AE683" i="45"/>
  <c r="AD683" i="45"/>
  <c r="AC683" i="45"/>
  <c r="AB683" i="45"/>
  <c r="AA683" i="45"/>
  <c r="Z683" i="45"/>
  <c r="Y683" i="45"/>
  <c r="X683" i="45"/>
  <c r="W683" i="45"/>
  <c r="V683" i="45"/>
  <c r="U683" i="45"/>
  <c r="T683" i="45"/>
  <c r="S683" i="45"/>
  <c r="R683" i="45"/>
  <c r="AV682" i="45"/>
  <c r="AU682" i="45"/>
  <c r="AT682" i="45"/>
  <c r="AS682" i="45"/>
  <c r="AR682" i="45"/>
  <c r="AQ682" i="45"/>
  <c r="AP682" i="45"/>
  <c r="AO682" i="45"/>
  <c r="AN682" i="45"/>
  <c r="AM682" i="45"/>
  <c r="AL682" i="45"/>
  <c r="AK682" i="45"/>
  <c r="AJ682" i="45"/>
  <c r="AI682" i="45"/>
  <c r="AH682" i="45"/>
  <c r="AG682" i="45"/>
  <c r="AF682" i="45"/>
  <c r="AE682" i="45"/>
  <c r="AD682" i="45"/>
  <c r="AC682" i="45"/>
  <c r="AB682" i="45"/>
  <c r="AA682" i="45"/>
  <c r="Z682" i="45"/>
  <c r="Y682" i="45"/>
  <c r="X682" i="45"/>
  <c r="W682" i="45"/>
  <c r="V682" i="45"/>
  <c r="U682" i="45"/>
  <c r="T682" i="45"/>
  <c r="S682" i="45"/>
  <c r="R682" i="45"/>
  <c r="AV681" i="45"/>
  <c r="AU681" i="45"/>
  <c r="AT681" i="45"/>
  <c r="AS681" i="45"/>
  <c r="AR681" i="45"/>
  <c r="AQ681" i="45"/>
  <c r="AP681" i="45"/>
  <c r="AO681" i="45"/>
  <c r="AN681" i="45"/>
  <c r="AM681" i="45"/>
  <c r="AL681" i="45"/>
  <c r="AK681" i="45"/>
  <c r="AJ681" i="45"/>
  <c r="AI681" i="45"/>
  <c r="AH681" i="45"/>
  <c r="AG681" i="45"/>
  <c r="AF681" i="45"/>
  <c r="AE681" i="45"/>
  <c r="AD681" i="45"/>
  <c r="AC681" i="45"/>
  <c r="AB681" i="45"/>
  <c r="AA681" i="45"/>
  <c r="Z681" i="45"/>
  <c r="Y681" i="45"/>
  <c r="X681" i="45"/>
  <c r="W681" i="45"/>
  <c r="V681" i="45"/>
  <c r="U681" i="45"/>
  <c r="T681" i="45"/>
  <c r="S681" i="45"/>
  <c r="R681" i="45"/>
  <c r="AV680" i="45"/>
  <c r="AU680" i="45"/>
  <c r="AT680" i="45"/>
  <c r="AS680" i="45"/>
  <c r="AR680" i="45"/>
  <c r="AQ680" i="45"/>
  <c r="AP680" i="45"/>
  <c r="AO680" i="45"/>
  <c r="AN680" i="45"/>
  <c r="AM680" i="45"/>
  <c r="AL680" i="45"/>
  <c r="AK680" i="45"/>
  <c r="AJ680" i="45"/>
  <c r="AI680" i="45"/>
  <c r="AH680" i="45"/>
  <c r="AG680" i="45"/>
  <c r="AF680" i="45"/>
  <c r="AE680" i="45"/>
  <c r="AD680" i="45"/>
  <c r="AC680" i="45"/>
  <c r="AB680" i="45"/>
  <c r="AA680" i="45"/>
  <c r="Z680" i="45"/>
  <c r="Y680" i="45"/>
  <c r="X680" i="45"/>
  <c r="W680" i="45"/>
  <c r="V680" i="45"/>
  <c r="U680" i="45"/>
  <c r="T680" i="45"/>
  <c r="S680" i="45"/>
  <c r="R680" i="45"/>
  <c r="AV679" i="45"/>
  <c r="AU679" i="45"/>
  <c r="AT679" i="45"/>
  <c r="AS679" i="45"/>
  <c r="AR679" i="45"/>
  <c r="AQ679" i="45"/>
  <c r="AP679" i="45"/>
  <c r="AO679" i="45"/>
  <c r="AN679" i="45"/>
  <c r="AM679" i="45"/>
  <c r="AL679" i="45"/>
  <c r="AK679" i="45"/>
  <c r="AJ679" i="45"/>
  <c r="AI679" i="45"/>
  <c r="AH679" i="45"/>
  <c r="AG679" i="45"/>
  <c r="AF679" i="45"/>
  <c r="AE679" i="45"/>
  <c r="AD679" i="45"/>
  <c r="AC679" i="45"/>
  <c r="AB679" i="45"/>
  <c r="AA679" i="45"/>
  <c r="Z679" i="45"/>
  <c r="Y679" i="45"/>
  <c r="X679" i="45"/>
  <c r="W679" i="45"/>
  <c r="V679" i="45"/>
  <c r="U679" i="45"/>
  <c r="T679" i="45"/>
  <c r="S679" i="45"/>
  <c r="R679" i="45"/>
  <c r="AV678" i="45"/>
  <c r="AU678" i="45"/>
  <c r="AT678" i="45"/>
  <c r="AS678" i="45"/>
  <c r="AR678" i="45"/>
  <c r="AQ678" i="45"/>
  <c r="AP678" i="45"/>
  <c r="AO678" i="45"/>
  <c r="AN678" i="45"/>
  <c r="AM678" i="45"/>
  <c r="AL678" i="45"/>
  <c r="AK678" i="45"/>
  <c r="AJ678" i="45"/>
  <c r="AI678" i="45"/>
  <c r="AH678" i="45"/>
  <c r="AG678" i="45"/>
  <c r="AF678" i="45"/>
  <c r="AE678" i="45"/>
  <c r="AD678" i="45"/>
  <c r="AC678" i="45"/>
  <c r="AB678" i="45"/>
  <c r="AA678" i="45"/>
  <c r="Z678" i="45"/>
  <c r="Y678" i="45"/>
  <c r="X678" i="45"/>
  <c r="W678" i="45"/>
  <c r="V678" i="45"/>
  <c r="U678" i="45"/>
  <c r="T678" i="45"/>
  <c r="S678" i="45"/>
  <c r="R678" i="45"/>
  <c r="AV677" i="45"/>
  <c r="AU677" i="45"/>
  <c r="AT677" i="45"/>
  <c r="AS677" i="45"/>
  <c r="AR677" i="45"/>
  <c r="AQ677" i="45"/>
  <c r="AP677" i="45"/>
  <c r="AO677" i="45"/>
  <c r="AN677" i="45"/>
  <c r="AM677" i="45"/>
  <c r="AL677" i="45"/>
  <c r="AK677" i="45"/>
  <c r="AJ677" i="45"/>
  <c r="AI677" i="45"/>
  <c r="AH677" i="45"/>
  <c r="AG677" i="45"/>
  <c r="AF677" i="45"/>
  <c r="AE677" i="45"/>
  <c r="AD677" i="45"/>
  <c r="AC677" i="45"/>
  <c r="AB677" i="45"/>
  <c r="AA677" i="45"/>
  <c r="Z677" i="45"/>
  <c r="Y677" i="45"/>
  <c r="X677" i="45"/>
  <c r="W677" i="45"/>
  <c r="V677" i="45"/>
  <c r="U677" i="45"/>
  <c r="T677" i="45"/>
  <c r="S677" i="45"/>
  <c r="R677" i="45"/>
  <c r="AV676" i="45"/>
  <c r="AU676" i="45"/>
  <c r="AT676" i="45"/>
  <c r="AS676" i="45"/>
  <c r="AR676" i="45"/>
  <c r="AQ676" i="45"/>
  <c r="AP676" i="45"/>
  <c r="AO676" i="45"/>
  <c r="AN676" i="45"/>
  <c r="AM676" i="45"/>
  <c r="AL676" i="45"/>
  <c r="AK676" i="45"/>
  <c r="AJ676" i="45"/>
  <c r="AI676" i="45"/>
  <c r="AH676" i="45"/>
  <c r="AG676" i="45"/>
  <c r="AF676" i="45"/>
  <c r="AE676" i="45"/>
  <c r="AD676" i="45"/>
  <c r="AC676" i="45"/>
  <c r="AB676" i="45"/>
  <c r="AA676" i="45"/>
  <c r="Z676" i="45"/>
  <c r="Y676" i="45"/>
  <c r="X676" i="45"/>
  <c r="W676" i="45"/>
  <c r="V676" i="45"/>
  <c r="U676" i="45"/>
  <c r="T676" i="45"/>
  <c r="S676" i="45"/>
  <c r="R676" i="45"/>
  <c r="AV675" i="45"/>
  <c r="AU675" i="45"/>
  <c r="AT675" i="45"/>
  <c r="AS675" i="45"/>
  <c r="AR675" i="45"/>
  <c r="AQ675" i="45"/>
  <c r="AP675" i="45"/>
  <c r="AO675" i="45"/>
  <c r="AN675" i="45"/>
  <c r="AM675" i="45"/>
  <c r="AL675" i="45"/>
  <c r="AK675" i="45"/>
  <c r="AJ675" i="45"/>
  <c r="AI675" i="45"/>
  <c r="AH675" i="45"/>
  <c r="AG675" i="45"/>
  <c r="AF675" i="45"/>
  <c r="AE675" i="45"/>
  <c r="AD675" i="45"/>
  <c r="AC675" i="45"/>
  <c r="AB675" i="45"/>
  <c r="AA675" i="45"/>
  <c r="Z675" i="45"/>
  <c r="Y675" i="45"/>
  <c r="X675" i="45"/>
  <c r="W675" i="45"/>
  <c r="V675" i="45"/>
  <c r="U675" i="45"/>
  <c r="T675" i="45"/>
  <c r="S675" i="45"/>
  <c r="R675" i="45"/>
  <c r="AV674" i="45"/>
  <c r="AU674" i="45"/>
  <c r="AT674" i="45"/>
  <c r="AS674" i="45"/>
  <c r="AR674" i="45"/>
  <c r="AQ674" i="45"/>
  <c r="AP674" i="45"/>
  <c r="AO674" i="45"/>
  <c r="AN674" i="45"/>
  <c r="AM674" i="45"/>
  <c r="AL674" i="45"/>
  <c r="AK674" i="45"/>
  <c r="AJ674" i="45"/>
  <c r="AI674" i="45"/>
  <c r="AH674" i="45"/>
  <c r="AG674" i="45"/>
  <c r="AF674" i="45"/>
  <c r="AE674" i="45"/>
  <c r="AD674" i="45"/>
  <c r="AC674" i="45"/>
  <c r="AB674" i="45"/>
  <c r="AA674" i="45"/>
  <c r="Z674" i="45"/>
  <c r="Y674" i="45"/>
  <c r="X674" i="45"/>
  <c r="W674" i="45"/>
  <c r="V674" i="45"/>
  <c r="U674" i="45"/>
  <c r="T674" i="45"/>
  <c r="S674" i="45"/>
  <c r="R674" i="45"/>
  <c r="AV673" i="45"/>
  <c r="AU673" i="45"/>
  <c r="AT673" i="45"/>
  <c r="AS673" i="45"/>
  <c r="AR673" i="45"/>
  <c r="AQ673" i="45"/>
  <c r="AP673" i="45"/>
  <c r="AO673" i="45"/>
  <c r="AN673" i="45"/>
  <c r="AM673" i="45"/>
  <c r="AL673" i="45"/>
  <c r="AK673" i="45"/>
  <c r="AJ673" i="45"/>
  <c r="AI673" i="45"/>
  <c r="AH673" i="45"/>
  <c r="AG673" i="45"/>
  <c r="AF673" i="45"/>
  <c r="AE673" i="45"/>
  <c r="AD673" i="45"/>
  <c r="AC673" i="45"/>
  <c r="AB673" i="45"/>
  <c r="AA673" i="45"/>
  <c r="Z673" i="45"/>
  <c r="Y673" i="45"/>
  <c r="X673" i="45"/>
  <c r="W673" i="45"/>
  <c r="V673" i="45"/>
  <c r="U673" i="45"/>
  <c r="T673" i="45"/>
  <c r="S673" i="45"/>
  <c r="R673" i="45"/>
  <c r="AV672" i="45"/>
  <c r="AU672" i="45"/>
  <c r="AT672" i="45"/>
  <c r="AS672" i="45"/>
  <c r="AR672" i="45"/>
  <c r="AQ672" i="45"/>
  <c r="AP672" i="45"/>
  <c r="AO672" i="45"/>
  <c r="AN672" i="45"/>
  <c r="AM672" i="45"/>
  <c r="AL672" i="45"/>
  <c r="AK672" i="45"/>
  <c r="AJ672" i="45"/>
  <c r="AI672" i="45"/>
  <c r="AH672" i="45"/>
  <c r="AG672" i="45"/>
  <c r="AF672" i="45"/>
  <c r="AE672" i="45"/>
  <c r="AD672" i="45"/>
  <c r="AC672" i="45"/>
  <c r="AB672" i="45"/>
  <c r="AA672" i="45"/>
  <c r="Z672" i="45"/>
  <c r="Y672" i="45"/>
  <c r="X672" i="45"/>
  <c r="W672" i="45"/>
  <c r="V672" i="45"/>
  <c r="U672" i="45"/>
  <c r="T672" i="45"/>
  <c r="S672" i="45"/>
  <c r="R672" i="45"/>
  <c r="AV671" i="45"/>
  <c r="AU671" i="45"/>
  <c r="AT671" i="45"/>
  <c r="AS671" i="45"/>
  <c r="AR671" i="45"/>
  <c r="AQ671" i="45"/>
  <c r="AP671" i="45"/>
  <c r="AO671" i="45"/>
  <c r="AN671" i="45"/>
  <c r="AM671" i="45"/>
  <c r="AL671" i="45"/>
  <c r="AK671" i="45"/>
  <c r="AJ671" i="45"/>
  <c r="AI671" i="45"/>
  <c r="AH671" i="45"/>
  <c r="AG671" i="45"/>
  <c r="AF671" i="45"/>
  <c r="AE671" i="45"/>
  <c r="AD671" i="45"/>
  <c r="AC671" i="45"/>
  <c r="AB671" i="45"/>
  <c r="AA671" i="45"/>
  <c r="Z671" i="45"/>
  <c r="Y671" i="45"/>
  <c r="X671" i="45"/>
  <c r="W671" i="45"/>
  <c r="V671" i="45"/>
  <c r="U671" i="45"/>
  <c r="T671" i="45"/>
  <c r="S671" i="45"/>
  <c r="R671" i="45"/>
  <c r="AV670" i="45"/>
  <c r="AU670" i="45"/>
  <c r="AT670" i="45"/>
  <c r="AS670" i="45"/>
  <c r="AR670" i="45"/>
  <c r="AQ670" i="45"/>
  <c r="AP670" i="45"/>
  <c r="AO670" i="45"/>
  <c r="AN670" i="45"/>
  <c r="AM670" i="45"/>
  <c r="AL670" i="45"/>
  <c r="AK670" i="45"/>
  <c r="AJ670" i="45"/>
  <c r="AI670" i="45"/>
  <c r="AH670" i="45"/>
  <c r="AG670" i="45"/>
  <c r="AF670" i="45"/>
  <c r="AE670" i="45"/>
  <c r="AD670" i="45"/>
  <c r="AC670" i="45"/>
  <c r="AB670" i="45"/>
  <c r="AA670" i="45"/>
  <c r="Z670" i="45"/>
  <c r="Y670" i="45"/>
  <c r="X670" i="45"/>
  <c r="W670" i="45"/>
  <c r="V670" i="45"/>
  <c r="U670" i="45"/>
  <c r="T670" i="45"/>
  <c r="S670" i="45"/>
  <c r="R670" i="45"/>
  <c r="AV669" i="45"/>
  <c r="AU669" i="45"/>
  <c r="AT669" i="45"/>
  <c r="AS669" i="45"/>
  <c r="AR669" i="45"/>
  <c r="AQ669" i="45"/>
  <c r="AP669" i="45"/>
  <c r="AO669" i="45"/>
  <c r="AN669" i="45"/>
  <c r="AM669" i="45"/>
  <c r="AL669" i="45"/>
  <c r="AK669" i="45"/>
  <c r="AJ669" i="45"/>
  <c r="AI669" i="45"/>
  <c r="AH669" i="45"/>
  <c r="AG669" i="45"/>
  <c r="AF669" i="45"/>
  <c r="AE669" i="45"/>
  <c r="AD669" i="45"/>
  <c r="AC669" i="45"/>
  <c r="AB669" i="45"/>
  <c r="AA669" i="45"/>
  <c r="Z669" i="45"/>
  <c r="Y669" i="45"/>
  <c r="X669" i="45"/>
  <c r="W669" i="45"/>
  <c r="V669" i="45"/>
  <c r="U669" i="45"/>
  <c r="T669" i="45"/>
  <c r="S669" i="45"/>
  <c r="R669" i="45"/>
  <c r="AV668" i="45"/>
  <c r="AU668" i="45"/>
  <c r="AT668" i="45"/>
  <c r="AS668" i="45"/>
  <c r="AR668" i="45"/>
  <c r="AQ668" i="45"/>
  <c r="AP668" i="45"/>
  <c r="AO668" i="45"/>
  <c r="AN668" i="45"/>
  <c r="AM668" i="45"/>
  <c r="AL668" i="45"/>
  <c r="AK668" i="45"/>
  <c r="AJ668" i="45"/>
  <c r="AI668" i="45"/>
  <c r="AH668" i="45"/>
  <c r="AG668" i="45"/>
  <c r="AF668" i="45"/>
  <c r="AE668" i="45"/>
  <c r="AD668" i="45"/>
  <c r="AC668" i="45"/>
  <c r="AB668" i="45"/>
  <c r="AA668" i="45"/>
  <c r="Z668" i="45"/>
  <c r="Y668" i="45"/>
  <c r="X668" i="45"/>
  <c r="W668" i="45"/>
  <c r="V668" i="45"/>
  <c r="U668" i="45"/>
  <c r="T668" i="45"/>
  <c r="S668" i="45"/>
  <c r="R668" i="45"/>
  <c r="AV667" i="45"/>
  <c r="AU667" i="45"/>
  <c r="AT667" i="45"/>
  <c r="AS667" i="45"/>
  <c r="AR667" i="45"/>
  <c r="AQ667" i="45"/>
  <c r="AP667" i="45"/>
  <c r="AO667" i="45"/>
  <c r="AN667" i="45"/>
  <c r="AM667" i="45"/>
  <c r="AL667" i="45"/>
  <c r="AK667" i="45"/>
  <c r="AJ667" i="45"/>
  <c r="AI667" i="45"/>
  <c r="AH667" i="45"/>
  <c r="AG667" i="45"/>
  <c r="AF667" i="45"/>
  <c r="AE667" i="45"/>
  <c r="AD667" i="45"/>
  <c r="AC667" i="45"/>
  <c r="AB667" i="45"/>
  <c r="AA667" i="45"/>
  <c r="Z667" i="45"/>
  <c r="Y667" i="45"/>
  <c r="X667" i="45"/>
  <c r="W667" i="45"/>
  <c r="V667" i="45"/>
  <c r="U667" i="45"/>
  <c r="T667" i="45"/>
  <c r="S667" i="45"/>
  <c r="R667" i="45"/>
  <c r="AV666" i="45"/>
  <c r="AU666" i="45"/>
  <c r="AT666" i="45"/>
  <c r="AS666" i="45"/>
  <c r="AR666" i="45"/>
  <c r="AQ666" i="45"/>
  <c r="AP666" i="45"/>
  <c r="AO666" i="45"/>
  <c r="AN666" i="45"/>
  <c r="AM666" i="45"/>
  <c r="AL666" i="45"/>
  <c r="AK666" i="45"/>
  <c r="AJ666" i="45"/>
  <c r="AI666" i="45"/>
  <c r="AH666" i="45"/>
  <c r="AG666" i="45"/>
  <c r="AF666" i="45"/>
  <c r="AE666" i="45"/>
  <c r="AD666" i="45"/>
  <c r="AC666" i="45"/>
  <c r="AB666" i="45"/>
  <c r="AA666" i="45"/>
  <c r="Z666" i="45"/>
  <c r="Y666" i="45"/>
  <c r="X666" i="45"/>
  <c r="W666" i="45"/>
  <c r="V666" i="45"/>
  <c r="U666" i="45"/>
  <c r="T666" i="45"/>
  <c r="S666" i="45"/>
  <c r="R666" i="45"/>
  <c r="AV665" i="45"/>
  <c r="AU665" i="45"/>
  <c r="AT665" i="45"/>
  <c r="AS665" i="45"/>
  <c r="AR665" i="45"/>
  <c r="AQ665" i="45"/>
  <c r="AP665" i="45"/>
  <c r="AO665" i="45"/>
  <c r="AN665" i="45"/>
  <c r="AM665" i="45"/>
  <c r="AL665" i="45"/>
  <c r="AK665" i="45"/>
  <c r="AJ665" i="45"/>
  <c r="AI665" i="45"/>
  <c r="AH665" i="45"/>
  <c r="AG665" i="45"/>
  <c r="AF665" i="45"/>
  <c r="AE665" i="45"/>
  <c r="AD665" i="45"/>
  <c r="AC665" i="45"/>
  <c r="AB665" i="45"/>
  <c r="AA665" i="45"/>
  <c r="Z665" i="45"/>
  <c r="Y665" i="45"/>
  <c r="X665" i="45"/>
  <c r="W665" i="45"/>
  <c r="V665" i="45"/>
  <c r="U665" i="45"/>
  <c r="T665" i="45"/>
  <c r="S665" i="45"/>
  <c r="R665" i="45"/>
  <c r="AV664" i="45"/>
  <c r="AU664" i="45"/>
  <c r="AT664" i="45"/>
  <c r="AS664" i="45"/>
  <c r="AR664" i="45"/>
  <c r="AQ664" i="45"/>
  <c r="AP664" i="45"/>
  <c r="AO664" i="45"/>
  <c r="AN664" i="45"/>
  <c r="AM664" i="45"/>
  <c r="AL664" i="45"/>
  <c r="AK664" i="45"/>
  <c r="AJ664" i="45"/>
  <c r="AI664" i="45"/>
  <c r="AH664" i="45"/>
  <c r="AG664" i="45"/>
  <c r="AF664" i="45"/>
  <c r="AE664" i="45"/>
  <c r="AD664" i="45"/>
  <c r="AC664" i="45"/>
  <c r="AB664" i="45"/>
  <c r="AA664" i="45"/>
  <c r="Z664" i="45"/>
  <c r="Y664" i="45"/>
  <c r="X664" i="45"/>
  <c r="W664" i="45"/>
  <c r="V664" i="45"/>
  <c r="U664" i="45"/>
  <c r="T664" i="45"/>
  <c r="S664" i="45"/>
  <c r="R664" i="45"/>
  <c r="AV663" i="45"/>
  <c r="AU663" i="45"/>
  <c r="AT663" i="45"/>
  <c r="AS663" i="45"/>
  <c r="AR663" i="45"/>
  <c r="AQ663" i="45"/>
  <c r="AP663" i="45"/>
  <c r="AO663" i="45"/>
  <c r="AN663" i="45"/>
  <c r="AM663" i="45"/>
  <c r="AL663" i="45"/>
  <c r="AK663" i="45"/>
  <c r="AJ663" i="45"/>
  <c r="AI663" i="45"/>
  <c r="AH663" i="45"/>
  <c r="AG663" i="45"/>
  <c r="AF663" i="45"/>
  <c r="AE663" i="45"/>
  <c r="AD663" i="45"/>
  <c r="AC663" i="45"/>
  <c r="AB663" i="45"/>
  <c r="AA663" i="45"/>
  <c r="Z663" i="45"/>
  <c r="Y663" i="45"/>
  <c r="X663" i="45"/>
  <c r="W663" i="45"/>
  <c r="V663" i="45"/>
  <c r="U663" i="45"/>
  <c r="T663" i="45"/>
  <c r="S663" i="45"/>
  <c r="R663" i="45"/>
  <c r="AV662" i="45"/>
  <c r="AU662" i="45"/>
  <c r="AT662" i="45"/>
  <c r="AS662" i="45"/>
  <c r="AR662" i="45"/>
  <c r="AQ662" i="45"/>
  <c r="AP662" i="45"/>
  <c r="AO662" i="45"/>
  <c r="AN662" i="45"/>
  <c r="AM662" i="45"/>
  <c r="AL662" i="45"/>
  <c r="AK662" i="45"/>
  <c r="AJ662" i="45"/>
  <c r="AI662" i="45"/>
  <c r="AH662" i="45"/>
  <c r="AG662" i="45"/>
  <c r="AF662" i="45"/>
  <c r="AE662" i="45"/>
  <c r="AD662" i="45"/>
  <c r="AC662" i="45"/>
  <c r="AB662" i="45"/>
  <c r="AA662" i="45"/>
  <c r="Z662" i="45"/>
  <c r="Y662" i="45"/>
  <c r="X662" i="45"/>
  <c r="W662" i="45"/>
  <c r="V662" i="45"/>
  <c r="U662" i="45"/>
  <c r="T662" i="45"/>
  <c r="S662" i="45"/>
  <c r="R662" i="45"/>
  <c r="AV661" i="45"/>
  <c r="AU661" i="45"/>
  <c r="AT661" i="45"/>
  <c r="AS661" i="45"/>
  <c r="AR661" i="45"/>
  <c r="AQ661" i="45"/>
  <c r="AP661" i="45"/>
  <c r="AO661" i="45"/>
  <c r="AN661" i="45"/>
  <c r="AM661" i="45"/>
  <c r="AL661" i="45"/>
  <c r="AK661" i="45"/>
  <c r="AJ661" i="45"/>
  <c r="AI661" i="45"/>
  <c r="AH661" i="45"/>
  <c r="AG661" i="45"/>
  <c r="AF661" i="45"/>
  <c r="AE661" i="45"/>
  <c r="AD661" i="45"/>
  <c r="AC661" i="45"/>
  <c r="AB661" i="45"/>
  <c r="AA661" i="45"/>
  <c r="Z661" i="45"/>
  <c r="Y661" i="45"/>
  <c r="X661" i="45"/>
  <c r="W661" i="45"/>
  <c r="V661" i="45"/>
  <c r="U661" i="45"/>
  <c r="T661" i="45"/>
  <c r="S661" i="45"/>
  <c r="R661" i="45"/>
  <c r="AV660" i="45"/>
  <c r="AU660" i="45"/>
  <c r="AT660" i="45"/>
  <c r="AS660" i="45"/>
  <c r="AR660" i="45"/>
  <c r="AQ660" i="45"/>
  <c r="AP660" i="45"/>
  <c r="AO660" i="45"/>
  <c r="AN660" i="45"/>
  <c r="AM660" i="45"/>
  <c r="AL660" i="45"/>
  <c r="AK660" i="45"/>
  <c r="AJ660" i="45"/>
  <c r="AI660" i="45"/>
  <c r="AH660" i="45"/>
  <c r="AG660" i="45"/>
  <c r="AF660" i="45"/>
  <c r="AE660" i="45"/>
  <c r="AD660" i="45"/>
  <c r="AC660" i="45"/>
  <c r="AB660" i="45"/>
  <c r="AA660" i="45"/>
  <c r="Z660" i="45"/>
  <c r="Y660" i="45"/>
  <c r="X660" i="45"/>
  <c r="W660" i="45"/>
  <c r="V660" i="45"/>
  <c r="U660" i="45"/>
  <c r="T660" i="45"/>
  <c r="S660" i="45"/>
  <c r="R660" i="45"/>
  <c r="AV659" i="45"/>
  <c r="AU659" i="45"/>
  <c r="AT659" i="45"/>
  <c r="AS659" i="45"/>
  <c r="AR659" i="45"/>
  <c r="AQ659" i="45"/>
  <c r="AP659" i="45"/>
  <c r="AO659" i="45"/>
  <c r="AN659" i="45"/>
  <c r="AM659" i="45"/>
  <c r="AL659" i="45"/>
  <c r="AK659" i="45"/>
  <c r="AJ659" i="45"/>
  <c r="AI659" i="45"/>
  <c r="AH659" i="45"/>
  <c r="AG659" i="45"/>
  <c r="AF659" i="45"/>
  <c r="AE659" i="45"/>
  <c r="AD659" i="45"/>
  <c r="AC659" i="45"/>
  <c r="AB659" i="45"/>
  <c r="AA659" i="45"/>
  <c r="Z659" i="45"/>
  <c r="Y659" i="45"/>
  <c r="X659" i="45"/>
  <c r="W659" i="45"/>
  <c r="V659" i="45"/>
  <c r="U659" i="45"/>
  <c r="T659" i="45"/>
  <c r="S659" i="45"/>
  <c r="R659" i="45"/>
  <c r="AV658" i="45"/>
  <c r="AU658" i="45"/>
  <c r="AT658" i="45"/>
  <c r="AS658" i="45"/>
  <c r="AR658" i="45"/>
  <c r="AQ658" i="45"/>
  <c r="AP658" i="45"/>
  <c r="AO658" i="45"/>
  <c r="AN658" i="45"/>
  <c r="AM658" i="45"/>
  <c r="AL658" i="45"/>
  <c r="AK658" i="45"/>
  <c r="AJ658" i="45"/>
  <c r="AI658" i="45"/>
  <c r="AH658" i="45"/>
  <c r="AG658" i="45"/>
  <c r="AF658" i="45"/>
  <c r="AE658" i="45"/>
  <c r="AD658" i="45"/>
  <c r="AC658" i="45"/>
  <c r="AB658" i="45"/>
  <c r="AA658" i="45"/>
  <c r="Z658" i="45"/>
  <c r="Y658" i="45"/>
  <c r="X658" i="45"/>
  <c r="W658" i="45"/>
  <c r="V658" i="45"/>
  <c r="U658" i="45"/>
  <c r="T658" i="45"/>
  <c r="S658" i="45"/>
  <c r="R658" i="45"/>
  <c r="AV657" i="45"/>
  <c r="AU657" i="45"/>
  <c r="AT657" i="45"/>
  <c r="AS657" i="45"/>
  <c r="AR657" i="45"/>
  <c r="AQ657" i="45"/>
  <c r="AP657" i="45"/>
  <c r="AO657" i="45"/>
  <c r="AN657" i="45"/>
  <c r="AM657" i="45"/>
  <c r="AL657" i="45"/>
  <c r="AK657" i="45"/>
  <c r="AJ657" i="45"/>
  <c r="AI657" i="45"/>
  <c r="AH657" i="45"/>
  <c r="AG657" i="45"/>
  <c r="AF657" i="45"/>
  <c r="AE657" i="45"/>
  <c r="AD657" i="45"/>
  <c r="AC657" i="45"/>
  <c r="AB657" i="45"/>
  <c r="AA657" i="45"/>
  <c r="Z657" i="45"/>
  <c r="Y657" i="45"/>
  <c r="X657" i="45"/>
  <c r="W657" i="45"/>
  <c r="V657" i="45"/>
  <c r="U657" i="45"/>
  <c r="T657" i="45"/>
  <c r="S657" i="45"/>
  <c r="R657" i="45"/>
  <c r="AV656" i="45"/>
  <c r="AU656" i="45"/>
  <c r="AT656" i="45"/>
  <c r="AS656" i="45"/>
  <c r="AR656" i="45"/>
  <c r="AQ656" i="45"/>
  <c r="AP656" i="45"/>
  <c r="AO656" i="45"/>
  <c r="AN656" i="45"/>
  <c r="AM656" i="45"/>
  <c r="AL656" i="45"/>
  <c r="AK656" i="45"/>
  <c r="AJ656" i="45"/>
  <c r="AI656" i="45"/>
  <c r="AH656" i="45"/>
  <c r="AG656" i="45"/>
  <c r="AF656" i="45"/>
  <c r="AE656" i="45"/>
  <c r="AD656" i="45"/>
  <c r="AC656" i="45"/>
  <c r="AB656" i="45"/>
  <c r="AA656" i="45"/>
  <c r="Z656" i="45"/>
  <c r="Y656" i="45"/>
  <c r="X656" i="45"/>
  <c r="W656" i="45"/>
  <c r="V656" i="45"/>
  <c r="U656" i="45"/>
  <c r="T656" i="45"/>
  <c r="S656" i="45"/>
  <c r="R656" i="45"/>
  <c r="AV655" i="45"/>
  <c r="AU655" i="45"/>
  <c r="AT655" i="45"/>
  <c r="AS655" i="45"/>
  <c r="AR655" i="45"/>
  <c r="AQ655" i="45"/>
  <c r="AP655" i="45"/>
  <c r="AO655" i="45"/>
  <c r="AN655" i="45"/>
  <c r="AM655" i="45"/>
  <c r="AL655" i="45"/>
  <c r="AK655" i="45"/>
  <c r="AJ655" i="45"/>
  <c r="AI655" i="45"/>
  <c r="AH655" i="45"/>
  <c r="AG655" i="45"/>
  <c r="AF655" i="45"/>
  <c r="AE655" i="45"/>
  <c r="AD655" i="45"/>
  <c r="AC655" i="45"/>
  <c r="AB655" i="45"/>
  <c r="AA655" i="45"/>
  <c r="Z655" i="45"/>
  <c r="Y655" i="45"/>
  <c r="X655" i="45"/>
  <c r="W655" i="45"/>
  <c r="V655" i="45"/>
  <c r="U655" i="45"/>
  <c r="T655" i="45"/>
  <c r="S655" i="45"/>
  <c r="R655" i="45"/>
  <c r="AV654" i="45"/>
  <c r="AU654" i="45"/>
  <c r="AT654" i="45"/>
  <c r="AS654" i="45"/>
  <c r="AR654" i="45"/>
  <c r="AQ654" i="45"/>
  <c r="AP654" i="45"/>
  <c r="AO654" i="45"/>
  <c r="AN654" i="45"/>
  <c r="AM654" i="45"/>
  <c r="AL654" i="45"/>
  <c r="AK654" i="45"/>
  <c r="AJ654" i="45"/>
  <c r="AI654" i="45"/>
  <c r="AH654" i="45"/>
  <c r="AG654" i="45"/>
  <c r="AF654" i="45"/>
  <c r="AE654" i="45"/>
  <c r="AD654" i="45"/>
  <c r="AC654" i="45"/>
  <c r="AB654" i="45"/>
  <c r="AA654" i="45"/>
  <c r="Z654" i="45"/>
  <c r="Y654" i="45"/>
  <c r="X654" i="45"/>
  <c r="W654" i="45"/>
  <c r="V654" i="45"/>
  <c r="U654" i="45"/>
  <c r="T654" i="45"/>
  <c r="S654" i="45"/>
  <c r="R654" i="45"/>
  <c r="AV653" i="45"/>
  <c r="AU653" i="45"/>
  <c r="AT653" i="45"/>
  <c r="AS653" i="45"/>
  <c r="AR653" i="45"/>
  <c r="AQ653" i="45"/>
  <c r="AP653" i="45"/>
  <c r="AO653" i="45"/>
  <c r="AN653" i="45"/>
  <c r="AM653" i="45"/>
  <c r="AL653" i="45"/>
  <c r="AK653" i="45"/>
  <c r="AJ653" i="45"/>
  <c r="AI653" i="45"/>
  <c r="AH653" i="45"/>
  <c r="AG653" i="45"/>
  <c r="AF653" i="45"/>
  <c r="AE653" i="45"/>
  <c r="AD653" i="45"/>
  <c r="AC653" i="45"/>
  <c r="AB653" i="45"/>
  <c r="AA653" i="45"/>
  <c r="Z653" i="45"/>
  <c r="Y653" i="45"/>
  <c r="X653" i="45"/>
  <c r="W653" i="45"/>
  <c r="V653" i="45"/>
  <c r="U653" i="45"/>
  <c r="T653" i="45"/>
  <c r="S653" i="45"/>
  <c r="R653" i="45"/>
  <c r="AV652" i="45"/>
  <c r="AU652" i="45"/>
  <c r="AT652" i="45"/>
  <c r="AS652" i="45"/>
  <c r="AR652" i="45"/>
  <c r="AQ652" i="45"/>
  <c r="AP652" i="45"/>
  <c r="AO652" i="45"/>
  <c r="AN652" i="45"/>
  <c r="AM652" i="45"/>
  <c r="AL652" i="45"/>
  <c r="AK652" i="45"/>
  <c r="AJ652" i="45"/>
  <c r="AI652" i="45"/>
  <c r="AH652" i="45"/>
  <c r="AG652" i="45"/>
  <c r="AF652" i="45"/>
  <c r="AE652" i="45"/>
  <c r="AD652" i="45"/>
  <c r="AC652" i="45"/>
  <c r="AB652" i="45"/>
  <c r="AA652" i="45"/>
  <c r="Z652" i="45"/>
  <c r="Y652" i="45"/>
  <c r="X652" i="45"/>
  <c r="W652" i="45"/>
  <c r="V652" i="45"/>
  <c r="U652" i="45"/>
  <c r="T652" i="45"/>
  <c r="S652" i="45"/>
  <c r="R652" i="45"/>
  <c r="AV651" i="45"/>
  <c r="AU651" i="45"/>
  <c r="AT651" i="45"/>
  <c r="AS651" i="45"/>
  <c r="AR651" i="45"/>
  <c r="AQ651" i="45"/>
  <c r="AP651" i="45"/>
  <c r="AO651" i="45"/>
  <c r="AN651" i="45"/>
  <c r="AM651" i="45"/>
  <c r="AL651" i="45"/>
  <c r="AK651" i="45"/>
  <c r="AJ651" i="45"/>
  <c r="AI651" i="45"/>
  <c r="AH651" i="45"/>
  <c r="AG651" i="45"/>
  <c r="AF651" i="45"/>
  <c r="AE651" i="45"/>
  <c r="AD651" i="45"/>
  <c r="AC651" i="45"/>
  <c r="AB651" i="45"/>
  <c r="AA651" i="45"/>
  <c r="Z651" i="45"/>
  <c r="Y651" i="45"/>
  <c r="X651" i="45"/>
  <c r="W651" i="45"/>
  <c r="V651" i="45"/>
  <c r="U651" i="45"/>
  <c r="T651" i="45"/>
  <c r="S651" i="45"/>
  <c r="R651" i="45"/>
  <c r="AV650" i="45"/>
  <c r="AU650" i="45"/>
  <c r="AT650" i="45"/>
  <c r="AS650" i="45"/>
  <c r="AR650" i="45"/>
  <c r="AQ650" i="45"/>
  <c r="AP650" i="45"/>
  <c r="AO650" i="45"/>
  <c r="AN650" i="45"/>
  <c r="AM650" i="45"/>
  <c r="AL650" i="45"/>
  <c r="AK650" i="45"/>
  <c r="AJ650" i="45"/>
  <c r="AI650" i="45"/>
  <c r="AH650" i="45"/>
  <c r="AG650" i="45"/>
  <c r="AF650" i="45"/>
  <c r="AE650" i="45"/>
  <c r="AD650" i="45"/>
  <c r="AC650" i="45"/>
  <c r="AB650" i="45"/>
  <c r="AA650" i="45"/>
  <c r="Z650" i="45"/>
  <c r="Y650" i="45"/>
  <c r="X650" i="45"/>
  <c r="W650" i="45"/>
  <c r="V650" i="45"/>
  <c r="U650" i="45"/>
  <c r="T650" i="45"/>
  <c r="S650" i="45"/>
  <c r="R650" i="45"/>
  <c r="AV649" i="45"/>
  <c r="AU649" i="45"/>
  <c r="AT649" i="45"/>
  <c r="AS649" i="45"/>
  <c r="AR649" i="45"/>
  <c r="AQ649" i="45"/>
  <c r="AP649" i="45"/>
  <c r="AO649" i="45"/>
  <c r="AN649" i="45"/>
  <c r="AM649" i="45"/>
  <c r="AL649" i="45"/>
  <c r="AK649" i="45"/>
  <c r="AJ649" i="45"/>
  <c r="AI649" i="45"/>
  <c r="AH649" i="45"/>
  <c r="AG649" i="45"/>
  <c r="AF649" i="45"/>
  <c r="AE649" i="45"/>
  <c r="AD649" i="45"/>
  <c r="AC649" i="45"/>
  <c r="AB649" i="45"/>
  <c r="AA649" i="45"/>
  <c r="Z649" i="45"/>
  <c r="Y649" i="45"/>
  <c r="X649" i="45"/>
  <c r="W649" i="45"/>
  <c r="V649" i="45"/>
  <c r="U649" i="45"/>
  <c r="T649" i="45"/>
  <c r="S649" i="45"/>
  <c r="R649" i="45"/>
  <c r="AV648" i="45"/>
  <c r="AU648" i="45"/>
  <c r="AT648" i="45"/>
  <c r="AS648" i="45"/>
  <c r="AR648" i="45"/>
  <c r="AQ648" i="45"/>
  <c r="AP648" i="45"/>
  <c r="AO648" i="45"/>
  <c r="AN648" i="45"/>
  <c r="AM648" i="45"/>
  <c r="AL648" i="45"/>
  <c r="AK648" i="45"/>
  <c r="AJ648" i="45"/>
  <c r="AI648" i="45"/>
  <c r="AH648" i="45"/>
  <c r="AG648" i="45"/>
  <c r="AF648" i="45"/>
  <c r="AE648" i="45"/>
  <c r="AD648" i="45"/>
  <c r="AC648" i="45"/>
  <c r="AB648" i="45"/>
  <c r="AA648" i="45"/>
  <c r="Z648" i="45"/>
  <c r="Y648" i="45"/>
  <c r="X648" i="45"/>
  <c r="W648" i="45"/>
  <c r="V648" i="45"/>
  <c r="U648" i="45"/>
  <c r="T648" i="45"/>
  <c r="S648" i="45"/>
  <c r="R648" i="45"/>
  <c r="AV647" i="45"/>
  <c r="AU647" i="45"/>
  <c r="AT647" i="45"/>
  <c r="AS647" i="45"/>
  <c r="AR647" i="45"/>
  <c r="AQ647" i="45"/>
  <c r="AP647" i="45"/>
  <c r="AO647" i="45"/>
  <c r="AN647" i="45"/>
  <c r="AM647" i="45"/>
  <c r="AL647" i="45"/>
  <c r="AK647" i="45"/>
  <c r="AJ647" i="45"/>
  <c r="AI647" i="45"/>
  <c r="AH647" i="45"/>
  <c r="AG647" i="45"/>
  <c r="AF647" i="45"/>
  <c r="AE647" i="45"/>
  <c r="AD647" i="45"/>
  <c r="AC647" i="45"/>
  <c r="AB647" i="45"/>
  <c r="AA647" i="45"/>
  <c r="Z647" i="45"/>
  <c r="Y647" i="45"/>
  <c r="X647" i="45"/>
  <c r="W647" i="45"/>
  <c r="V647" i="45"/>
  <c r="U647" i="45"/>
  <c r="T647" i="45"/>
  <c r="S647" i="45"/>
  <c r="R647" i="45"/>
  <c r="AV646" i="45"/>
  <c r="AU646" i="45"/>
  <c r="AT646" i="45"/>
  <c r="AS646" i="45"/>
  <c r="AR646" i="45"/>
  <c r="AQ646" i="45"/>
  <c r="AP646" i="45"/>
  <c r="AO646" i="45"/>
  <c r="AN646" i="45"/>
  <c r="AM646" i="45"/>
  <c r="AL646" i="45"/>
  <c r="AK646" i="45"/>
  <c r="AJ646" i="45"/>
  <c r="AI646" i="45"/>
  <c r="AH646" i="45"/>
  <c r="AG646" i="45"/>
  <c r="AF646" i="45"/>
  <c r="AE646" i="45"/>
  <c r="AD646" i="45"/>
  <c r="AC646" i="45"/>
  <c r="AB646" i="45"/>
  <c r="AA646" i="45"/>
  <c r="Z646" i="45"/>
  <c r="Y646" i="45"/>
  <c r="X646" i="45"/>
  <c r="W646" i="45"/>
  <c r="V646" i="45"/>
  <c r="U646" i="45"/>
  <c r="T646" i="45"/>
  <c r="S646" i="45"/>
  <c r="R646" i="45"/>
  <c r="AV645" i="45"/>
  <c r="AU645" i="45"/>
  <c r="AT645" i="45"/>
  <c r="AS645" i="45"/>
  <c r="AR645" i="45"/>
  <c r="AQ645" i="45"/>
  <c r="AP645" i="45"/>
  <c r="AO645" i="45"/>
  <c r="AN645" i="45"/>
  <c r="AM645" i="45"/>
  <c r="AL645" i="45"/>
  <c r="AK645" i="45"/>
  <c r="AJ645" i="45"/>
  <c r="AI645" i="45"/>
  <c r="AH645" i="45"/>
  <c r="AG645" i="45"/>
  <c r="AF645" i="45"/>
  <c r="AE645" i="45"/>
  <c r="AD645" i="45"/>
  <c r="AC645" i="45"/>
  <c r="AB645" i="45"/>
  <c r="AA645" i="45"/>
  <c r="Z645" i="45"/>
  <c r="Y645" i="45"/>
  <c r="X645" i="45"/>
  <c r="W645" i="45"/>
  <c r="V645" i="45"/>
  <c r="U645" i="45"/>
  <c r="T645" i="45"/>
  <c r="S645" i="45"/>
  <c r="R645" i="45"/>
  <c r="AV644" i="45"/>
  <c r="AU644" i="45"/>
  <c r="AT644" i="45"/>
  <c r="AS644" i="45"/>
  <c r="AR644" i="45"/>
  <c r="AQ644" i="45"/>
  <c r="AP644" i="45"/>
  <c r="AO644" i="45"/>
  <c r="AN644" i="45"/>
  <c r="AM644" i="45"/>
  <c r="AL644" i="45"/>
  <c r="AK644" i="45"/>
  <c r="AJ644" i="45"/>
  <c r="AI644" i="45"/>
  <c r="AH644" i="45"/>
  <c r="AG644" i="45"/>
  <c r="AF644" i="45"/>
  <c r="AE644" i="45"/>
  <c r="AD644" i="45"/>
  <c r="AC644" i="45"/>
  <c r="AB644" i="45"/>
  <c r="AA644" i="45"/>
  <c r="Z644" i="45"/>
  <c r="Y644" i="45"/>
  <c r="X644" i="45"/>
  <c r="W644" i="45"/>
  <c r="V644" i="45"/>
  <c r="U644" i="45"/>
  <c r="T644" i="45"/>
  <c r="S644" i="45"/>
  <c r="R644" i="45"/>
  <c r="AV643" i="45"/>
  <c r="AU643" i="45"/>
  <c r="AT643" i="45"/>
  <c r="AS643" i="45"/>
  <c r="AR643" i="45"/>
  <c r="AQ643" i="45"/>
  <c r="AP643" i="45"/>
  <c r="AO643" i="45"/>
  <c r="AN643" i="45"/>
  <c r="AM643" i="45"/>
  <c r="AL643" i="45"/>
  <c r="AK643" i="45"/>
  <c r="AJ643" i="45"/>
  <c r="AI643" i="45"/>
  <c r="AH643" i="45"/>
  <c r="AG643" i="45"/>
  <c r="AF643" i="45"/>
  <c r="AE643" i="45"/>
  <c r="AD643" i="45"/>
  <c r="AC643" i="45"/>
  <c r="AB643" i="45"/>
  <c r="AA643" i="45"/>
  <c r="Z643" i="45"/>
  <c r="Y643" i="45"/>
  <c r="X643" i="45"/>
  <c r="W643" i="45"/>
  <c r="V643" i="45"/>
  <c r="U643" i="45"/>
  <c r="T643" i="45"/>
  <c r="S643" i="45"/>
  <c r="R643" i="45"/>
  <c r="AV642" i="45"/>
  <c r="AU642" i="45"/>
  <c r="AT642" i="45"/>
  <c r="AS642" i="45"/>
  <c r="AR642" i="45"/>
  <c r="AQ642" i="45"/>
  <c r="AP642" i="45"/>
  <c r="AO642" i="45"/>
  <c r="AN642" i="45"/>
  <c r="AM642" i="45"/>
  <c r="AL642" i="45"/>
  <c r="AK642" i="45"/>
  <c r="AJ642" i="45"/>
  <c r="AI642" i="45"/>
  <c r="AH642" i="45"/>
  <c r="AG642" i="45"/>
  <c r="AF642" i="45"/>
  <c r="AE642" i="45"/>
  <c r="AD642" i="45"/>
  <c r="AC642" i="45"/>
  <c r="AB642" i="45"/>
  <c r="AA642" i="45"/>
  <c r="Z642" i="45"/>
  <c r="Y642" i="45"/>
  <c r="X642" i="45"/>
  <c r="W642" i="45"/>
  <c r="V642" i="45"/>
  <c r="U642" i="45"/>
  <c r="T642" i="45"/>
  <c r="S642" i="45"/>
  <c r="R642" i="45"/>
  <c r="AV641" i="45"/>
  <c r="AU641" i="45"/>
  <c r="AT641" i="45"/>
  <c r="AS641" i="45"/>
  <c r="AR641" i="45"/>
  <c r="AQ641" i="45"/>
  <c r="AP641" i="45"/>
  <c r="AO641" i="45"/>
  <c r="AN641" i="45"/>
  <c r="AM641" i="45"/>
  <c r="AL641" i="45"/>
  <c r="AK641" i="45"/>
  <c r="AJ641" i="45"/>
  <c r="AI641" i="45"/>
  <c r="AH641" i="45"/>
  <c r="AG641" i="45"/>
  <c r="AF641" i="45"/>
  <c r="AE641" i="45"/>
  <c r="AD641" i="45"/>
  <c r="AC641" i="45"/>
  <c r="AB641" i="45"/>
  <c r="AA641" i="45"/>
  <c r="Z641" i="45"/>
  <c r="Y641" i="45"/>
  <c r="X641" i="45"/>
  <c r="W641" i="45"/>
  <c r="V641" i="45"/>
  <c r="U641" i="45"/>
  <c r="T641" i="45"/>
  <c r="S641" i="45"/>
  <c r="R641" i="45"/>
  <c r="AV640" i="45"/>
  <c r="AU640" i="45"/>
  <c r="AT640" i="45"/>
  <c r="AS640" i="45"/>
  <c r="AR640" i="45"/>
  <c r="AQ640" i="45"/>
  <c r="AP640" i="45"/>
  <c r="AO640" i="45"/>
  <c r="AN640" i="45"/>
  <c r="AM640" i="45"/>
  <c r="AL640" i="45"/>
  <c r="AK640" i="45"/>
  <c r="AJ640" i="45"/>
  <c r="AI640" i="45"/>
  <c r="AH640" i="45"/>
  <c r="AG640" i="45"/>
  <c r="AF640" i="45"/>
  <c r="AE640" i="45"/>
  <c r="AD640" i="45"/>
  <c r="AC640" i="45"/>
  <c r="AB640" i="45"/>
  <c r="AA640" i="45"/>
  <c r="Z640" i="45"/>
  <c r="Y640" i="45"/>
  <c r="X640" i="45"/>
  <c r="W640" i="45"/>
  <c r="V640" i="45"/>
  <c r="U640" i="45"/>
  <c r="T640" i="45"/>
  <c r="S640" i="45"/>
  <c r="R640" i="45"/>
  <c r="AV639" i="45"/>
  <c r="AU639" i="45"/>
  <c r="AT639" i="45"/>
  <c r="AS639" i="45"/>
  <c r="AR639" i="45"/>
  <c r="AQ639" i="45"/>
  <c r="AP639" i="45"/>
  <c r="AO639" i="45"/>
  <c r="AN639" i="45"/>
  <c r="AM639" i="45"/>
  <c r="AL639" i="45"/>
  <c r="AK639" i="45"/>
  <c r="AJ639" i="45"/>
  <c r="AI639" i="45"/>
  <c r="AH639" i="45"/>
  <c r="AG639" i="45"/>
  <c r="AF639" i="45"/>
  <c r="AE639" i="45"/>
  <c r="AD639" i="45"/>
  <c r="AC639" i="45"/>
  <c r="AB639" i="45"/>
  <c r="AA639" i="45"/>
  <c r="Z639" i="45"/>
  <c r="Y639" i="45"/>
  <c r="X639" i="45"/>
  <c r="W639" i="45"/>
  <c r="V639" i="45"/>
  <c r="U639" i="45"/>
  <c r="T639" i="45"/>
  <c r="S639" i="45"/>
  <c r="R639" i="45"/>
  <c r="AV638" i="45"/>
  <c r="AU638" i="45"/>
  <c r="AT638" i="45"/>
  <c r="AS638" i="45"/>
  <c r="AR638" i="45"/>
  <c r="AQ638" i="45"/>
  <c r="AP638" i="45"/>
  <c r="AO638" i="45"/>
  <c r="AN638" i="45"/>
  <c r="AM638" i="45"/>
  <c r="AL638" i="45"/>
  <c r="AK638" i="45"/>
  <c r="AJ638" i="45"/>
  <c r="AI638" i="45"/>
  <c r="AH638" i="45"/>
  <c r="AG638" i="45"/>
  <c r="AF638" i="45"/>
  <c r="AE638" i="45"/>
  <c r="AD638" i="45"/>
  <c r="AC638" i="45"/>
  <c r="AB638" i="45"/>
  <c r="AA638" i="45"/>
  <c r="Z638" i="45"/>
  <c r="Y638" i="45"/>
  <c r="X638" i="45"/>
  <c r="W638" i="45"/>
  <c r="V638" i="45"/>
  <c r="U638" i="45"/>
  <c r="T638" i="45"/>
  <c r="S638" i="45"/>
  <c r="R638" i="45"/>
  <c r="AV637" i="45"/>
  <c r="AU637" i="45"/>
  <c r="AT637" i="45"/>
  <c r="AS637" i="45"/>
  <c r="AR637" i="45"/>
  <c r="AQ637" i="45"/>
  <c r="AP637" i="45"/>
  <c r="AO637" i="45"/>
  <c r="AN637" i="45"/>
  <c r="AM637" i="45"/>
  <c r="AL637" i="45"/>
  <c r="AK637" i="45"/>
  <c r="AJ637" i="45"/>
  <c r="AI637" i="45"/>
  <c r="AH637" i="45"/>
  <c r="AG637" i="45"/>
  <c r="AF637" i="45"/>
  <c r="AE637" i="45"/>
  <c r="AD637" i="45"/>
  <c r="AC637" i="45"/>
  <c r="AB637" i="45"/>
  <c r="AA637" i="45"/>
  <c r="Z637" i="45"/>
  <c r="Y637" i="45"/>
  <c r="X637" i="45"/>
  <c r="W637" i="45"/>
  <c r="V637" i="45"/>
  <c r="U637" i="45"/>
  <c r="T637" i="45"/>
  <c r="S637" i="45"/>
  <c r="R637" i="45"/>
  <c r="AV636" i="45"/>
  <c r="AU636" i="45"/>
  <c r="AT636" i="45"/>
  <c r="AS636" i="45"/>
  <c r="AR636" i="45"/>
  <c r="AQ636" i="45"/>
  <c r="AP636" i="45"/>
  <c r="AO636" i="45"/>
  <c r="AN636" i="45"/>
  <c r="AM636" i="45"/>
  <c r="AL636" i="45"/>
  <c r="AK636" i="45"/>
  <c r="AJ636" i="45"/>
  <c r="AI636" i="45"/>
  <c r="AH636" i="45"/>
  <c r="AG636" i="45"/>
  <c r="AF636" i="45"/>
  <c r="AE636" i="45"/>
  <c r="AD636" i="45"/>
  <c r="AC636" i="45"/>
  <c r="AB636" i="45"/>
  <c r="AA636" i="45"/>
  <c r="Z636" i="45"/>
  <c r="Y636" i="45"/>
  <c r="X636" i="45"/>
  <c r="W636" i="45"/>
  <c r="V636" i="45"/>
  <c r="U636" i="45"/>
  <c r="T636" i="45"/>
  <c r="S636" i="45"/>
  <c r="R636" i="45"/>
  <c r="AV635" i="45"/>
  <c r="AU635" i="45"/>
  <c r="AT635" i="45"/>
  <c r="AS635" i="45"/>
  <c r="AR635" i="45"/>
  <c r="AQ635" i="45"/>
  <c r="AP635" i="45"/>
  <c r="AO635" i="45"/>
  <c r="AN635" i="45"/>
  <c r="AM635" i="45"/>
  <c r="AL635" i="45"/>
  <c r="AK635" i="45"/>
  <c r="AJ635" i="45"/>
  <c r="AI635" i="45"/>
  <c r="AH635" i="45"/>
  <c r="AG635" i="45"/>
  <c r="AF635" i="45"/>
  <c r="AE635" i="45"/>
  <c r="AD635" i="45"/>
  <c r="AC635" i="45"/>
  <c r="AB635" i="45"/>
  <c r="AA635" i="45"/>
  <c r="Z635" i="45"/>
  <c r="Y635" i="45"/>
  <c r="X635" i="45"/>
  <c r="W635" i="45"/>
  <c r="V635" i="45"/>
  <c r="U635" i="45"/>
  <c r="T635" i="45"/>
  <c r="S635" i="45"/>
  <c r="R635" i="45"/>
  <c r="AV634" i="45"/>
  <c r="AU634" i="45"/>
  <c r="AT634" i="45"/>
  <c r="AS634" i="45"/>
  <c r="AR634" i="45"/>
  <c r="AQ634" i="45"/>
  <c r="AP634" i="45"/>
  <c r="AO634" i="45"/>
  <c r="AN634" i="45"/>
  <c r="AM634" i="45"/>
  <c r="AL634" i="45"/>
  <c r="AK634" i="45"/>
  <c r="AJ634" i="45"/>
  <c r="AI634" i="45"/>
  <c r="AH634" i="45"/>
  <c r="AG634" i="45"/>
  <c r="AF634" i="45"/>
  <c r="AE634" i="45"/>
  <c r="AD634" i="45"/>
  <c r="AC634" i="45"/>
  <c r="AB634" i="45"/>
  <c r="AA634" i="45"/>
  <c r="Z634" i="45"/>
  <c r="Y634" i="45"/>
  <c r="X634" i="45"/>
  <c r="W634" i="45"/>
  <c r="V634" i="45"/>
  <c r="U634" i="45"/>
  <c r="T634" i="45"/>
  <c r="S634" i="45"/>
  <c r="R634" i="45"/>
  <c r="AV633" i="45"/>
  <c r="AU633" i="45"/>
  <c r="AT633" i="45"/>
  <c r="AS633" i="45"/>
  <c r="AR633" i="45"/>
  <c r="AQ633" i="45"/>
  <c r="AP633" i="45"/>
  <c r="AO633" i="45"/>
  <c r="AN633" i="45"/>
  <c r="AM633" i="45"/>
  <c r="AL633" i="45"/>
  <c r="AK633" i="45"/>
  <c r="AJ633" i="45"/>
  <c r="AI633" i="45"/>
  <c r="AH633" i="45"/>
  <c r="AG633" i="45"/>
  <c r="AF633" i="45"/>
  <c r="AE633" i="45"/>
  <c r="AD633" i="45"/>
  <c r="AC633" i="45"/>
  <c r="AB633" i="45"/>
  <c r="AA633" i="45"/>
  <c r="Z633" i="45"/>
  <c r="Y633" i="45"/>
  <c r="X633" i="45"/>
  <c r="W633" i="45"/>
  <c r="V633" i="45"/>
  <c r="U633" i="45"/>
  <c r="T633" i="45"/>
  <c r="S633" i="45"/>
  <c r="R633" i="45"/>
  <c r="AV632" i="45"/>
  <c r="AU632" i="45"/>
  <c r="AT632" i="45"/>
  <c r="AS632" i="45"/>
  <c r="AR632" i="45"/>
  <c r="AQ632" i="45"/>
  <c r="AP632" i="45"/>
  <c r="AO632" i="45"/>
  <c r="AN632" i="45"/>
  <c r="AM632" i="45"/>
  <c r="AL632" i="45"/>
  <c r="AK632" i="45"/>
  <c r="AJ632" i="45"/>
  <c r="AI632" i="45"/>
  <c r="AH632" i="45"/>
  <c r="AG632" i="45"/>
  <c r="AF632" i="45"/>
  <c r="AE632" i="45"/>
  <c r="AD632" i="45"/>
  <c r="AC632" i="45"/>
  <c r="AB632" i="45"/>
  <c r="AA632" i="45"/>
  <c r="Z632" i="45"/>
  <c r="Y632" i="45"/>
  <c r="X632" i="45"/>
  <c r="W632" i="45"/>
  <c r="V632" i="45"/>
  <c r="U632" i="45"/>
  <c r="T632" i="45"/>
  <c r="S632" i="45"/>
  <c r="R632" i="45"/>
  <c r="AV631" i="45"/>
  <c r="AU631" i="45"/>
  <c r="AT631" i="45"/>
  <c r="AS631" i="45"/>
  <c r="AR631" i="45"/>
  <c r="AQ631" i="45"/>
  <c r="AP631" i="45"/>
  <c r="AO631" i="45"/>
  <c r="AN631" i="45"/>
  <c r="AM631" i="45"/>
  <c r="AL631" i="45"/>
  <c r="AK631" i="45"/>
  <c r="AJ631" i="45"/>
  <c r="AI631" i="45"/>
  <c r="AH631" i="45"/>
  <c r="AG631" i="45"/>
  <c r="AF631" i="45"/>
  <c r="AE631" i="45"/>
  <c r="AD631" i="45"/>
  <c r="AC631" i="45"/>
  <c r="AB631" i="45"/>
  <c r="AA631" i="45"/>
  <c r="Z631" i="45"/>
  <c r="Y631" i="45"/>
  <c r="X631" i="45"/>
  <c r="W631" i="45"/>
  <c r="V631" i="45"/>
  <c r="U631" i="45"/>
  <c r="T631" i="45"/>
  <c r="S631" i="45"/>
  <c r="R631" i="45"/>
  <c r="AV630" i="45"/>
  <c r="AU630" i="45"/>
  <c r="AT630" i="45"/>
  <c r="AS630" i="45"/>
  <c r="AR630" i="45"/>
  <c r="AQ630" i="45"/>
  <c r="AP630" i="45"/>
  <c r="AO630" i="45"/>
  <c r="AN630" i="45"/>
  <c r="AM630" i="45"/>
  <c r="AL630" i="45"/>
  <c r="AK630" i="45"/>
  <c r="AJ630" i="45"/>
  <c r="AI630" i="45"/>
  <c r="AH630" i="45"/>
  <c r="AG630" i="45"/>
  <c r="AF630" i="45"/>
  <c r="AE630" i="45"/>
  <c r="AD630" i="45"/>
  <c r="AC630" i="45"/>
  <c r="AB630" i="45"/>
  <c r="AA630" i="45"/>
  <c r="Z630" i="45"/>
  <c r="Y630" i="45"/>
  <c r="X630" i="45"/>
  <c r="W630" i="45"/>
  <c r="V630" i="45"/>
  <c r="U630" i="45"/>
  <c r="T630" i="45"/>
  <c r="S630" i="45"/>
  <c r="R630" i="45"/>
  <c r="AV629" i="45"/>
  <c r="AU629" i="45"/>
  <c r="AT629" i="45"/>
  <c r="AS629" i="45"/>
  <c r="AR629" i="45"/>
  <c r="AQ629" i="45"/>
  <c r="AP629" i="45"/>
  <c r="AO629" i="45"/>
  <c r="AN629" i="45"/>
  <c r="AM629" i="45"/>
  <c r="AL629" i="45"/>
  <c r="AK629" i="45"/>
  <c r="AJ629" i="45"/>
  <c r="AI629" i="45"/>
  <c r="AH629" i="45"/>
  <c r="AG629" i="45"/>
  <c r="AF629" i="45"/>
  <c r="AE629" i="45"/>
  <c r="AD629" i="45"/>
  <c r="AC629" i="45"/>
  <c r="AB629" i="45"/>
  <c r="AA629" i="45"/>
  <c r="Z629" i="45"/>
  <c r="Y629" i="45"/>
  <c r="X629" i="45"/>
  <c r="W629" i="45"/>
  <c r="V629" i="45"/>
  <c r="U629" i="45"/>
  <c r="T629" i="45"/>
  <c r="S629" i="45"/>
  <c r="R629" i="45"/>
  <c r="AV628" i="45"/>
  <c r="AU628" i="45"/>
  <c r="AT628" i="45"/>
  <c r="AS628" i="45"/>
  <c r="AR628" i="45"/>
  <c r="AQ628" i="45"/>
  <c r="AP628" i="45"/>
  <c r="AO628" i="45"/>
  <c r="AN628" i="45"/>
  <c r="AM628" i="45"/>
  <c r="AL628" i="45"/>
  <c r="AK628" i="45"/>
  <c r="AJ628" i="45"/>
  <c r="AI628" i="45"/>
  <c r="AH628" i="45"/>
  <c r="AG628" i="45"/>
  <c r="AF628" i="45"/>
  <c r="AE628" i="45"/>
  <c r="AD628" i="45"/>
  <c r="AC628" i="45"/>
  <c r="AB628" i="45"/>
  <c r="AA628" i="45"/>
  <c r="Z628" i="45"/>
  <c r="Y628" i="45"/>
  <c r="X628" i="45"/>
  <c r="W628" i="45"/>
  <c r="V628" i="45"/>
  <c r="U628" i="45"/>
  <c r="T628" i="45"/>
  <c r="S628" i="45"/>
  <c r="R628" i="45"/>
  <c r="AV627" i="45"/>
  <c r="AU627" i="45"/>
  <c r="AT627" i="45"/>
  <c r="AS627" i="45"/>
  <c r="AR627" i="45"/>
  <c r="AQ627" i="45"/>
  <c r="AP627" i="45"/>
  <c r="AO627" i="45"/>
  <c r="AN627" i="45"/>
  <c r="AM627" i="45"/>
  <c r="AL627" i="45"/>
  <c r="AK627" i="45"/>
  <c r="AJ627" i="45"/>
  <c r="AI627" i="45"/>
  <c r="AH627" i="45"/>
  <c r="AG627" i="45"/>
  <c r="AF627" i="45"/>
  <c r="AE627" i="45"/>
  <c r="AD627" i="45"/>
  <c r="AC627" i="45"/>
  <c r="AB627" i="45"/>
  <c r="AA627" i="45"/>
  <c r="Z627" i="45"/>
  <c r="Y627" i="45"/>
  <c r="X627" i="45"/>
  <c r="W627" i="45"/>
  <c r="V627" i="45"/>
  <c r="U627" i="45"/>
  <c r="T627" i="45"/>
  <c r="S627" i="45"/>
  <c r="R627" i="45"/>
  <c r="AV626" i="45"/>
  <c r="AU626" i="45"/>
  <c r="AT626" i="45"/>
  <c r="AS626" i="45"/>
  <c r="AR626" i="45"/>
  <c r="AQ626" i="45"/>
  <c r="AP626" i="45"/>
  <c r="AO626" i="45"/>
  <c r="AN626" i="45"/>
  <c r="AM626" i="45"/>
  <c r="AL626" i="45"/>
  <c r="AK626" i="45"/>
  <c r="AJ626" i="45"/>
  <c r="AI626" i="45"/>
  <c r="AH626" i="45"/>
  <c r="AG626" i="45"/>
  <c r="AF626" i="45"/>
  <c r="AE626" i="45"/>
  <c r="AD626" i="45"/>
  <c r="AC626" i="45"/>
  <c r="AB626" i="45"/>
  <c r="AA626" i="45"/>
  <c r="Z626" i="45"/>
  <c r="Y626" i="45"/>
  <c r="X626" i="45"/>
  <c r="W626" i="45"/>
  <c r="V626" i="45"/>
  <c r="U626" i="45"/>
  <c r="T626" i="45"/>
  <c r="S626" i="45"/>
  <c r="R626" i="45"/>
  <c r="AV625" i="45"/>
  <c r="AU625" i="45"/>
  <c r="AT625" i="45"/>
  <c r="AS625" i="45"/>
  <c r="AR625" i="45"/>
  <c r="AQ625" i="45"/>
  <c r="AP625" i="45"/>
  <c r="AO625" i="45"/>
  <c r="AN625" i="45"/>
  <c r="AM625" i="45"/>
  <c r="AL625" i="45"/>
  <c r="AK625" i="45"/>
  <c r="AJ625" i="45"/>
  <c r="AI625" i="45"/>
  <c r="AH625" i="45"/>
  <c r="AG625" i="45"/>
  <c r="AF625" i="45"/>
  <c r="AE625" i="45"/>
  <c r="AD625" i="45"/>
  <c r="AC625" i="45"/>
  <c r="AB625" i="45"/>
  <c r="AA625" i="45"/>
  <c r="Z625" i="45"/>
  <c r="Y625" i="45"/>
  <c r="X625" i="45"/>
  <c r="W625" i="45"/>
  <c r="V625" i="45"/>
  <c r="U625" i="45"/>
  <c r="T625" i="45"/>
  <c r="S625" i="45"/>
  <c r="R625" i="45"/>
  <c r="AV624" i="45"/>
  <c r="AU624" i="45"/>
  <c r="AT624" i="45"/>
  <c r="AS624" i="45"/>
  <c r="AR624" i="45"/>
  <c r="AQ624" i="45"/>
  <c r="AP624" i="45"/>
  <c r="AO624" i="45"/>
  <c r="AN624" i="45"/>
  <c r="AM624" i="45"/>
  <c r="AL624" i="45"/>
  <c r="AK624" i="45"/>
  <c r="AJ624" i="45"/>
  <c r="AI624" i="45"/>
  <c r="AH624" i="45"/>
  <c r="AG624" i="45"/>
  <c r="AF624" i="45"/>
  <c r="AE624" i="45"/>
  <c r="AD624" i="45"/>
  <c r="AC624" i="45"/>
  <c r="AB624" i="45"/>
  <c r="AA624" i="45"/>
  <c r="Z624" i="45"/>
  <c r="Y624" i="45"/>
  <c r="X624" i="45"/>
  <c r="W624" i="45"/>
  <c r="V624" i="45"/>
  <c r="U624" i="45"/>
  <c r="T624" i="45"/>
  <c r="S624" i="45"/>
  <c r="R624" i="45"/>
  <c r="AV623" i="45"/>
  <c r="AU623" i="45"/>
  <c r="AT623" i="45"/>
  <c r="AS623" i="45"/>
  <c r="AR623" i="45"/>
  <c r="AQ623" i="45"/>
  <c r="AP623" i="45"/>
  <c r="AO623" i="45"/>
  <c r="AN623" i="45"/>
  <c r="AM623" i="45"/>
  <c r="AL623" i="45"/>
  <c r="AK623" i="45"/>
  <c r="AJ623" i="45"/>
  <c r="AI623" i="45"/>
  <c r="AH623" i="45"/>
  <c r="AG623" i="45"/>
  <c r="AF623" i="45"/>
  <c r="AE623" i="45"/>
  <c r="AD623" i="45"/>
  <c r="AC623" i="45"/>
  <c r="AB623" i="45"/>
  <c r="AA623" i="45"/>
  <c r="Z623" i="45"/>
  <c r="Y623" i="45"/>
  <c r="X623" i="45"/>
  <c r="W623" i="45"/>
  <c r="V623" i="45"/>
  <c r="U623" i="45"/>
  <c r="T623" i="45"/>
  <c r="S623" i="45"/>
  <c r="R623" i="45"/>
  <c r="AV622" i="45"/>
  <c r="AU622" i="45"/>
  <c r="AT622" i="45"/>
  <c r="AS622" i="45"/>
  <c r="AR622" i="45"/>
  <c r="AQ622" i="45"/>
  <c r="AP622" i="45"/>
  <c r="AO622" i="45"/>
  <c r="AN622" i="45"/>
  <c r="AM622" i="45"/>
  <c r="AL622" i="45"/>
  <c r="AK622" i="45"/>
  <c r="AJ622" i="45"/>
  <c r="AI622" i="45"/>
  <c r="AH622" i="45"/>
  <c r="AG622" i="45"/>
  <c r="AF622" i="45"/>
  <c r="AE622" i="45"/>
  <c r="AD622" i="45"/>
  <c r="AC622" i="45"/>
  <c r="AB622" i="45"/>
  <c r="AA622" i="45"/>
  <c r="Z622" i="45"/>
  <c r="Y622" i="45"/>
  <c r="X622" i="45"/>
  <c r="W622" i="45"/>
  <c r="V622" i="45"/>
  <c r="U622" i="45"/>
  <c r="T622" i="45"/>
  <c r="S622" i="45"/>
  <c r="R622" i="45"/>
  <c r="AV621" i="45"/>
  <c r="AU621" i="45"/>
  <c r="AT621" i="45"/>
  <c r="AS621" i="45"/>
  <c r="AR621" i="45"/>
  <c r="AQ621" i="45"/>
  <c r="AP621" i="45"/>
  <c r="AO621" i="45"/>
  <c r="AN621" i="45"/>
  <c r="AM621" i="45"/>
  <c r="AL621" i="45"/>
  <c r="AK621" i="45"/>
  <c r="AJ621" i="45"/>
  <c r="AI621" i="45"/>
  <c r="AH621" i="45"/>
  <c r="AG621" i="45"/>
  <c r="AF621" i="45"/>
  <c r="AE621" i="45"/>
  <c r="AD621" i="45"/>
  <c r="AC621" i="45"/>
  <c r="AB621" i="45"/>
  <c r="AA621" i="45"/>
  <c r="Z621" i="45"/>
  <c r="Y621" i="45"/>
  <c r="X621" i="45"/>
  <c r="W621" i="45"/>
  <c r="V621" i="45"/>
  <c r="U621" i="45"/>
  <c r="T621" i="45"/>
  <c r="S621" i="45"/>
  <c r="R621" i="45"/>
  <c r="AV620" i="45"/>
  <c r="AU620" i="45"/>
  <c r="AT620" i="45"/>
  <c r="AS620" i="45"/>
  <c r="AR620" i="45"/>
  <c r="AQ620" i="45"/>
  <c r="AP620" i="45"/>
  <c r="AO620" i="45"/>
  <c r="AN620" i="45"/>
  <c r="AM620" i="45"/>
  <c r="AL620" i="45"/>
  <c r="AK620" i="45"/>
  <c r="AJ620" i="45"/>
  <c r="AI620" i="45"/>
  <c r="AH620" i="45"/>
  <c r="AG620" i="45"/>
  <c r="AF620" i="45"/>
  <c r="AE620" i="45"/>
  <c r="AD620" i="45"/>
  <c r="AC620" i="45"/>
  <c r="AB620" i="45"/>
  <c r="AA620" i="45"/>
  <c r="Z620" i="45"/>
  <c r="Y620" i="45"/>
  <c r="X620" i="45"/>
  <c r="W620" i="45"/>
  <c r="V620" i="45"/>
  <c r="U620" i="45"/>
  <c r="T620" i="45"/>
  <c r="S620" i="45"/>
  <c r="R620" i="45"/>
  <c r="AV619" i="45"/>
  <c r="AU619" i="45"/>
  <c r="AT619" i="45"/>
  <c r="AS619" i="45"/>
  <c r="AR619" i="45"/>
  <c r="AQ619" i="45"/>
  <c r="AP619" i="45"/>
  <c r="AO619" i="45"/>
  <c r="AN619" i="45"/>
  <c r="AM619" i="45"/>
  <c r="AL619" i="45"/>
  <c r="AK619" i="45"/>
  <c r="AJ619" i="45"/>
  <c r="AI619" i="45"/>
  <c r="AH619" i="45"/>
  <c r="AG619" i="45"/>
  <c r="AF619" i="45"/>
  <c r="AE619" i="45"/>
  <c r="AD619" i="45"/>
  <c r="AC619" i="45"/>
  <c r="AB619" i="45"/>
  <c r="AA619" i="45"/>
  <c r="Z619" i="45"/>
  <c r="Y619" i="45"/>
  <c r="X619" i="45"/>
  <c r="W619" i="45"/>
  <c r="V619" i="45"/>
  <c r="U619" i="45"/>
  <c r="T619" i="45"/>
  <c r="S619" i="45"/>
  <c r="R619" i="45"/>
  <c r="AV618" i="45"/>
  <c r="AU618" i="45"/>
  <c r="AT618" i="45"/>
  <c r="AS618" i="45"/>
  <c r="AR618" i="45"/>
  <c r="AQ618" i="45"/>
  <c r="AP618" i="45"/>
  <c r="AO618" i="45"/>
  <c r="AN618" i="45"/>
  <c r="AM618" i="45"/>
  <c r="AL618" i="45"/>
  <c r="AK618" i="45"/>
  <c r="AJ618" i="45"/>
  <c r="AI618" i="45"/>
  <c r="AH618" i="45"/>
  <c r="AG618" i="45"/>
  <c r="AF618" i="45"/>
  <c r="AE618" i="45"/>
  <c r="AD618" i="45"/>
  <c r="AC618" i="45"/>
  <c r="AB618" i="45"/>
  <c r="AA618" i="45"/>
  <c r="Z618" i="45"/>
  <c r="Y618" i="45"/>
  <c r="X618" i="45"/>
  <c r="W618" i="45"/>
  <c r="V618" i="45"/>
  <c r="U618" i="45"/>
  <c r="T618" i="45"/>
  <c r="S618" i="45"/>
  <c r="R618" i="45"/>
  <c r="AV617" i="45"/>
  <c r="AU617" i="45"/>
  <c r="AT617" i="45"/>
  <c r="AS617" i="45"/>
  <c r="AR617" i="45"/>
  <c r="AQ617" i="45"/>
  <c r="AP617" i="45"/>
  <c r="AO617" i="45"/>
  <c r="AN617" i="45"/>
  <c r="AM617" i="45"/>
  <c r="AL617" i="45"/>
  <c r="AK617" i="45"/>
  <c r="AJ617" i="45"/>
  <c r="AI617" i="45"/>
  <c r="AH617" i="45"/>
  <c r="AG617" i="45"/>
  <c r="AF617" i="45"/>
  <c r="AE617" i="45"/>
  <c r="AD617" i="45"/>
  <c r="AC617" i="45"/>
  <c r="AB617" i="45"/>
  <c r="AA617" i="45"/>
  <c r="Z617" i="45"/>
  <c r="Y617" i="45"/>
  <c r="X617" i="45"/>
  <c r="W617" i="45"/>
  <c r="V617" i="45"/>
  <c r="U617" i="45"/>
  <c r="T617" i="45"/>
  <c r="S617" i="45"/>
  <c r="R617" i="45"/>
  <c r="AV616" i="45"/>
  <c r="AU616" i="45"/>
  <c r="AT616" i="45"/>
  <c r="AS616" i="45"/>
  <c r="AR616" i="45"/>
  <c r="AQ616" i="45"/>
  <c r="AP616" i="45"/>
  <c r="AO616" i="45"/>
  <c r="AN616" i="45"/>
  <c r="AM616" i="45"/>
  <c r="AL616" i="45"/>
  <c r="AK616" i="45"/>
  <c r="AJ616" i="45"/>
  <c r="AI616" i="45"/>
  <c r="AH616" i="45"/>
  <c r="AG616" i="45"/>
  <c r="AF616" i="45"/>
  <c r="AE616" i="45"/>
  <c r="AD616" i="45"/>
  <c r="AC616" i="45"/>
  <c r="AB616" i="45"/>
  <c r="AA616" i="45"/>
  <c r="Z616" i="45"/>
  <c r="Y616" i="45"/>
  <c r="X616" i="45"/>
  <c r="W616" i="45"/>
  <c r="V616" i="45"/>
  <c r="U616" i="45"/>
  <c r="T616" i="45"/>
  <c r="S616" i="45"/>
  <c r="R616" i="45"/>
  <c r="AV615" i="45"/>
  <c r="AU615" i="45"/>
  <c r="AT615" i="45"/>
  <c r="AS615" i="45"/>
  <c r="AR615" i="45"/>
  <c r="AQ615" i="45"/>
  <c r="AP615" i="45"/>
  <c r="AO615" i="45"/>
  <c r="AN615" i="45"/>
  <c r="AM615" i="45"/>
  <c r="AL615" i="45"/>
  <c r="AK615" i="45"/>
  <c r="AJ615" i="45"/>
  <c r="AI615" i="45"/>
  <c r="AH615" i="45"/>
  <c r="AG615" i="45"/>
  <c r="AF615" i="45"/>
  <c r="AE615" i="45"/>
  <c r="AD615" i="45"/>
  <c r="AC615" i="45"/>
  <c r="AB615" i="45"/>
  <c r="AA615" i="45"/>
  <c r="Z615" i="45"/>
  <c r="Y615" i="45"/>
  <c r="X615" i="45"/>
  <c r="W615" i="45"/>
  <c r="V615" i="45"/>
  <c r="U615" i="45"/>
  <c r="T615" i="45"/>
  <c r="S615" i="45"/>
  <c r="R615" i="45"/>
  <c r="AV614" i="45"/>
  <c r="AU614" i="45"/>
  <c r="AT614" i="45"/>
  <c r="AS614" i="45"/>
  <c r="AR614" i="45"/>
  <c r="AQ614" i="45"/>
  <c r="AP614" i="45"/>
  <c r="AO614" i="45"/>
  <c r="AN614" i="45"/>
  <c r="AM614" i="45"/>
  <c r="AL614" i="45"/>
  <c r="AK614" i="45"/>
  <c r="AJ614" i="45"/>
  <c r="AI614" i="45"/>
  <c r="AH614" i="45"/>
  <c r="AG614" i="45"/>
  <c r="AF614" i="45"/>
  <c r="AE614" i="45"/>
  <c r="AD614" i="45"/>
  <c r="AC614" i="45"/>
  <c r="AB614" i="45"/>
  <c r="AA614" i="45"/>
  <c r="Z614" i="45"/>
  <c r="Y614" i="45"/>
  <c r="X614" i="45"/>
  <c r="W614" i="45"/>
  <c r="V614" i="45"/>
  <c r="U614" i="45"/>
  <c r="T614" i="45"/>
  <c r="S614" i="45"/>
  <c r="R614" i="45"/>
  <c r="AV613" i="45"/>
  <c r="AU613" i="45"/>
  <c r="AT613" i="45"/>
  <c r="AS613" i="45"/>
  <c r="AR613" i="45"/>
  <c r="AQ613" i="45"/>
  <c r="AP613" i="45"/>
  <c r="AO613" i="45"/>
  <c r="AN613" i="45"/>
  <c r="AM613" i="45"/>
  <c r="AL613" i="45"/>
  <c r="AK613" i="45"/>
  <c r="AJ613" i="45"/>
  <c r="AI613" i="45"/>
  <c r="AH613" i="45"/>
  <c r="AG613" i="45"/>
  <c r="AF613" i="45"/>
  <c r="AE613" i="45"/>
  <c r="AD613" i="45"/>
  <c r="AC613" i="45"/>
  <c r="AB613" i="45"/>
  <c r="AA613" i="45"/>
  <c r="Z613" i="45"/>
  <c r="Y613" i="45"/>
  <c r="X613" i="45"/>
  <c r="W613" i="45"/>
  <c r="V613" i="45"/>
  <c r="U613" i="45"/>
  <c r="T613" i="45"/>
  <c r="S613" i="45"/>
  <c r="R613" i="45"/>
  <c r="AV612" i="45"/>
  <c r="AU612" i="45"/>
  <c r="AT612" i="45"/>
  <c r="AS612" i="45"/>
  <c r="AR612" i="45"/>
  <c r="AQ612" i="45"/>
  <c r="AP612" i="45"/>
  <c r="AO612" i="45"/>
  <c r="AN612" i="45"/>
  <c r="AM612" i="45"/>
  <c r="AL612" i="45"/>
  <c r="AK612" i="45"/>
  <c r="AJ612" i="45"/>
  <c r="AI612" i="45"/>
  <c r="AH612" i="45"/>
  <c r="AG612" i="45"/>
  <c r="AF612" i="45"/>
  <c r="AE612" i="45"/>
  <c r="AD612" i="45"/>
  <c r="AC612" i="45"/>
  <c r="AB612" i="45"/>
  <c r="AA612" i="45"/>
  <c r="Z612" i="45"/>
  <c r="Y612" i="45"/>
  <c r="X612" i="45"/>
  <c r="W612" i="45"/>
  <c r="V612" i="45"/>
  <c r="U612" i="45"/>
  <c r="T612" i="45"/>
  <c r="S612" i="45"/>
  <c r="R612" i="45"/>
  <c r="AV611" i="45"/>
  <c r="AU611" i="45"/>
  <c r="AT611" i="45"/>
  <c r="AS611" i="45"/>
  <c r="AR611" i="45"/>
  <c r="AQ611" i="45"/>
  <c r="AP611" i="45"/>
  <c r="AO611" i="45"/>
  <c r="AN611" i="45"/>
  <c r="AM611" i="45"/>
  <c r="AL611" i="45"/>
  <c r="AK611" i="45"/>
  <c r="AJ611" i="45"/>
  <c r="AI611" i="45"/>
  <c r="AH611" i="45"/>
  <c r="AG611" i="45"/>
  <c r="AF611" i="45"/>
  <c r="AE611" i="45"/>
  <c r="AD611" i="45"/>
  <c r="AC611" i="45"/>
  <c r="AB611" i="45"/>
  <c r="AA611" i="45"/>
  <c r="Z611" i="45"/>
  <c r="Y611" i="45"/>
  <c r="X611" i="45"/>
  <c r="W611" i="45"/>
  <c r="V611" i="45"/>
  <c r="U611" i="45"/>
  <c r="T611" i="45"/>
  <c r="S611" i="45"/>
  <c r="R611" i="45"/>
  <c r="AV610" i="45"/>
  <c r="AU610" i="45"/>
  <c r="AT610" i="45"/>
  <c r="AS610" i="45"/>
  <c r="AR610" i="45"/>
  <c r="AQ610" i="45"/>
  <c r="AP610" i="45"/>
  <c r="AO610" i="45"/>
  <c r="AN610" i="45"/>
  <c r="AM610" i="45"/>
  <c r="AL610" i="45"/>
  <c r="AK610" i="45"/>
  <c r="AJ610" i="45"/>
  <c r="AI610" i="45"/>
  <c r="AH610" i="45"/>
  <c r="AG610" i="45"/>
  <c r="AF610" i="45"/>
  <c r="AE610" i="45"/>
  <c r="AD610" i="45"/>
  <c r="AC610" i="45"/>
  <c r="AB610" i="45"/>
  <c r="AA610" i="45"/>
  <c r="Z610" i="45"/>
  <c r="Y610" i="45"/>
  <c r="X610" i="45"/>
  <c r="W610" i="45"/>
  <c r="V610" i="45"/>
  <c r="U610" i="45"/>
  <c r="T610" i="45"/>
  <c r="S610" i="45"/>
  <c r="R610" i="45"/>
  <c r="AV609" i="45"/>
  <c r="AU609" i="45"/>
  <c r="AT609" i="45"/>
  <c r="AS609" i="45"/>
  <c r="AR609" i="45"/>
  <c r="AQ609" i="45"/>
  <c r="AP609" i="45"/>
  <c r="AO609" i="45"/>
  <c r="AN609" i="45"/>
  <c r="AM609" i="45"/>
  <c r="AL609" i="45"/>
  <c r="AK609" i="45"/>
  <c r="AJ609" i="45"/>
  <c r="AI609" i="45"/>
  <c r="AH609" i="45"/>
  <c r="AG609" i="45"/>
  <c r="AF609" i="45"/>
  <c r="AE609" i="45"/>
  <c r="AD609" i="45"/>
  <c r="AC609" i="45"/>
  <c r="AB609" i="45"/>
  <c r="AA609" i="45"/>
  <c r="Z609" i="45"/>
  <c r="Y609" i="45"/>
  <c r="X609" i="45"/>
  <c r="W609" i="45"/>
  <c r="V609" i="45"/>
  <c r="U609" i="45"/>
  <c r="T609" i="45"/>
  <c r="S609" i="45"/>
  <c r="R609" i="45"/>
  <c r="AV608" i="45"/>
  <c r="AU608" i="45"/>
  <c r="AT608" i="45"/>
  <c r="AS608" i="45"/>
  <c r="AR608" i="45"/>
  <c r="AQ608" i="45"/>
  <c r="AP608" i="45"/>
  <c r="AO608" i="45"/>
  <c r="AN608" i="45"/>
  <c r="AM608" i="45"/>
  <c r="AL608" i="45"/>
  <c r="AK608" i="45"/>
  <c r="AJ608" i="45"/>
  <c r="AI608" i="45"/>
  <c r="AH608" i="45"/>
  <c r="AG608" i="45"/>
  <c r="AF608" i="45"/>
  <c r="AE608" i="45"/>
  <c r="AD608" i="45"/>
  <c r="AC608" i="45"/>
  <c r="AB608" i="45"/>
  <c r="AA608" i="45"/>
  <c r="Z608" i="45"/>
  <c r="Y608" i="45"/>
  <c r="X608" i="45"/>
  <c r="W608" i="45"/>
  <c r="V608" i="45"/>
  <c r="U608" i="45"/>
  <c r="T608" i="45"/>
  <c r="S608" i="45"/>
  <c r="R608" i="45"/>
  <c r="AV607" i="45"/>
  <c r="AU607" i="45"/>
  <c r="AT607" i="45"/>
  <c r="AS607" i="45"/>
  <c r="AR607" i="45"/>
  <c r="AQ607" i="45"/>
  <c r="AP607" i="45"/>
  <c r="AO607" i="45"/>
  <c r="AN607" i="45"/>
  <c r="AM607" i="45"/>
  <c r="AL607" i="45"/>
  <c r="AK607" i="45"/>
  <c r="AJ607" i="45"/>
  <c r="AI607" i="45"/>
  <c r="AH607" i="45"/>
  <c r="AG607" i="45"/>
  <c r="AF607" i="45"/>
  <c r="AE607" i="45"/>
  <c r="AD607" i="45"/>
  <c r="AC607" i="45"/>
  <c r="AB607" i="45"/>
  <c r="AA607" i="45"/>
  <c r="Z607" i="45"/>
  <c r="Y607" i="45"/>
  <c r="X607" i="45"/>
  <c r="W607" i="45"/>
  <c r="V607" i="45"/>
  <c r="U607" i="45"/>
  <c r="T607" i="45"/>
  <c r="S607" i="45"/>
  <c r="R607" i="45"/>
  <c r="AV606" i="45"/>
  <c r="AU606" i="45"/>
  <c r="AT606" i="45"/>
  <c r="AS606" i="45"/>
  <c r="AR606" i="45"/>
  <c r="AQ606" i="45"/>
  <c r="AP606" i="45"/>
  <c r="AO606" i="45"/>
  <c r="AN606" i="45"/>
  <c r="AM606" i="45"/>
  <c r="AL606" i="45"/>
  <c r="AK606" i="45"/>
  <c r="AJ606" i="45"/>
  <c r="AI606" i="45"/>
  <c r="AH606" i="45"/>
  <c r="AG606" i="45"/>
  <c r="AF606" i="45"/>
  <c r="AE606" i="45"/>
  <c r="AD606" i="45"/>
  <c r="AC606" i="45"/>
  <c r="AB606" i="45"/>
  <c r="AA606" i="45"/>
  <c r="Z606" i="45"/>
  <c r="Y606" i="45"/>
  <c r="X606" i="45"/>
  <c r="W606" i="45"/>
  <c r="V606" i="45"/>
  <c r="U606" i="45"/>
  <c r="T606" i="45"/>
  <c r="S606" i="45"/>
  <c r="R606" i="45"/>
  <c r="AV605" i="45"/>
  <c r="AU605" i="45"/>
  <c r="AT605" i="45"/>
  <c r="AS605" i="45"/>
  <c r="AR605" i="45"/>
  <c r="AQ605" i="45"/>
  <c r="AP605" i="45"/>
  <c r="AO605" i="45"/>
  <c r="AN605" i="45"/>
  <c r="AM605" i="45"/>
  <c r="AL605" i="45"/>
  <c r="AK605" i="45"/>
  <c r="AJ605" i="45"/>
  <c r="AI605" i="45"/>
  <c r="AH605" i="45"/>
  <c r="AG605" i="45"/>
  <c r="AF605" i="45"/>
  <c r="AE605" i="45"/>
  <c r="AD605" i="45"/>
  <c r="AC605" i="45"/>
  <c r="AB605" i="45"/>
  <c r="AA605" i="45"/>
  <c r="Z605" i="45"/>
  <c r="Y605" i="45"/>
  <c r="X605" i="45"/>
  <c r="W605" i="45"/>
  <c r="V605" i="45"/>
  <c r="U605" i="45"/>
  <c r="T605" i="45"/>
  <c r="S605" i="45"/>
  <c r="R605" i="45"/>
  <c r="AV604" i="45"/>
  <c r="AU604" i="45"/>
  <c r="AT604" i="45"/>
  <c r="AS604" i="45"/>
  <c r="AR604" i="45"/>
  <c r="AQ604" i="45"/>
  <c r="AP604" i="45"/>
  <c r="AO604" i="45"/>
  <c r="AN604" i="45"/>
  <c r="AM604" i="45"/>
  <c r="AL604" i="45"/>
  <c r="AK604" i="45"/>
  <c r="AJ604" i="45"/>
  <c r="AI604" i="45"/>
  <c r="AH604" i="45"/>
  <c r="AG604" i="45"/>
  <c r="AF604" i="45"/>
  <c r="AE604" i="45"/>
  <c r="AD604" i="45"/>
  <c r="AC604" i="45"/>
  <c r="AB604" i="45"/>
  <c r="AA604" i="45"/>
  <c r="Z604" i="45"/>
  <c r="Y604" i="45"/>
  <c r="X604" i="45"/>
  <c r="W604" i="45"/>
  <c r="V604" i="45"/>
  <c r="U604" i="45"/>
  <c r="T604" i="45"/>
  <c r="S604" i="45"/>
  <c r="R604" i="45"/>
  <c r="AV603" i="45"/>
  <c r="AU603" i="45"/>
  <c r="AT603" i="45"/>
  <c r="AS603" i="45"/>
  <c r="AR603" i="45"/>
  <c r="AQ603" i="45"/>
  <c r="AP603" i="45"/>
  <c r="AO603" i="45"/>
  <c r="AN603" i="45"/>
  <c r="AM603" i="45"/>
  <c r="AL603" i="45"/>
  <c r="AK603" i="45"/>
  <c r="AJ603" i="45"/>
  <c r="AI603" i="45"/>
  <c r="AH603" i="45"/>
  <c r="AG603" i="45"/>
  <c r="AF603" i="45"/>
  <c r="AE603" i="45"/>
  <c r="AD603" i="45"/>
  <c r="AC603" i="45"/>
  <c r="AB603" i="45"/>
  <c r="AA603" i="45"/>
  <c r="Z603" i="45"/>
  <c r="Y603" i="45"/>
  <c r="X603" i="45"/>
  <c r="W603" i="45"/>
  <c r="V603" i="45"/>
  <c r="U603" i="45"/>
  <c r="T603" i="45"/>
  <c r="S603" i="45"/>
  <c r="R603" i="45"/>
  <c r="AV602" i="45"/>
  <c r="AU602" i="45"/>
  <c r="AT602" i="45"/>
  <c r="AS602" i="45"/>
  <c r="AR602" i="45"/>
  <c r="AQ602" i="45"/>
  <c r="AP602" i="45"/>
  <c r="AO602" i="45"/>
  <c r="AN602" i="45"/>
  <c r="AM602" i="45"/>
  <c r="AL602" i="45"/>
  <c r="AK602" i="45"/>
  <c r="AJ602" i="45"/>
  <c r="AI602" i="45"/>
  <c r="AH602" i="45"/>
  <c r="AG602" i="45"/>
  <c r="AF602" i="45"/>
  <c r="AE602" i="45"/>
  <c r="AD602" i="45"/>
  <c r="AC602" i="45"/>
  <c r="AB602" i="45"/>
  <c r="AA602" i="45"/>
  <c r="Z602" i="45"/>
  <c r="Y602" i="45"/>
  <c r="X602" i="45"/>
  <c r="W602" i="45"/>
  <c r="V602" i="45"/>
  <c r="U602" i="45"/>
  <c r="T602" i="45"/>
  <c r="S602" i="45"/>
  <c r="R602" i="45"/>
  <c r="AV601" i="45"/>
  <c r="AU601" i="45"/>
  <c r="AT601" i="45"/>
  <c r="AS601" i="45"/>
  <c r="AR601" i="45"/>
  <c r="AQ601" i="45"/>
  <c r="AP601" i="45"/>
  <c r="AO601" i="45"/>
  <c r="AN601" i="45"/>
  <c r="AM601" i="45"/>
  <c r="AL601" i="45"/>
  <c r="AK601" i="45"/>
  <c r="AJ601" i="45"/>
  <c r="AI601" i="45"/>
  <c r="AH601" i="45"/>
  <c r="AG601" i="45"/>
  <c r="AF601" i="45"/>
  <c r="AE601" i="45"/>
  <c r="AD601" i="45"/>
  <c r="AC601" i="45"/>
  <c r="AB601" i="45"/>
  <c r="AA601" i="45"/>
  <c r="Z601" i="45"/>
  <c r="Y601" i="45"/>
  <c r="X601" i="45"/>
  <c r="W601" i="45"/>
  <c r="V601" i="45"/>
  <c r="U601" i="45"/>
  <c r="T601" i="45"/>
  <c r="S601" i="45"/>
  <c r="R601" i="45"/>
  <c r="AV600" i="45"/>
  <c r="AU600" i="45"/>
  <c r="AT600" i="45"/>
  <c r="AS600" i="45"/>
  <c r="AR600" i="45"/>
  <c r="AQ600" i="45"/>
  <c r="AP600" i="45"/>
  <c r="AO600" i="45"/>
  <c r="AN600" i="45"/>
  <c r="AM600" i="45"/>
  <c r="AL600" i="45"/>
  <c r="AK600" i="45"/>
  <c r="AJ600" i="45"/>
  <c r="AI600" i="45"/>
  <c r="AH600" i="45"/>
  <c r="AG600" i="45"/>
  <c r="AF600" i="45"/>
  <c r="AE600" i="45"/>
  <c r="AD600" i="45"/>
  <c r="AC600" i="45"/>
  <c r="AB600" i="45"/>
  <c r="AA600" i="45"/>
  <c r="Z600" i="45"/>
  <c r="Y600" i="45"/>
  <c r="X600" i="45"/>
  <c r="W600" i="45"/>
  <c r="V600" i="45"/>
  <c r="U600" i="45"/>
  <c r="T600" i="45"/>
  <c r="S600" i="45"/>
  <c r="R600" i="45"/>
  <c r="AV599" i="45"/>
  <c r="AU599" i="45"/>
  <c r="AT599" i="45"/>
  <c r="AS599" i="45"/>
  <c r="AR599" i="45"/>
  <c r="AQ599" i="45"/>
  <c r="AP599" i="45"/>
  <c r="AO599" i="45"/>
  <c r="AN599" i="45"/>
  <c r="AM599" i="45"/>
  <c r="AL599" i="45"/>
  <c r="AK599" i="45"/>
  <c r="AJ599" i="45"/>
  <c r="AI599" i="45"/>
  <c r="AH599" i="45"/>
  <c r="AG599" i="45"/>
  <c r="AF599" i="45"/>
  <c r="AE599" i="45"/>
  <c r="AD599" i="45"/>
  <c r="AC599" i="45"/>
  <c r="AB599" i="45"/>
  <c r="AA599" i="45"/>
  <c r="Z599" i="45"/>
  <c r="Y599" i="45"/>
  <c r="X599" i="45"/>
  <c r="W599" i="45"/>
  <c r="V599" i="45"/>
  <c r="U599" i="45"/>
  <c r="T599" i="45"/>
  <c r="S599" i="45"/>
  <c r="R599" i="45"/>
  <c r="AV598" i="45"/>
  <c r="AU598" i="45"/>
  <c r="AT598" i="45"/>
  <c r="AS598" i="45"/>
  <c r="AR598" i="45"/>
  <c r="AQ598" i="45"/>
  <c r="AP598" i="45"/>
  <c r="AO598" i="45"/>
  <c r="AN598" i="45"/>
  <c r="AM598" i="45"/>
  <c r="AL598" i="45"/>
  <c r="AK598" i="45"/>
  <c r="AJ598" i="45"/>
  <c r="AI598" i="45"/>
  <c r="AH598" i="45"/>
  <c r="AG598" i="45"/>
  <c r="AF598" i="45"/>
  <c r="AE598" i="45"/>
  <c r="AD598" i="45"/>
  <c r="AC598" i="45"/>
  <c r="AB598" i="45"/>
  <c r="AA598" i="45"/>
  <c r="Z598" i="45"/>
  <c r="Y598" i="45"/>
  <c r="X598" i="45"/>
  <c r="W598" i="45"/>
  <c r="V598" i="45"/>
  <c r="U598" i="45"/>
  <c r="T598" i="45"/>
  <c r="S598" i="45"/>
  <c r="R598" i="45"/>
  <c r="AV597" i="45"/>
  <c r="AU597" i="45"/>
  <c r="AT597" i="45"/>
  <c r="AS597" i="45"/>
  <c r="AR597" i="45"/>
  <c r="AQ597" i="45"/>
  <c r="AP597" i="45"/>
  <c r="AO597" i="45"/>
  <c r="AN597" i="45"/>
  <c r="AM597" i="45"/>
  <c r="AL597" i="45"/>
  <c r="AK597" i="45"/>
  <c r="AJ597" i="45"/>
  <c r="AI597" i="45"/>
  <c r="AH597" i="45"/>
  <c r="AG597" i="45"/>
  <c r="AF597" i="45"/>
  <c r="AE597" i="45"/>
  <c r="AD597" i="45"/>
  <c r="AC597" i="45"/>
  <c r="AB597" i="45"/>
  <c r="AA597" i="45"/>
  <c r="Z597" i="45"/>
  <c r="Y597" i="45"/>
  <c r="X597" i="45"/>
  <c r="W597" i="45"/>
  <c r="V597" i="45"/>
  <c r="U597" i="45"/>
  <c r="T597" i="45"/>
  <c r="S597" i="45"/>
  <c r="R597" i="45"/>
  <c r="AV596" i="45"/>
  <c r="AU596" i="45"/>
  <c r="AT596" i="45"/>
  <c r="AS596" i="45"/>
  <c r="AR596" i="45"/>
  <c r="AQ596" i="45"/>
  <c r="AP596" i="45"/>
  <c r="AO596" i="45"/>
  <c r="AN596" i="45"/>
  <c r="AM596" i="45"/>
  <c r="AL596" i="45"/>
  <c r="AK596" i="45"/>
  <c r="AJ596" i="45"/>
  <c r="AI596" i="45"/>
  <c r="AH596" i="45"/>
  <c r="AG596" i="45"/>
  <c r="AF596" i="45"/>
  <c r="AE596" i="45"/>
  <c r="AD596" i="45"/>
  <c r="AC596" i="45"/>
  <c r="AB596" i="45"/>
  <c r="AA596" i="45"/>
  <c r="Z596" i="45"/>
  <c r="Y596" i="45"/>
  <c r="X596" i="45"/>
  <c r="W596" i="45"/>
  <c r="V596" i="45"/>
  <c r="U596" i="45"/>
  <c r="T596" i="45"/>
  <c r="S596" i="45"/>
  <c r="R596" i="45"/>
  <c r="AV595" i="45"/>
  <c r="AU595" i="45"/>
  <c r="AT595" i="45"/>
  <c r="AS595" i="45"/>
  <c r="AR595" i="45"/>
  <c r="AQ595" i="45"/>
  <c r="AP595" i="45"/>
  <c r="AO595" i="45"/>
  <c r="AN595" i="45"/>
  <c r="AM595" i="45"/>
  <c r="AL595" i="45"/>
  <c r="AK595" i="45"/>
  <c r="AJ595" i="45"/>
  <c r="AI595" i="45"/>
  <c r="AH595" i="45"/>
  <c r="AG595" i="45"/>
  <c r="AF595" i="45"/>
  <c r="AE595" i="45"/>
  <c r="AD595" i="45"/>
  <c r="AC595" i="45"/>
  <c r="AB595" i="45"/>
  <c r="AA595" i="45"/>
  <c r="Z595" i="45"/>
  <c r="Y595" i="45"/>
  <c r="X595" i="45"/>
  <c r="W595" i="45"/>
  <c r="V595" i="45"/>
  <c r="U595" i="45"/>
  <c r="T595" i="45"/>
  <c r="S595" i="45"/>
  <c r="R595" i="45"/>
  <c r="AV594" i="45"/>
  <c r="AU594" i="45"/>
  <c r="AT594" i="45"/>
  <c r="AS594" i="45"/>
  <c r="AR594" i="45"/>
  <c r="AQ594" i="45"/>
  <c r="AP594" i="45"/>
  <c r="AO594" i="45"/>
  <c r="AN594" i="45"/>
  <c r="AM594" i="45"/>
  <c r="AL594" i="45"/>
  <c r="AK594" i="45"/>
  <c r="AJ594" i="45"/>
  <c r="AI594" i="45"/>
  <c r="AH594" i="45"/>
  <c r="AG594" i="45"/>
  <c r="AF594" i="45"/>
  <c r="AE594" i="45"/>
  <c r="AD594" i="45"/>
  <c r="AC594" i="45"/>
  <c r="AB594" i="45"/>
  <c r="AA594" i="45"/>
  <c r="Z594" i="45"/>
  <c r="Y594" i="45"/>
  <c r="X594" i="45"/>
  <c r="W594" i="45"/>
  <c r="V594" i="45"/>
  <c r="U594" i="45"/>
  <c r="T594" i="45"/>
  <c r="S594" i="45"/>
  <c r="R594" i="45"/>
  <c r="AV593" i="45"/>
  <c r="AU593" i="45"/>
  <c r="AT593" i="45"/>
  <c r="AS593" i="45"/>
  <c r="AR593" i="45"/>
  <c r="AQ593" i="45"/>
  <c r="AP593" i="45"/>
  <c r="AO593" i="45"/>
  <c r="AN593" i="45"/>
  <c r="AM593" i="45"/>
  <c r="AL593" i="45"/>
  <c r="AK593" i="45"/>
  <c r="AJ593" i="45"/>
  <c r="AI593" i="45"/>
  <c r="AH593" i="45"/>
  <c r="AG593" i="45"/>
  <c r="AF593" i="45"/>
  <c r="AE593" i="45"/>
  <c r="AD593" i="45"/>
  <c r="AC593" i="45"/>
  <c r="AB593" i="45"/>
  <c r="AA593" i="45"/>
  <c r="Z593" i="45"/>
  <c r="Y593" i="45"/>
  <c r="X593" i="45"/>
  <c r="W593" i="45"/>
  <c r="V593" i="45"/>
  <c r="U593" i="45"/>
  <c r="T593" i="45"/>
  <c r="S593" i="45"/>
  <c r="R593" i="45"/>
  <c r="AV592" i="45"/>
  <c r="AU592" i="45"/>
  <c r="AT592" i="45"/>
  <c r="AS592" i="45"/>
  <c r="AR592" i="45"/>
  <c r="AQ592" i="45"/>
  <c r="AP592" i="45"/>
  <c r="AO592" i="45"/>
  <c r="AN592" i="45"/>
  <c r="AM592" i="45"/>
  <c r="AL592" i="45"/>
  <c r="AK592" i="45"/>
  <c r="AJ592" i="45"/>
  <c r="AI592" i="45"/>
  <c r="AH592" i="45"/>
  <c r="AG592" i="45"/>
  <c r="AF592" i="45"/>
  <c r="AE592" i="45"/>
  <c r="AD592" i="45"/>
  <c r="AC592" i="45"/>
  <c r="AB592" i="45"/>
  <c r="AA592" i="45"/>
  <c r="Z592" i="45"/>
  <c r="Y592" i="45"/>
  <c r="X592" i="45"/>
  <c r="W592" i="45"/>
  <c r="V592" i="45"/>
  <c r="U592" i="45"/>
  <c r="T592" i="45"/>
  <c r="S592" i="45"/>
  <c r="R592" i="45"/>
  <c r="AV591" i="45"/>
  <c r="AU591" i="45"/>
  <c r="AT591" i="45"/>
  <c r="AS591" i="45"/>
  <c r="AR591" i="45"/>
  <c r="AQ591" i="45"/>
  <c r="AP591" i="45"/>
  <c r="AO591" i="45"/>
  <c r="AN591" i="45"/>
  <c r="AM591" i="45"/>
  <c r="AL591" i="45"/>
  <c r="AK591" i="45"/>
  <c r="AJ591" i="45"/>
  <c r="AI591" i="45"/>
  <c r="AH591" i="45"/>
  <c r="AG591" i="45"/>
  <c r="AF591" i="45"/>
  <c r="AE591" i="45"/>
  <c r="AD591" i="45"/>
  <c r="AC591" i="45"/>
  <c r="AB591" i="45"/>
  <c r="AA591" i="45"/>
  <c r="Z591" i="45"/>
  <c r="Y591" i="45"/>
  <c r="X591" i="45"/>
  <c r="W591" i="45"/>
  <c r="V591" i="45"/>
  <c r="U591" i="45"/>
  <c r="T591" i="45"/>
  <c r="S591" i="45"/>
  <c r="R591" i="45"/>
  <c r="AV590" i="45"/>
  <c r="AU590" i="45"/>
  <c r="AT590" i="45"/>
  <c r="AS590" i="45"/>
  <c r="AR590" i="45"/>
  <c r="AQ590" i="45"/>
  <c r="AP590" i="45"/>
  <c r="AO590" i="45"/>
  <c r="AN590" i="45"/>
  <c r="AM590" i="45"/>
  <c r="AL590" i="45"/>
  <c r="AK590" i="45"/>
  <c r="AJ590" i="45"/>
  <c r="AI590" i="45"/>
  <c r="AH590" i="45"/>
  <c r="AG590" i="45"/>
  <c r="AF590" i="45"/>
  <c r="AE590" i="45"/>
  <c r="AD590" i="45"/>
  <c r="AC590" i="45"/>
  <c r="AB590" i="45"/>
  <c r="AA590" i="45"/>
  <c r="Z590" i="45"/>
  <c r="Y590" i="45"/>
  <c r="X590" i="45"/>
  <c r="W590" i="45"/>
  <c r="V590" i="45"/>
  <c r="U590" i="45"/>
  <c r="T590" i="45"/>
  <c r="S590" i="45"/>
  <c r="R590" i="45"/>
  <c r="AV589" i="45"/>
  <c r="AU589" i="45"/>
  <c r="AT589" i="45"/>
  <c r="AS589" i="45"/>
  <c r="AR589" i="45"/>
  <c r="AQ589" i="45"/>
  <c r="AP589" i="45"/>
  <c r="AO589" i="45"/>
  <c r="AN589" i="45"/>
  <c r="AM589" i="45"/>
  <c r="AL589" i="45"/>
  <c r="AK589" i="45"/>
  <c r="AJ589" i="45"/>
  <c r="AI589" i="45"/>
  <c r="AH589" i="45"/>
  <c r="AG589" i="45"/>
  <c r="AF589" i="45"/>
  <c r="AE589" i="45"/>
  <c r="AD589" i="45"/>
  <c r="AC589" i="45"/>
  <c r="AB589" i="45"/>
  <c r="AA589" i="45"/>
  <c r="Z589" i="45"/>
  <c r="Y589" i="45"/>
  <c r="X589" i="45"/>
  <c r="W589" i="45"/>
  <c r="V589" i="45"/>
  <c r="U589" i="45"/>
  <c r="T589" i="45"/>
  <c r="S589" i="45"/>
  <c r="R589" i="45"/>
  <c r="AV588" i="45"/>
  <c r="AU588" i="45"/>
  <c r="AT588" i="45"/>
  <c r="AS588" i="45"/>
  <c r="AR588" i="45"/>
  <c r="AQ588" i="45"/>
  <c r="AP588" i="45"/>
  <c r="AO588" i="45"/>
  <c r="AN588" i="45"/>
  <c r="AM588" i="45"/>
  <c r="AL588" i="45"/>
  <c r="AK588" i="45"/>
  <c r="AJ588" i="45"/>
  <c r="AI588" i="45"/>
  <c r="AH588" i="45"/>
  <c r="AG588" i="45"/>
  <c r="AF588" i="45"/>
  <c r="AE588" i="45"/>
  <c r="AD588" i="45"/>
  <c r="AC588" i="45"/>
  <c r="AB588" i="45"/>
  <c r="AA588" i="45"/>
  <c r="Z588" i="45"/>
  <c r="Y588" i="45"/>
  <c r="X588" i="45"/>
  <c r="W588" i="45"/>
  <c r="V588" i="45"/>
  <c r="U588" i="45"/>
  <c r="T588" i="45"/>
  <c r="S588" i="45"/>
  <c r="R588" i="45"/>
  <c r="AV587" i="45"/>
  <c r="AU587" i="45"/>
  <c r="AT587" i="45"/>
  <c r="AS587" i="45"/>
  <c r="AR587" i="45"/>
  <c r="AQ587" i="45"/>
  <c r="AP587" i="45"/>
  <c r="AO587" i="45"/>
  <c r="AN587" i="45"/>
  <c r="AM587" i="45"/>
  <c r="AL587" i="45"/>
  <c r="AK587" i="45"/>
  <c r="AJ587" i="45"/>
  <c r="AI587" i="45"/>
  <c r="AH587" i="45"/>
  <c r="AG587" i="45"/>
  <c r="AF587" i="45"/>
  <c r="AE587" i="45"/>
  <c r="AD587" i="45"/>
  <c r="AC587" i="45"/>
  <c r="AB587" i="45"/>
  <c r="AA587" i="45"/>
  <c r="Z587" i="45"/>
  <c r="Y587" i="45"/>
  <c r="X587" i="45"/>
  <c r="W587" i="45"/>
  <c r="V587" i="45"/>
  <c r="U587" i="45"/>
  <c r="T587" i="45"/>
  <c r="S587" i="45"/>
  <c r="R587" i="45"/>
  <c r="AV586" i="45"/>
  <c r="AU586" i="45"/>
  <c r="AT586" i="45"/>
  <c r="AS586" i="45"/>
  <c r="AR586" i="45"/>
  <c r="AQ586" i="45"/>
  <c r="AP586" i="45"/>
  <c r="AO586" i="45"/>
  <c r="AN586" i="45"/>
  <c r="AM586" i="45"/>
  <c r="AL586" i="45"/>
  <c r="AK586" i="45"/>
  <c r="AJ586" i="45"/>
  <c r="AI586" i="45"/>
  <c r="AH586" i="45"/>
  <c r="AG586" i="45"/>
  <c r="AF586" i="45"/>
  <c r="AE586" i="45"/>
  <c r="AD586" i="45"/>
  <c r="AC586" i="45"/>
  <c r="AB586" i="45"/>
  <c r="AA586" i="45"/>
  <c r="Z586" i="45"/>
  <c r="Y586" i="45"/>
  <c r="X586" i="45"/>
  <c r="W586" i="45"/>
  <c r="V586" i="45"/>
  <c r="U586" i="45"/>
  <c r="T586" i="45"/>
  <c r="S586" i="45"/>
  <c r="R586" i="45"/>
  <c r="AV585" i="45"/>
  <c r="AU585" i="45"/>
  <c r="AT585" i="45"/>
  <c r="AS585" i="45"/>
  <c r="AR585" i="45"/>
  <c r="AQ585" i="45"/>
  <c r="AP585" i="45"/>
  <c r="AO585" i="45"/>
  <c r="AN585" i="45"/>
  <c r="AM585" i="45"/>
  <c r="AL585" i="45"/>
  <c r="AK585" i="45"/>
  <c r="AJ585" i="45"/>
  <c r="AI585" i="45"/>
  <c r="AH585" i="45"/>
  <c r="AG585" i="45"/>
  <c r="AF585" i="45"/>
  <c r="AE585" i="45"/>
  <c r="AD585" i="45"/>
  <c r="AC585" i="45"/>
  <c r="AB585" i="45"/>
  <c r="AA585" i="45"/>
  <c r="Z585" i="45"/>
  <c r="Y585" i="45"/>
  <c r="X585" i="45"/>
  <c r="W585" i="45"/>
  <c r="V585" i="45"/>
  <c r="U585" i="45"/>
  <c r="T585" i="45"/>
  <c r="S585" i="45"/>
  <c r="R585" i="45"/>
  <c r="AV584" i="45"/>
  <c r="AU584" i="45"/>
  <c r="AT584" i="45"/>
  <c r="AS584" i="45"/>
  <c r="AR584" i="45"/>
  <c r="AQ584" i="45"/>
  <c r="AP584" i="45"/>
  <c r="AO584" i="45"/>
  <c r="AN584" i="45"/>
  <c r="AM584" i="45"/>
  <c r="AL584" i="45"/>
  <c r="AK584" i="45"/>
  <c r="AJ584" i="45"/>
  <c r="AI584" i="45"/>
  <c r="AH584" i="45"/>
  <c r="AG584" i="45"/>
  <c r="AF584" i="45"/>
  <c r="AE584" i="45"/>
  <c r="AD584" i="45"/>
  <c r="AC584" i="45"/>
  <c r="AB584" i="45"/>
  <c r="AA584" i="45"/>
  <c r="Z584" i="45"/>
  <c r="Y584" i="45"/>
  <c r="X584" i="45"/>
  <c r="W584" i="45"/>
  <c r="V584" i="45"/>
  <c r="U584" i="45"/>
  <c r="T584" i="45"/>
  <c r="S584" i="45"/>
  <c r="R584" i="45"/>
  <c r="AV583" i="45"/>
  <c r="AU583" i="45"/>
  <c r="AT583" i="45"/>
  <c r="AS583" i="45"/>
  <c r="AR583" i="45"/>
  <c r="AQ583" i="45"/>
  <c r="AP583" i="45"/>
  <c r="AO583" i="45"/>
  <c r="AN583" i="45"/>
  <c r="AM583" i="45"/>
  <c r="AL583" i="45"/>
  <c r="AK583" i="45"/>
  <c r="AJ583" i="45"/>
  <c r="AI583" i="45"/>
  <c r="AH583" i="45"/>
  <c r="AG583" i="45"/>
  <c r="AF583" i="45"/>
  <c r="AE583" i="45"/>
  <c r="AD583" i="45"/>
  <c r="AC583" i="45"/>
  <c r="AB583" i="45"/>
  <c r="AA583" i="45"/>
  <c r="Z583" i="45"/>
  <c r="Y583" i="45"/>
  <c r="X583" i="45"/>
  <c r="W583" i="45"/>
  <c r="V583" i="45"/>
  <c r="U583" i="45"/>
  <c r="T583" i="45"/>
  <c r="S583" i="45"/>
  <c r="R583" i="45"/>
  <c r="AV582" i="45"/>
  <c r="AU582" i="45"/>
  <c r="AT582" i="45"/>
  <c r="AS582" i="45"/>
  <c r="AR582" i="45"/>
  <c r="AQ582" i="45"/>
  <c r="AP582" i="45"/>
  <c r="AO582" i="45"/>
  <c r="AN582" i="45"/>
  <c r="AM582" i="45"/>
  <c r="AL582" i="45"/>
  <c r="AK582" i="45"/>
  <c r="AJ582" i="45"/>
  <c r="AI582" i="45"/>
  <c r="AH582" i="45"/>
  <c r="AG582" i="45"/>
  <c r="AF582" i="45"/>
  <c r="AE582" i="45"/>
  <c r="AD582" i="45"/>
  <c r="AC582" i="45"/>
  <c r="AB582" i="45"/>
  <c r="AA582" i="45"/>
  <c r="Z582" i="45"/>
  <c r="Y582" i="45"/>
  <c r="X582" i="45"/>
  <c r="W582" i="45"/>
  <c r="V582" i="45"/>
  <c r="U582" i="45"/>
  <c r="T582" i="45"/>
  <c r="S582" i="45"/>
  <c r="R582" i="45"/>
  <c r="AV581" i="45"/>
  <c r="AU581" i="45"/>
  <c r="AT581" i="45"/>
  <c r="AS581" i="45"/>
  <c r="AR581" i="45"/>
  <c r="AQ581" i="45"/>
  <c r="AP581" i="45"/>
  <c r="AO581" i="45"/>
  <c r="AN581" i="45"/>
  <c r="AM581" i="45"/>
  <c r="AL581" i="45"/>
  <c r="AK581" i="45"/>
  <c r="AJ581" i="45"/>
  <c r="AI581" i="45"/>
  <c r="AH581" i="45"/>
  <c r="AG581" i="45"/>
  <c r="AF581" i="45"/>
  <c r="AE581" i="45"/>
  <c r="AD581" i="45"/>
  <c r="AC581" i="45"/>
  <c r="AB581" i="45"/>
  <c r="AA581" i="45"/>
  <c r="Z581" i="45"/>
  <c r="Y581" i="45"/>
  <c r="X581" i="45"/>
  <c r="W581" i="45"/>
  <c r="V581" i="45"/>
  <c r="U581" i="45"/>
  <c r="T581" i="45"/>
  <c r="S581" i="45"/>
  <c r="R581" i="45"/>
  <c r="AV580" i="45"/>
  <c r="AU580" i="45"/>
  <c r="AT580" i="45"/>
  <c r="AS580" i="45"/>
  <c r="AR580" i="45"/>
  <c r="AQ580" i="45"/>
  <c r="AP580" i="45"/>
  <c r="AO580" i="45"/>
  <c r="AN580" i="45"/>
  <c r="AM580" i="45"/>
  <c r="AL580" i="45"/>
  <c r="AK580" i="45"/>
  <c r="AJ580" i="45"/>
  <c r="AI580" i="45"/>
  <c r="AH580" i="45"/>
  <c r="AG580" i="45"/>
  <c r="AF580" i="45"/>
  <c r="AE580" i="45"/>
  <c r="AD580" i="45"/>
  <c r="AC580" i="45"/>
  <c r="AB580" i="45"/>
  <c r="AA580" i="45"/>
  <c r="Z580" i="45"/>
  <c r="Y580" i="45"/>
  <c r="X580" i="45"/>
  <c r="W580" i="45"/>
  <c r="V580" i="45"/>
  <c r="U580" i="45"/>
  <c r="T580" i="45"/>
  <c r="S580" i="45"/>
  <c r="R580" i="45"/>
  <c r="AV579" i="45"/>
  <c r="AU579" i="45"/>
  <c r="AT579" i="45"/>
  <c r="AS579" i="45"/>
  <c r="AR579" i="45"/>
  <c r="AQ579" i="45"/>
  <c r="AP579" i="45"/>
  <c r="AO579" i="45"/>
  <c r="AN579" i="45"/>
  <c r="AM579" i="45"/>
  <c r="AL579" i="45"/>
  <c r="AK579" i="45"/>
  <c r="AJ579" i="45"/>
  <c r="AI579" i="45"/>
  <c r="AH579" i="45"/>
  <c r="AG579" i="45"/>
  <c r="AF579" i="45"/>
  <c r="AE579" i="45"/>
  <c r="AD579" i="45"/>
  <c r="AC579" i="45"/>
  <c r="AB579" i="45"/>
  <c r="AA579" i="45"/>
  <c r="Z579" i="45"/>
  <c r="Y579" i="45"/>
  <c r="X579" i="45"/>
  <c r="W579" i="45"/>
  <c r="V579" i="45"/>
  <c r="U579" i="45"/>
  <c r="T579" i="45"/>
  <c r="S579" i="45"/>
  <c r="R579" i="45"/>
  <c r="AV578" i="45"/>
  <c r="AU578" i="45"/>
  <c r="AT578" i="45"/>
  <c r="AS578" i="45"/>
  <c r="AR578" i="45"/>
  <c r="AQ578" i="45"/>
  <c r="AP578" i="45"/>
  <c r="AO578" i="45"/>
  <c r="AN578" i="45"/>
  <c r="AM578" i="45"/>
  <c r="AL578" i="45"/>
  <c r="AK578" i="45"/>
  <c r="AJ578" i="45"/>
  <c r="AI578" i="45"/>
  <c r="AH578" i="45"/>
  <c r="AG578" i="45"/>
  <c r="AF578" i="45"/>
  <c r="AE578" i="45"/>
  <c r="AD578" i="45"/>
  <c r="AC578" i="45"/>
  <c r="AB578" i="45"/>
  <c r="AA578" i="45"/>
  <c r="Z578" i="45"/>
  <c r="Y578" i="45"/>
  <c r="X578" i="45"/>
  <c r="W578" i="45"/>
  <c r="V578" i="45"/>
  <c r="U578" i="45"/>
  <c r="T578" i="45"/>
  <c r="S578" i="45"/>
  <c r="R578" i="45"/>
  <c r="AV577" i="45"/>
  <c r="AU577" i="45"/>
  <c r="AT577" i="45"/>
  <c r="AS577" i="45"/>
  <c r="AR577" i="45"/>
  <c r="AQ577" i="45"/>
  <c r="AP577" i="45"/>
  <c r="AO577" i="45"/>
  <c r="AN577" i="45"/>
  <c r="AM577" i="45"/>
  <c r="AL577" i="45"/>
  <c r="AK577" i="45"/>
  <c r="AJ577" i="45"/>
  <c r="AI577" i="45"/>
  <c r="AH577" i="45"/>
  <c r="AG577" i="45"/>
  <c r="AF577" i="45"/>
  <c r="AE577" i="45"/>
  <c r="AD577" i="45"/>
  <c r="AC577" i="45"/>
  <c r="AB577" i="45"/>
  <c r="AA577" i="45"/>
  <c r="Z577" i="45"/>
  <c r="Y577" i="45"/>
  <c r="X577" i="45"/>
  <c r="W577" i="45"/>
  <c r="V577" i="45"/>
  <c r="U577" i="45"/>
  <c r="T577" i="45"/>
  <c r="S577" i="45"/>
  <c r="R577" i="45"/>
  <c r="AV576" i="45"/>
  <c r="AU576" i="45"/>
  <c r="AT576" i="45"/>
  <c r="AS576" i="45"/>
  <c r="AR576" i="45"/>
  <c r="AQ576" i="45"/>
  <c r="AP576" i="45"/>
  <c r="AO576" i="45"/>
  <c r="AN576" i="45"/>
  <c r="AM576" i="45"/>
  <c r="AL576" i="45"/>
  <c r="AK576" i="45"/>
  <c r="AJ576" i="45"/>
  <c r="AI576" i="45"/>
  <c r="AH576" i="45"/>
  <c r="AG576" i="45"/>
  <c r="AF576" i="45"/>
  <c r="AE576" i="45"/>
  <c r="AD576" i="45"/>
  <c r="AC576" i="45"/>
  <c r="AB576" i="45"/>
  <c r="AA576" i="45"/>
  <c r="Z576" i="45"/>
  <c r="Y576" i="45"/>
  <c r="X576" i="45"/>
  <c r="W576" i="45"/>
  <c r="V576" i="45"/>
  <c r="U576" i="45"/>
  <c r="T576" i="45"/>
  <c r="S576" i="45"/>
  <c r="R576" i="45"/>
  <c r="AV575" i="45"/>
  <c r="AU575" i="45"/>
  <c r="AT575" i="45"/>
  <c r="AS575" i="45"/>
  <c r="AR575" i="45"/>
  <c r="AQ575" i="45"/>
  <c r="AP575" i="45"/>
  <c r="AO575" i="45"/>
  <c r="AN575" i="45"/>
  <c r="AM575" i="45"/>
  <c r="AL575" i="45"/>
  <c r="AK575" i="45"/>
  <c r="AJ575" i="45"/>
  <c r="AI575" i="45"/>
  <c r="AH575" i="45"/>
  <c r="AG575" i="45"/>
  <c r="AF575" i="45"/>
  <c r="AE575" i="45"/>
  <c r="AD575" i="45"/>
  <c r="AC575" i="45"/>
  <c r="AB575" i="45"/>
  <c r="AA575" i="45"/>
  <c r="Z575" i="45"/>
  <c r="Y575" i="45"/>
  <c r="X575" i="45"/>
  <c r="W575" i="45"/>
  <c r="V575" i="45"/>
  <c r="U575" i="45"/>
  <c r="T575" i="45"/>
  <c r="S575" i="45"/>
  <c r="R575" i="45"/>
  <c r="AV574" i="45"/>
  <c r="AU574" i="45"/>
  <c r="AT574" i="45"/>
  <c r="AS574" i="45"/>
  <c r="AR574" i="45"/>
  <c r="AQ574" i="45"/>
  <c r="AP574" i="45"/>
  <c r="AO574" i="45"/>
  <c r="AN574" i="45"/>
  <c r="AM574" i="45"/>
  <c r="AL574" i="45"/>
  <c r="AK574" i="45"/>
  <c r="AJ574" i="45"/>
  <c r="AI574" i="45"/>
  <c r="AH574" i="45"/>
  <c r="AG574" i="45"/>
  <c r="AF574" i="45"/>
  <c r="AE574" i="45"/>
  <c r="AD574" i="45"/>
  <c r="AC574" i="45"/>
  <c r="AB574" i="45"/>
  <c r="AA574" i="45"/>
  <c r="Z574" i="45"/>
  <c r="Y574" i="45"/>
  <c r="X574" i="45"/>
  <c r="W574" i="45"/>
  <c r="V574" i="45"/>
  <c r="U574" i="45"/>
  <c r="T574" i="45"/>
  <c r="S574" i="45"/>
  <c r="R574" i="45"/>
  <c r="AV573" i="45"/>
  <c r="AU573" i="45"/>
  <c r="AT573" i="45"/>
  <c r="AS573" i="45"/>
  <c r="AR573" i="45"/>
  <c r="AQ573" i="45"/>
  <c r="AP573" i="45"/>
  <c r="AO573" i="45"/>
  <c r="AN573" i="45"/>
  <c r="AM573" i="45"/>
  <c r="AL573" i="45"/>
  <c r="AK573" i="45"/>
  <c r="AJ573" i="45"/>
  <c r="AI573" i="45"/>
  <c r="AH573" i="45"/>
  <c r="AG573" i="45"/>
  <c r="AF573" i="45"/>
  <c r="AE573" i="45"/>
  <c r="AD573" i="45"/>
  <c r="AC573" i="45"/>
  <c r="AB573" i="45"/>
  <c r="AA573" i="45"/>
  <c r="Z573" i="45"/>
  <c r="Y573" i="45"/>
  <c r="X573" i="45"/>
  <c r="W573" i="45"/>
  <c r="V573" i="45"/>
  <c r="U573" i="45"/>
  <c r="T573" i="45"/>
  <c r="S573" i="45"/>
  <c r="R573" i="45"/>
  <c r="AV572" i="45"/>
  <c r="AU572" i="45"/>
  <c r="AT572" i="45"/>
  <c r="AS572" i="45"/>
  <c r="AR572" i="45"/>
  <c r="AQ572" i="45"/>
  <c r="AP572" i="45"/>
  <c r="AO572" i="45"/>
  <c r="AN572" i="45"/>
  <c r="AM572" i="45"/>
  <c r="AL572" i="45"/>
  <c r="AK572" i="45"/>
  <c r="AJ572" i="45"/>
  <c r="AI572" i="45"/>
  <c r="AH572" i="45"/>
  <c r="AG572" i="45"/>
  <c r="AF572" i="45"/>
  <c r="AE572" i="45"/>
  <c r="AD572" i="45"/>
  <c r="AC572" i="45"/>
  <c r="AB572" i="45"/>
  <c r="AA572" i="45"/>
  <c r="Z572" i="45"/>
  <c r="Y572" i="45"/>
  <c r="X572" i="45"/>
  <c r="W572" i="45"/>
  <c r="V572" i="45"/>
  <c r="U572" i="45"/>
  <c r="T572" i="45"/>
  <c r="S572" i="45"/>
  <c r="R572" i="45"/>
  <c r="AV571" i="45"/>
  <c r="AU571" i="45"/>
  <c r="AT571" i="45"/>
  <c r="AS571" i="45"/>
  <c r="AR571" i="45"/>
  <c r="AQ571" i="45"/>
  <c r="AP571" i="45"/>
  <c r="AO571" i="45"/>
  <c r="AN571" i="45"/>
  <c r="AM571" i="45"/>
  <c r="AL571" i="45"/>
  <c r="AK571" i="45"/>
  <c r="AJ571" i="45"/>
  <c r="AI571" i="45"/>
  <c r="AH571" i="45"/>
  <c r="AG571" i="45"/>
  <c r="AF571" i="45"/>
  <c r="AE571" i="45"/>
  <c r="AD571" i="45"/>
  <c r="AC571" i="45"/>
  <c r="AB571" i="45"/>
  <c r="AA571" i="45"/>
  <c r="Z571" i="45"/>
  <c r="Y571" i="45"/>
  <c r="X571" i="45"/>
  <c r="W571" i="45"/>
  <c r="V571" i="45"/>
  <c r="U571" i="45"/>
  <c r="T571" i="45"/>
  <c r="S571" i="45"/>
  <c r="R571" i="45"/>
  <c r="AV570" i="45"/>
  <c r="AU570" i="45"/>
  <c r="AT570" i="45"/>
  <c r="AS570" i="45"/>
  <c r="AR570" i="45"/>
  <c r="AQ570" i="45"/>
  <c r="AP570" i="45"/>
  <c r="AO570" i="45"/>
  <c r="AN570" i="45"/>
  <c r="AM570" i="45"/>
  <c r="AL570" i="45"/>
  <c r="AK570" i="45"/>
  <c r="AJ570" i="45"/>
  <c r="AI570" i="45"/>
  <c r="AH570" i="45"/>
  <c r="AG570" i="45"/>
  <c r="AF570" i="45"/>
  <c r="AE570" i="45"/>
  <c r="AD570" i="45"/>
  <c r="AC570" i="45"/>
  <c r="AB570" i="45"/>
  <c r="AA570" i="45"/>
  <c r="Z570" i="45"/>
  <c r="Y570" i="45"/>
  <c r="X570" i="45"/>
  <c r="W570" i="45"/>
  <c r="V570" i="45"/>
  <c r="U570" i="45"/>
  <c r="T570" i="45"/>
  <c r="S570" i="45"/>
  <c r="R570" i="45"/>
  <c r="AV569" i="45"/>
  <c r="AU569" i="45"/>
  <c r="AT569" i="45"/>
  <c r="AS569" i="45"/>
  <c r="AR569" i="45"/>
  <c r="AQ569" i="45"/>
  <c r="AP569" i="45"/>
  <c r="AO569" i="45"/>
  <c r="AN569" i="45"/>
  <c r="AM569" i="45"/>
  <c r="AL569" i="45"/>
  <c r="AK569" i="45"/>
  <c r="AJ569" i="45"/>
  <c r="AI569" i="45"/>
  <c r="AH569" i="45"/>
  <c r="AG569" i="45"/>
  <c r="AF569" i="45"/>
  <c r="AE569" i="45"/>
  <c r="AD569" i="45"/>
  <c r="AC569" i="45"/>
  <c r="AB569" i="45"/>
  <c r="AA569" i="45"/>
  <c r="Z569" i="45"/>
  <c r="Y569" i="45"/>
  <c r="X569" i="45"/>
  <c r="W569" i="45"/>
  <c r="V569" i="45"/>
  <c r="U569" i="45"/>
  <c r="T569" i="45"/>
  <c r="S569" i="45"/>
  <c r="R569" i="45"/>
  <c r="AV568" i="45"/>
  <c r="AU568" i="45"/>
  <c r="AT568" i="45"/>
  <c r="AS568" i="45"/>
  <c r="AR568" i="45"/>
  <c r="AQ568" i="45"/>
  <c r="AP568" i="45"/>
  <c r="AO568" i="45"/>
  <c r="AN568" i="45"/>
  <c r="AM568" i="45"/>
  <c r="AL568" i="45"/>
  <c r="AK568" i="45"/>
  <c r="AJ568" i="45"/>
  <c r="AI568" i="45"/>
  <c r="AH568" i="45"/>
  <c r="AG568" i="45"/>
  <c r="AF568" i="45"/>
  <c r="AE568" i="45"/>
  <c r="AD568" i="45"/>
  <c r="AC568" i="45"/>
  <c r="AB568" i="45"/>
  <c r="AA568" i="45"/>
  <c r="Z568" i="45"/>
  <c r="Y568" i="45"/>
  <c r="X568" i="45"/>
  <c r="W568" i="45"/>
  <c r="V568" i="45"/>
  <c r="U568" i="45"/>
  <c r="T568" i="45"/>
  <c r="S568" i="45"/>
  <c r="R568" i="45"/>
  <c r="AV567" i="45"/>
  <c r="AU567" i="45"/>
  <c r="AT567" i="45"/>
  <c r="AS567" i="45"/>
  <c r="AR567" i="45"/>
  <c r="AQ567" i="45"/>
  <c r="AP567" i="45"/>
  <c r="AO567" i="45"/>
  <c r="AN567" i="45"/>
  <c r="AM567" i="45"/>
  <c r="AL567" i="45"/>
  <c r="AK567" i="45"/>
  <c r="AJ567" i="45"/>
  <c r="AI567" i="45"/>
  <c r="AH567" i="45"/>
  <c r="AG567" i="45"/>
  <c r="AF567" i="45"/>
  <c r="AE567" i="45"/>
  <c r="AD567" i="45"/>
  <c r="AC567" i="45"/>
  <c r="AB567" i="45"/>
  <c r="AA567" i="45"/>
  <c r="Z567" i="45"/>
  <c r="Y567" i="45"/>
  <c r="X567" i="45"/>
  <c r="W567" i="45"/>
  <c r="V567" i="45"/>
  <c r="U567" i="45"/>
  <c r="T567" i="45"/>
  <c r="S567" i="45"/>
  <c r="R567" i="45"/>
  <c r="AV566" i="45"/>
  <c r="AU566" i="45"/>
  <c r="AT566" i="45"/>
  <c r="AS566" i="45"/>
  <c r="AR566" i="45"/>
  <c r="AQ566" i="45"/>
  <c r="AP566" i="45"/>
  <c r="AO566" i="45"/>
  <c r="AN566" i="45"/>
  <c r="AM566" i="45"/>
  <c r="AL566" i="45"/>
  <c r="AK566" i="45"/>
  <c r="AJ566" i="45"/>
  <c r="AI566" i="45"/>
  <c r="AH566" i="45"/>
  <c r="AG566" i="45"/>
  <c r="AF566" i="45"/>
  <c r="AE566" i="45"/>
  <c r="AD566" i="45"/>
  <c r="AC566" i="45"/>
  <c r="AB566" i="45"/>
  <c r="AA566" i="45"/>
  <c r="Z566" i="45"/>
  <c r="Y566" i="45"/>
  <c r="X566" i="45"/>
  <c r="W566" i="45"/>
  <c r="V566" i="45"/>
  <c r="U566" i="45"/>
  <c r="T566" i="45"/>
  <c r="S566" i="45"/>
  <c r="R566" i="45"/>
  <c r="AV565" i="45"/>
  <c r="AU565" i="45"/>
  <c r="AT565" i="45"/>
  <c r="AS565" i="45"/>
  <c r="AR565" i="45"/>
  <c r="AQ565" i="45"/>
  <c r="AP565" i="45"/>
  <c r="AO565" i="45"/>
  <c r="AN565" i="45"/>
  <c r="AM565" i="45"/>
  <c r="AL565" i="45"/>
  <c r="AK565" i="45"/>
  <c r="AJ565" i="45"/>
  <c r="AI565" i="45"/>
  <c r="AH565" i="45"/>
  <c r="AG565" i="45"/>
  <c r="AF565" i="45"/>
  <c r="AE565" i="45"/>
  <c r="AD565" i="45"/>
  <c r="AC565" i="45"/>
  <c r="AB565" i="45"/>
  <c r="AA565" i="45"/>
  <c r="Z565" i="45"/>
  <c r="Y565" i="45"/>
  <c r="X565" i="45"/>
  <c r="W565" i="45"/>
  <c r="V565" i="45"/>
  <c r="U565" i="45"/>
  <c r="T565" i="45"/>
  <c r="S565" i="45"/>
  <c r="R565" i="45"/>
  <c r="AV564" i="45"/>
  <c r="AU564" i="45"/>
  <c r="AT564" i="45"/>
  <c r="AS564" i="45"/>
  <c r="AR564" i="45"/>
  <c r="AQ564" i="45"/>
  <c r="AP564" i="45"/>
  <c r="AO564" i="45"/>
  <c r="AN564" i="45"/>
  <c r="AM564" i="45"/>
  <c r="AL564" i="45"/>
  <c r="AK564" i="45"/>
  <c r="AJ564" i="45"/>
  <c r="AI564" i="45"/>
  <c r="AH564" i="45"/>
  <c r="AG564" i="45"/>
  <c r="AF564" i="45"/>
  <c r="AE564" i="45"/>
  <c r="AD564" i="45"/>
  <c r="AC564" i="45"/>
  <c r="AB564" i="45"/>
  <c r="AA564" i="45"/>
  <c r="Z564" i="45"/>
  <c r="Y564" i="45"/>
  <c r="X564" i="45"/>
  <c r="W564" i="45"/>
  <c r="V564" i="45"/>
  <c r="U564" i="45"/>
  <c r="T564" i="45"/>
  <c r="S564" i="45"/>
  <c r="R564" i="45"/>
  <c r="AV563" i="45"/>
  <c r="AU563" i="45"/>
  <c r="AT563" i="45"/>
  <c r="AS563" i="45"/>
  <c r="AR563" i="45"/>
  <c r="AQ563" i="45"/>
  <c r="AP563" i="45"/>
  <c r="AO563" i="45"/>
  <c r="AN563" i="45"/>
  <c r="AM563" i="45"/>
  <c r="AL563" i="45"/>
  <c r="AK563" i="45"/>
  <c r="AJ563" i="45"/>
  <c r="AI563" i="45"/>
  <c r="AH563" i="45"/>
  <c r="AG563" i="45"/>
  <c r="AF563" i="45"/>
  <c r="AE563" i="45"/>
  <c r="AD563" i="45"/>
  <c r="AC563" i="45"/>
  <c r="AB563" i="45"/>
  <c r="AA563" i="45"/>
  <c r="Z563" i="45"/>
  <c r="Y563" i="45"/>
  <c r="X563" i="45"/>
  <c r="W563" i="45"/>
  <c r="V563" i="45"/>
  <c r="U563" i="45"/>
  <c r="T563" i="45"/>
  <c r="S563" i="45"/>
  <c r="R563" i="45"/>
  <c r="AV562" i="45"/>
  <c r="AU562" i="45"/>
  <c r="AT562" i="45"/>
  <c r="AS562" i="45"/>
  <c r="AR562" i="45"/>
  <c r="AQ562" i="45"/>
  <c r="AP562" i="45"/>
  <c r="AO562" i="45"/>
  <c r="AN562" i="45"/>
  <c r="AM562" i="45"/>
  <c r="AL562" i="45"/>
  <c r="AK562" i="45"/>
  <c r="AJ562" i="45"/>
  <c r="AI562" i="45"/>
  <c r="AH562" i="45"/>
  <c r="AG562" i="45"/>
  <c r="AF562" i="45"/>
  <c r="AE562" i="45"/>
  <c r="AD562" i="45"/>
  <c r="AC562" i="45"/>
  <c r="AB562" i="45"/>
  <c r="AA562" i="45"/>
  <c r="Z562" i="45"/>
  <c r="Y562" i="45"/>
  <c r="X562" i="45"/>
  <c r="W562" i="45"/>
  <c r="V562" i="45"/>
  <c r="U562" i="45"/>
  <c r="T562" i="45"/>
  <c r="S562" i="45"/>
  <c r="R562" i="45"/>
  <c r="AV561" i="45"/>
  <c r="AU561" i="45"/>
  <c r="AT561" i="45"/>
  <c r="AS561" i="45"/>
  <c r="AR561" i="45"/>
  <c r="AQ561" i="45"/>
  <c r="AP561" i="45"/>
  <c r="AO561" i="45"/>
  <c r="AN561" i="45"/>
  <c r="AM561" i="45"/>
  <c r="AL561" i="45"/>
  <c r="AK561" i="45"/>
  <c r="AJ561" i="45"/>
  <c r="AI561" i="45"/>
  <c r="AH561" i="45"/>
  <c r="AG561" i="45"/>
  <c r="AF561" i="45"/>
  <c r="AE561" i="45"/>
  <c r="AD561" i="45"/>
  <c r="AC561" i="45"/>
  <c r="AB561" i="45"/>
  <c r="AA561" i="45"/>
  <c r="Z561" i="45"/>
  <c r="Y561" i="45"/>
  <c r="X561" i="45"/>
  <c r="W561" i="45"/>
  <c r="V561" i="45"/>
  <c r="U561" i="45"/>
  <c r="T561" i="45"/>
  <c r="S561" i="45"/>
  <c r="R561" i="45"/>
  <c r="AV560" i="45"/>
  <c r="AU560" i="45"/>
  <c r="AT560" i="45"/>
  <c r="AS560" i="45"/>
  <c r="AR560" i="45"/>
  <c r="AQ560" i="45"/>
  <c r="AP560" i="45"/>
  <c r="AO560" i="45"/>
  <c r="AN560" i="45"/>
  <c r="AM560" i="45"/>
  <c r="AL560" i="45"/>
  <c r="AK560" i="45"/>
  <c r="AJ560" i="45"/>
  <c r="AI560" i="45"/>
  <c r="AH560" i="45"/>
  <c r="AG560" i="45"/>
  <c r="AF560" i="45"/>
  <c r="AE560" i="45"/>
  <c r="AD560" i="45"/>
  <c r="AC560" i="45"/>
  <c r="AB560" i="45"/>
  <c r="AA560" i="45"/>
  <c r="Z560" i="45"/>
  <c r="Y560" i="45"/>
  <c r="X560" i="45"/>
  <c r="W560" i="45"/>
  <c r="V560" i="45"/>
  <c r="U560" i="45"/>
  <c r="T560" i="45"/>
  <c r="S560" i="45"/>
  <c r="R560" i="45"/>
  <c r="AV559" i="45"/>
  <c r="AU559" i="45"/>
  <c r="AT559" i="45"/>
  <c r="AS559" i="45"/>
  <c r="AR559" i="45"/>
  <c r="AQ559" i="45"/>
  <c r="AP559" i="45"/>
  <c r="AO559" i="45"/>
  <c r="AN559" i="45"/>
  <c r="AM559" i="45"/>
  <c r="AL559" i="45"/>
  <c r="AK559" i="45"/>
  <c r="AJ559" i="45"/>
  <c r="AI559" i="45"/>
  <c r="AH559" i="45"/>
  <c r="AG559" i="45"/>
  <c r="AF559" i="45"/>
  <c r="AE559" i="45"/>
  <c r="AD559" i="45"/>
  <c r="AC559" i="45"/>
  <c r="AB559" i="45"/>
  <c r="AA559" i="45"/>
  <c r="Z559" i="45"/>
  <c r="Y559" i="45"/>
  <c r="X559" i="45"/>
  <c r="W559" i="45"/>
  <c r="V559" i="45"/>
  <c r="U559" i="45"/>
  <c r="T559" i="45"/>
  <c r="S559" i="45"/>
  <c r="R559" i="45"/>
  <c r="AV558" i="45"/>
  <c r="AU558" i="45"/>
  <c r="AT558" i="45"/>
  <c r="AS558" i="45"/>
  <c r="AR558" i="45"/>
  <c r="AQ558" i="45"/>
  <c r="AP558" i="45"/>
  <c r="AO558" i="45"/>
  <c r="AN558" i="45"/>
  <c r="AM558" i="45"/>
  <c r="AL558" i="45"/>
  <c r="AK558" i="45"/>
  <c r="AJ558" i="45"/>
  <c r="AI558" i="45"/>
  <c r="AH558" i="45"/>
  <c r="AG558" i="45"/>
  <c r="AF558" i="45"/>
  <c r="AE558" i="45"/>
  <c r="AD558" i="45"/>
  <c r="AC558" i="45"/>
  <c r="AB558" i="45"/>
  <c r="AA558" i="45"/>
  <c r="Z558" i="45"/>
  <c r="Y558" i="45"/>
  <c r="X558" i="45"/>
  <c r="W558" i="45"/>
  <c r="V558" i="45"/>
  <c r="U558" i="45"/>
  <c r="T558" i="45"/>
  <c r="S558" i="45"/>
  <c r="R558" i="45"/>
  <c r="AV557" i="45"/>
  <c r="AU557" i="45"/>
  <c r="AT557" i="45"/>
  <c r="AS557" i="45"/>
  <c r="AR557" i="45"/>
  <c r="AQ557" i="45"/>
  <c r="AP557" i="45"/>
  <c r="AO557" i="45"/>
  <c r="AN557" i="45"/>
  <c r="AM557" i="45"/>
  <c r="AL557" i="45"/>
  <c r="AK557" i="45"/>
  <c r="AJ557" i="45"/>
  <c r="AI557" i="45"/>
  <c r="AH557" i="45"/>
  <c r="AG557" i="45"/>
  <c r="AF557" i="45"/>
  <c r="AE557" i="45"/>
  <c r="AD557" i="45"/>
  <c r="AC557" i="45"/>
  <c r="AB557" i="45"/>
  <c r="AA557" i="45"/>
  <c r="Z557" i="45"/>
  <c r="Y557" i="45"/>
  <c r="X557" i="45"/>
  <c r="W557" i="45"/>
  <c r="V557" i="45"/>
  <c r="U557" i="45"/>
  <c r="T557" i="45"/>
  <c r="S557" i="45"/>
  <c r="R557" i="45"/>
  <c r="AV556" i="45"/>
  <c r="AU556" i="45"/>
  <c r="AT556" i="45"/>
  <c r="AS556" i="45"/>
  <c r="AR556" i="45"/>
  <c r="AQ556" i="45"/>
  <c r="AP556" i="45"/>
  <c r="AO556" i="45"/>
  <c r="AN556" i="45"/>
  <c r="AM556" i="45"/>
  <c r="AL556" i="45"/>
  <c r="AK556" i="45"/>
  <c r="AJ556" i="45"/>
  <c r="AI556" i="45"/>
  <c r="AH556" i="45"/>
  <c r="AG556" i="45"/>
  <c r="AF556" i="45"/>
  <c r="AE556" i="45"/>
  <c r="AD556" i="45"/>
  <c r="AC556" i="45"/>
  <c r="AB556" i="45"/>
  <c r="AA556" i="45"/>
  <c r="Z556" i="45"/>
  <c r="Y556" i="45"/>
  <c r="X556" i="45"/>
  <c r="W556" i="45"/>
  <c r="V556" i="45"/>
  <c r="U556" i="45"/>
  <c r="T556" i="45"/>
  <c r="S556" i="45"/>
  <c r="R556" i="45"/>
  <c r="AV555" i="45"/>
  <c r="AU555" i="45"/>
  <c r="AT555" i="45"/>
  <c r="AS555" i="45"/>
  <c r="AR555" i="45"/>
  <c r="AQ555" i="45"/>
  <c r="AP555" i="45"/>
  <c r="AO555" i="45"/>
  <c r="AN555" i="45"/>
  <c r="AM555" i="45"/>
  <c r="AL555" i="45"/>
  <c r="AK555" i="45"/>
  <c r="AJ555" i="45"/>
  <c r="AI555" i="45"/>
  <c r="AH555" i="45"/>
  <c r="AG555" i="45"/>
  <c r="AF555" i="45"/>
  <c r="AE555" i="45"/>
  <c r="AD555" i="45"/>
  <c r="AC555" i="45"/>
  <c r="AB555" i="45"/>
  <c r="AA555" i="45"/>
  <c r="Z555" i="45"/>
  <c r="Y555" i="45"/>
  <c r="X555" i="45"/>
  <c r="W555" i="45"/>
  <c r="V555" i="45"/>
  <c r="U555" i="45"/>
  <c r="T555" i="45"/>
  <c r="S555" i="45"/>
  <c r="R555" i="45"/>
  <c r="AV554" i="45"/>
  <c r="AU554" i="45"/>
  <c r="AT554" i="45"/>
  <c r="AS554" i="45"/>
  <c r="AR554" i="45"/>
  <c r="AQ554" i="45"/>
  <c r="AP554" i="45"/>
  <c r="AO554" i="45"/>
  <c r="AN554" i="45"/>
  <c r="AM554" i="45"/>
  <c r="AL554" i="45"/>
  <c r="AK554" i="45"/>
  <c r="AJ554" i="45"/>
  <c r="AI554" i="45"/>
  <c r="AH554" i="45"/>
  <c r="AG554" i="45"/>
  <c r="AF554" i="45"/>
  <c r="AE554" i="45"/>
  <c r="AD554" i="45"/>
  <c r="AC554" i="45"/>
  <c r="AB554" i="45"/>
  <c r="AA554" i="45"/>
  <c r="Z554" i="45"/>
  <c r="Y554" i="45"/>
  <c r="X554" i="45"/>
  <c r="W554" i="45"/>
  <c r="V554" i="45"/>
  <c r="U554" i="45"/>
  <c r="T554" i="45"/>
  <c r="S554" i="45"/>
  <c r="R554" i="45"/>
  <c r="AV553" i="45"/>
  <c r="AU553" i="45"/>
  <c r="AT553" i="45"/>
  <c r="AS553" i="45"/>
  <c r="AR553" i="45"/>
  <c r="AQ553" i="45"/>
  <c r="AP553" i="45"/>
  <c r="AO553" i="45"/>
  <c r="AN553" i="45"/>
  <c r="AM553" i="45"/>
  <c r="AL553" i="45"/>
  <c r="AK553" i="45"/>
  <c r="AJ553" i="45"/>
  <c r="AI553" i="45"/>
  <c r="AH553" i="45"/>
  <c r="AG553" i="45"/>
  <c r="AF553" i="45"/>
  <c r="AE553" i="45"/>
  <c r="AD553" i="45"/>
  <c r="AC553" i="45"/>
  <c r="AB553" i="45"/>
  <c r="AA553" i="45"/>
  <c r="Z553" i="45"/>
  <c r="Y553" i="45"/>
  <c r="X553" i="45"/>
  <c r="W553" i="45"/>
  <c r="V553" i="45"/>
  <c r="U553" i="45"/>
  <c r="T553" i="45"/>
  <c r="S553" i="45"/>
  <c r="R553" i="45"/>
  <c r="AV552" i="45"/>
  <c r="AU552" i="45"/>
  <c r="AT552" i="45"/>
  <c r="AS552" i="45"/>
  <c r="AR552" i="45"/>
  <c r="AQ552" i="45"/>
  <c r="AP552" i="45"/>
  <c r="AO552" i="45"/>
  <c r="AN552" i="45"/>
  <c r="AM552" i="45"/>
  <c r="AL552" i="45"/>
  <c r="AK552" i="45"/>
  <c r="AJ552" i="45"/>
  <c r="AI552" i="45"/>
  <c r="AH552" i="45"/>
  <c r="AG552" i="45"/>
  <c r="AF552" i="45"/>
  <c r="AE552" i="45"/>
  <c r="AD552" i="45"/>
  <c r="AC552" i="45"/>
  <c r="AB552" i="45"/>
  <c r="AA552" i="45"/>
  <c r="Z552" i="45"/>
  <c r="Y552" i="45"/>
  <c r="X552" i="45"/>
  <c r="W552" i="45"/>
  <c r="V552" i="45"/>
  <c r="U552" i="45"/>
  <c r="T552" i="45"/>
  <c r="S552" i="45"/>
  <c r="R552" i="45"/>
  <c r="AV551" i="45"/>
  <c r="AU551" i="45"/>
  <c r="AT551" i="45"/>
  <c r="AS551" i="45"/>
  <c r="AR551" i="45"/>
  <c r="AQ551" i="45"/>
  <c r="AP551" i="45"/>
  <c r="AO551" i="45"/>
  <c r="AN551" i="45"/>
  <c r="AM551" i="45"/>
  <c r="AL551" i="45"/>
  <c r="AK551" i="45"/>
  <c r="AJ551" i="45"/>
  <c r="AI551" i="45"/>
  <c r="AH551" i="45"/>
  <c r="AG551" i="45"/>
  <c r="AF551" i="45"/>
  <c r="AE551" i="45"/>
  <c r="AD551" i="45"/>
  <c r="AC551" i="45"/>
  <c r="AB551" i="45"/>
  <c r="AA551" i="45"/>
  <c r="Z551" i="45"/>
  <c r="Y551" i="45"/>
  <c r="X551" i="45"/>
  <c r="W551" i="45"/>
  <c r="V551" i="45"/>
  <c r="U551" i="45"/>
  <c r="T551" i="45"/>
  <c r="S551" i="45"/>
  <c r="R551" i="45"/>
  <c r="AV550" i="45"/>
  <c r="AU550" i="45"/>
  <c r="AT550" i="45"/>
  <c r="AS550" i="45"/>
  <c r="AR550" i="45"/>
  <c r="AQ550" i="45"/>
  <c r="AP550" i="45"/>
  <c r="AO550" i="45"/>
  <c r="AN550" i="45"/>
  <c r="AM550" i="45"/>
  <c r="AL550" i="45"/>
  <c r="AK550" i="45"/>
  <c r="AJ550" i="45"/>
  <c r="AI550" i="45"/>
  <c r="AH550" i="45"/>
  <c r="AG550" i="45"/>
  <c r="AF550" i="45"/>
  <c r="AE550" i="45"/>
  <c r="AD550" i="45"/>
  <c r="AC550" i="45"/>
  <c r="AB550" i="45"/>
  <c r="AA550" i="45"/>
  <c r="Z550" i="45"/>
  <c r="Y550" i="45"/>
  <c r="X550" i="45"/>
  <c r="W550" i="45"/>
  <c r="V550" i="45"/>
  <c r="U550" i="45"/>
  <c r="T550" i="45"/>
  <c r="S550" i="45"/>
  <c r="R550" i="45"/>
  <c r="AV549" i="45"/>
  <c r="AU549" i="45"/>
  <c r="AT549" i="45"/>
  <c r="AS549" i="45"/>
  <c r="AR549" i="45"/>
  <c r="AQ549" i="45"/>
  <c r="AP549" i="45"/>
  <c r="AO549" i="45"/>
  <c r="AN549" i="45"/>
  <c r="AM549" i="45"/>
  <c r="AL549" i="45"/>
  <c r="AK549" i="45"/>
  <c r="AJ549" i="45"/>
  <c r="AI549" i="45"/>
  <c r="AH549" i="45"/>
  <c r="AG549" i="45"/>
  <c r="AF549" i="45"/>
  <c r="AE549" i="45"/>
  <c r="AD549" i="45"/>
  <c r="AC549" i="45"/>
  <c r="AB549" i="45"/>
  <c r="AA549" i="45"/>
  <c r="Z549" i="45"/>
  <c r="Y549" i="45"/>
  <c r="X549" i="45"/>
  <c r="W549" i="45"/>
  <c r="V549" i="45"/>
  <c r="U549" i="45"/>
  <c r="T549" i="45"/>
  <c r="S549" i="45"/>
  <c r="R549" i="45"/>
  <c r="AV548" i="45"/>
  <c r="AU548" i="45"/>
  <c r="AT548" i="45"/>
  <c r="AS548" i="45"/>
  <c r="AR548" i="45"/>
  <c r="AQ548" i="45"/>
  <c r="AP548" i="45"/>
  <c r="AO548" i="45"/>
  <c r="AN548" i="45"/>
  <c r="AM548" i="45"/>
  <c r="AL548" i="45"/>
  <c r="AK548" i="45"/>
  <c r="AJ548" i="45"/>
  <c r="AI548" i="45"/>
  <c r="AH548" i="45"/>
  <c r="AG548" i="45"/>
  <c r="AF548" i="45"/>
  <c r="AE548" i="45"/>
  <c r="AD548" i="45"/>
  <c r="AC548" i="45"/>
  <c r="AB548" i="45"/>
  <c r="AA548" i="45"/>
  <c r="Z548" i="45"/>
  <c r="Y548" i="45"/>
  <c r="X548" i="45"/>
  <c r="W548" i="45"/>
  <c r="V548" i="45"/>
  <c r="U548" i="45"/>
  <c r="T548" i="45"/>
  <c r="S548" i="45"/>
  <c r="R548" i="45"/>
  <c r="AV547" i="45"/>
  <c r="AU547" i="45"/>
  <c r="AT547" i="45"/>
  <c r="AS547" i="45"/>
  <c r="AR547" i="45"/>
  <c r="AQ547" i="45"/>
  <c r="AP547" i="45"/>
  <c r="AO547" i="45"/>
  <c r="AN547" i="45"/>
  <c r="AM547" i="45"/>
  <c r="AL547" i="45"/>
  <c r="AK547" i="45"/>
  <c r="AJ547" i="45"/>
  <c r="AI547" i="45"/>
  <c r="AH547" i="45"/>
  <c r="AG547" i="45"/>
  <c r="AF547" i="45"/>
  <c r="AE547" i="45"/>
  <c r="AD547" i="45"/>
  <c r="AC547" i="45"/>
  <c r="AB547" i="45"/>
  <c r="AA547" i="45"/>
  <c r="Z547" i="45"/>
  <c r="Y547" i="45"/>
  <c r="X547" i="45"/>
  <c r="W547" i="45"/>
  <c r="V547" i="45"/>
  <c r="U547" i="45"/>
  <c r="T547" i="45"/>
  <c r="S547" i="45"/>
  <c r="R547" i="45"/>
  <c r="AV546" i="45"/>
  <c r="AU546" i="45"/>
  <c r="AT546" i="45"/>
  <c r="AS546" i="45"/>
  <c r="AR546" i="45"/>
  <c r="AQ546" i="45"/>
  <c r="AP546" i="45"/>
  <c r="AO546" i="45"/>
  <c r="AN546" i="45"/>
  <c r="AM546" i="45"/>
  <c r="AL546" i="45"/>
  <c r="AK546" i="45"/>
  <c r="AJ546" i="45"/>
  <c r="AI546" i="45"/>
  <c r="AH546" i="45"/>
  <c r="AG546" i="45"/>
  <c r="AF546" i="45"/>
  <c r="AE546" i="45"/>
  <c r="AD546" i="45"/>
  <c r="AC546" i="45"/>
  <c r="AB546" i="45"/>
  <c r="AA546" i="45"/>
  <c r="Z546" i="45"/>
  <c r="Y546" i="45"/>
  <c r="X546" i="45"/>
  <c r="W546" i="45"/>
  <c r="V546" i="45"/>
  <c r="U546" i="45"/>
  <c r="T546" i="45"/>
  <c r="S546" i="45"/>
  <c r="R546" i="45"/>
  <c r="AV545" i="45"/>
  <c r="AU545" i="45"/>
  <c r="AT545" i="45"/>
  <c r="AS545" i="45"/>
  <c r="AR545" i="45"/>
  <c r="AQ545" i="45"/>
  <c r="AP545" i="45"/>
  <c r="AO545" i="45"/>
  <c r="AN545" i="45"/>
  <c r="AM545" i="45"/>
  <c r="AL545" i="45"/>
  <c r="AK545" i="45"/>
  <c r="AJ545" i="45"/>
  <c r="AI545" i="45"/>
  <c r="AH545" i="45"/>
  <c r="AG545" i="45"/>
  <c r="AF545" i="45"/>
  <c r="AE545" i="45"/>
  <c r="AD545" i="45"/>
  <c r="AC545" i="45"/>
  <c r="AB545" i="45"/>
  <c r="AA545" i="45"/>
  <c r="Z545" i="45"/>
  <c r="Y545" i="45"/>
  <c r="X545" i="45"/>
  <c r="W545" i="45"/>
  <c r="V545" i="45"/>
  <c r="U545" i="45"/>
  <c r="T545" i="45"/>
  <c r="S545" i="45"/>
  <c r="R545" i="45"/>
  <c r="AV544" i="45"/>
  <c r="AU544" i="45"/>
  <c r="AT544" i="45"/>
  <c r="AS544" i="45"/>
  <c r="AR544" i="45"/>
  <c r="AQ544" i="45"/>
  <c r="AP544" i="45"/>
  <c r="AO544" i="45"/>
  <c r="AN544" i="45"/>
  <c r="AM544" i="45"/>
  <c r="AL544" i="45"/>
  <c r="AK544" i="45"/>
  <c r="AJ544" i="45"/>
  <c r="AI544" i="45"/>
  <c r="AH544" i="45"/>
  <c r="AG544" i="45"/>
  <c r="AF544" i="45"/>
  <c r="AE544" i="45"/>
  <c r="AD544" i="45"/>
  <c r="AC544" i="45"/>
  <c r="AB544" i="45"/>
  <c r="AA544" i="45"/>
  <c r="Z544" i="45"/>
  <c r="Y544" i="45"/>
  <c r="X544" i="45"/>
  <c r="W544" i="45"/>
  <c r="V544" i="45"/>
  <c r="U544" i="45"/>
  <c r="T544" i="45"/>
  <c r="S544" i="45"/>
  <c r="R544" i="45"/>
  <c r="AV543" i="45"/>
  <c r="AU543" i="45"/>
  <c r="AT543" i="45"/>
  <c r="AS543" i="45"/>
  <c r="AR543" i="45"/>
  <c r="AQ543" i="45"/>
  <c r="AP543" i="45"/>
  <c r="AO543" i="45"/>
  <c r="AN543" i="45"/>
  <c r="AM543" i="45"/>
  <c r="AL543" i="45"/>
  <c r="AK543" i="45"/>
  <c r="AJ543" i="45"/>
  <c r="AI543" i="45"/>
  <c r="AH543" i="45"/>
  <c r="AG543" i="45"/>
  <c r="AF543" i="45"/>
  <c r="AE543" i="45"/>
  <c r="AD543" i="45"/>
  <c r="AC543" i="45"/>
  <c r="AB543" i="45"/>
  <c r="AA543" i="45"/>
  <c r="Z543" i="45"/>
  <c r="Y543" i="45"/>
  <c r="X543" i="45"/>
  <c r="W543" i="45"/>
  <c r="V543" i="45"/>
  <c r="U543" i="45"/>
  <c r="T543" i="45"/>
  <c r="S543" i="45"/>
  <c r="R543" i="45"/>
  <c r="AV542" i="45"/>
  <c r="AU542" i="45"/>
  <c r="AT542" i="45"/>
  <c r="AS542" i="45"/>
  <c r="AR542" i="45"/>
  <c r="AQ542" i="45"/>
  <c r="AP542" i="45"/>
  <c r="AO542" i="45"/>
  <c r="AN542" i="45"/>
  <c r="AM542" i="45"/>
  <c r="AL542" i="45"/>
  <c r="AK542" i="45"/>
  <c r="AJ542" i="45"/>
  <c r="AI542" i="45"/>
  <c r="AH542" i="45"/>
  <c r="AG542" i="45"/>
  <c r="AF542" i="45"/>
  <c r="AE542" i="45"/>
  <c r="AD542" i="45"/>
  <c r="AC542" i="45"/>
  <c r="AB542" i="45"/>
  <c r="AA542" i="45"/>
  <c r="Z542" i="45"/>
  <c r="Y542" i="45"/>
  <c r="X542" i="45"/>
  <c r="W542" i="45"/>
  <c r="V542" i="45"/>
  <c r="U542" i="45"/>
  <c r="T542" i="45"/>
  <c r="S542" i="45"/>
  <c r="R542" i="45"/>
  <c r="AV541" i="45"/>
  <c r="AU541" i="45"/>
  <c r="AT541" i="45"/>
  <c r="AS541" i="45"/>
  <c r="AR541" i="45"/>
  <c r="AQ541" i="45"/>
  <c r="AP541" i="45"/>
  <c r="AO541" i="45"/>
  <c r="AN541" i="45"/>
  <c r="AM541" i="45"/>
  <c r="AL541" i="45"/>
  <c r="AK541" i="45"/>
  <c r="AJ541" i="45"/>
  <c r="AI541" i="45"/>
  <c r="AH541" i="45"/>
  <c r="AG541" i="45"/>
  <c r="AF541" i="45"/>
  <c r="AE541" i="45"/>
  <c r="AD541" i="45"/>
  <c r="AC541" i="45"/>
  <c r="AB541" i="45"/>
  <c r="AA541" i="45"/>
  <c r="Z541" i="45"/>
  <c r="Y541" i="45"/>
  <c r="X541" i="45"/>
  <c r="W541" i="45"/>
  <c r="V541" i="45"/>
  <c r="U541" i="45"/>
  <c r="T541" i="45"/>
  <c r="S541" i="45"/>
  <c r="R541" i="45"/>
  <c r="AV540" i="45"/>
  <c r="AU540" i="45"/>
  <c r="AT540" i="45"/>
  <c r="AS540" i="45"/>
  <c r="AR540" i="45"/>
  <c r="AQ540" i="45"/>
  <c r="AP540" i="45"/>
  <c r="AO540" i="45"/>
  <c r="AN540" i="45"/>
  <c r="AM540" i="45"/>
  <c r="AL540" i="45"/>
  <c r="AK540" i="45"/>
  <c r="AJ540" i="45"/>
  <c r="AI540" i="45"/>
  <c r="AH540" i="45"/>
  <c r="AG540" i="45"/>
  <c r="AF540" i="45"/>
  <c r="AE540" i="45"/>
  <c r="AD540" i="45"/>
  <c r="AC540" i="45"/>
  <c r="AB540" i="45"/>
  <c r="AA540" i="45"/>
  <c r="Z540" i="45"/>
  <c r="Y540" i="45"/>
  <c r="X540" i="45"/>
  <c r="W540" i="45"/>
  <c r="V540" i="45"/>
  <c r="U540" i="45"/>
  <c r="T540" i="45"/>
  <c r="S540" i="45"/>
  <c r="R540" i="45"/>
  <c r="AV539" i="45"/>
  <c r="AU539" i="45"/>
  <c r="AT539" i="45"/>
  <c r="AS539" i="45"/>
  <c r="AR539" i="45"/>
  <c r="AQ539" i="45"/>
  <c r="AP539" i="45"/>
  <c r="AO539" i="45"/>
  <c r="AN539" i="45"/>
  <c r="AM539" i="45"/>
  <c r="AL539" i="45"/>
  <c r="AK539" i="45"/>
  <c r="AJ539" i="45"/>
  <c r="AI539" i="45"/>
  <c r="AH539" i="45"/>
  <c r="AG539" i="45"/>
  <c r="AF539" i="45"/>
  <c r="AE539" i="45"/>
  <c r="AD539" i="45"/>
  <c r="AC539" i="45"/>
  <c r="AB539" i="45"/>
  <c r="AA539" i="45"/>
  <c r="Z539" i="45"/>
  <c r="Y539" i="45"/>
  <c r="X539" i="45"/>
  <c r="W539" i="45"/>
  <c r="V539" i="45"/>
  <c r="U539" i="45"/>
  <c r="T539" i="45"/>
  <c r="S539" i="45"/>
  <c r="R539" i="45"/>
  <c r="AV538" i="45"/>
  <c r="AU538" i="45"/>
  <c r="AT538" i="45"/>
  <c r="AS538" i="45"/>
  <c r="AR538" i="45"/>
  <c r="AQ538" i="45"/>
  <c r="AP538" i="45"/>
  <c r="AO538" i="45"/>
  <c r="AN538" i="45"/>
  <c r="AM538" i="45"/>
  <c r="AL538" i="45"/>
  <c r="AK538" i="45"/>
  <c r="AJ538" i="45"/>
  <c r="AI538" i="45"/>
  <c r="AH538" i="45"/>
  <c r="AG538" i="45"/>
  <c r="AF538" i="45"/>
  <c r="AE538" i="45"/>
  <c r="AD538" i="45"/>
  <c r="AC538" i="45"/>
  <c r="AB538" i="45"/>
  <c r="AA538" i="45"/>
  <c r="Z538" i="45"/>
  <c r="Y538" i="45"/>
  <c r="X538" i="45"/>
  <c r="W538" i="45"/>
  <c r="V538" i="45"/>
  <c r="U538" i="45"/>
  <c r="T538" i="45"/>
  <c r="S538" i="45"/>
  <c r="R538" i="45"/>
  <c r="AV537" i="45"/>
  <c r="AU537" i="45"/>
  <c r="AT537" i="45"/>
  <c r="AS537" i="45"/>
  <c r="AR537" i="45"/>
  <c r="AQ537" i="45"/>
  <c r="AP537" i="45"/>
  <c r="AO537" i="45"/>
  <c r="AN537" i="45"/>
  <c r="AM537" i="45"/>
  <c r="AL537" i="45"/>
  <c r="AK537" i="45"/>
  <c r="AJ537" i="45"/>
  <c r="AI537" i="45"/>
  <c r="AH537" i="45"/>
  <c r="AG537" i="45"/>
  <c r="AF537" i="45"/>
  <c r="AE537" i="45"/>
  <c r="AD537" i="45"/>
  <c r="AC537" i="45"/>
  <c r="AB537" i="45"/>
  <c r="AA537" i="45"/>
  <c r="Z537" i="45"/>
  <c r="Y537" i="45"/>
  <c r="X537" i="45"/>
  <c r="W537" i="45"/>
  <c r="V537" i="45"/>
  <c r="U537" i="45"/>
  <c r="T537" i="45"/>
  <c r="S537" i="45"/>
  <c r="R537" i="45"/>
  <c r="AV536" i="45"/>
  <c r="AU536" i="45"/>
  <c r="AT536" i="45"/>
  <c r="AS536" i="45"/>
  <c r="AR536" i="45"/>
  <c r="AQ536" i="45"/>
  <c r="AP536" i="45"/>
  <c r="AO536" i="45"/>
  <c r="AN536" i="45"/>
  <c r="AM536" i="45"/>
  <c r="AL536" i="45"/>
  <c r="AK536" i="45"/>
  <c r="AJ536" i="45"/>
  <c r="AI536" i="45"/>
  <c r="AH536" i="45"/>
  <c r="AG536" i="45"/>
  <c r="AF536" i="45"/>
  <c r="AE536" i="45"/>
  <c r="AD536" i="45"/>
  <c r="AC536" i="45"/>
  <c r="AB536" i="45"/>
  <c r="AA536" i="45"/>
  <c r="Z536" i="45"/>
  <c r="Y536" i="45"/>
  <c r="X536" i="45"/>
  <c r="W536" i="45"/>
  <c r="V536" i="45"/>
  <c r="U536" i="45"/>
  <c r="T536" i="45"/>
  <c r="S536" i="45"/>
  <c r="R536" i="45"/>
  <c r="AV535" i="45"/>
  <c r="AU535" i="45"/>
  <c r="AT535" i="45"/>
  <c r="AS535" i="45"/>
  <c r="AR535" i="45"/>
  <c r="AQ535" i="45"/>
  <c r="AP535" i="45"/>
  <c r="AO535" i="45"/>
  <c r="AN535" i="45"/>
  <c r="AM535" i="45"/>
  <c r="AL535" i="45"/>
  <c r="AK535" i="45"/>
  <c r="AJ535" i="45"/>
  <c r="AI535" i="45"/>
  <c r="AH535" i="45"/>
  <c r="AG535" i="45"/>
  <c r="AF535" i="45"/>
  <c r="AE535" i="45"/>
  <c r="AD535" i="45"/>
  <c r="AC535" i="45"/>
  <c r="AB535" i="45"/>
  <c r="AA535" i="45"/>
  <c r="Z535" i="45"/>
  <c r="Y535" i="45"/>
  <c r="X535" i="45"/>
  <c r="W535" i="45"/>
  <c r="V535" i="45"/>
  <c r="U535" i="45"/>
  <c r="T535" i="45"/>
  <c r="S535" i="45"/>
  <c r="R535" i="45"/>
  <c r="AV534" i="45"/>
  <c r="AU534" i="45"/>
  <c r="AT534" i="45"/>
  <c r="AS534" i="45"/>
  <c r="AR534" i="45"/>
  <c r="AQ534" i="45"/>
  <c r="AP534" i="45"/>
  <c r="AO534" i="45"/>
  <c r="AN534" i="45"/>
  <c r="AM534" i="45"/>
  <c r="AL534" i="45"/>
  <c r="AK534" i="45"/>
  <c r="AJ534" i="45"/>
  <c r="AI534" i="45"/>
  <c r="AH534" i="45"/>
  <c r="AG534" i="45"/>
  <c r="AF534" i="45"/>
  <c r="AE534" i="45"/>
  <c r="AD534" i="45"/>
  <c r="AC534" i="45"/>
  <c r="AB534" i="45"/>
  <c r="AA534" i="45"/>
  <c r="Z534" i="45"/>
  <c r="Y534" i="45"/>
  <c r="X534" i="45"/>
  <c r="W534" i="45"/>
  <c r="V534" i="45"/>
  <c r="U534" i="45"/>
  <c r="T534" i="45"/>
  <c r="S534" i="45"/>
  <c r="R534" i="45"/>
  <c r="AV533" i="45"/>
  <c r="AU533" i="45"/>
  <c r="AT533" i="45"/>
  <c r="AS533" i="45"/>
  <c r="AR533" i="45"/>
  <c r="AQ533" i="45"/>
  <c r="AP533" i="45"/>
  <c r="AO533" i="45"/>
  <c r="AN533" i="45"/>
  <c r="AM533" i="45"/>
  <c r="AL533" i="45"/>
  <c r="AK533" i="45"/>
  <c r="AJ533" i="45"/>
  <c r="AI533" i="45"/>
  <c r="AH533" i="45"/>
  <c r="AG533" i="45"/>
  <c r="AF533" i="45"/>
  <c r="AE533" i="45"/>
  <c r="AD533" i="45"/>
  <c r="AC533" i="45"/>
  <c r="AB533" i="45"/>
  <c r="AA533" i="45"/>
  <c r="Z533" i="45"/>
  <c r="Y533" i="45"/>
  <c r="X533" i="45"/>
  <c r="W533" i="45"/>
  <c r="V533" i="45"/>
  <c r="U533" i="45"/>
  <c r="T533" i="45"/>
  <c r="S533" i="45"/>
  <c r="R533" i="45"/>
  <c r="AV532" i="45"/>
  <c r="AU532" i="45"/>
  <c r="AT532" i="45"/>
  <c r="AS532" i="45"/>
  <c r="AR532" i="45"/>
  <c r="AQ532" i="45"/>
  <c r="AP532" i="45"/>
  <c r="AO532" i="45"/>
  <c r="AN532" i="45"/>
  <c r="AM532" i="45"/>
  <c r="AL532" i="45"/>
  <c r="AK532" i="45"/>
  <c r="AJ532" i="45"/>
  <c r="AI532" i="45"/>
  <c r="AH532" i="45"/>
  <c r="AG532" i="45"/>
  <c r="AF532" i="45"/>
  <c r="AE532" i="45"/>
  <c r="AD532" i="45"/>
  <c r="AC532" i="45"/>
  <c r="AB532" i="45"/>
  <c r="AA532" i="45"/>
  <c r="Z532" i="45"/>
  <c r="Y532" i="45"/>
  <c r="X532" i="45"/>
  <c r="W532" i="45"/>
  <c r="V532" i="45"/>
  <c r="U532" i="45"/>
  <c r="T532" i="45"/>
  <c r="S532" i="45"/>
  <c r="R532" i="45"/>
  <c r="AV531" i="45"/>
  <c r="AU531" i="45"/>
  <c r="AT531" i="45"/>
  <c r="AS531" i="45"/>
  <c r="AR531" i="45"/>
  <c r="AQ531" i="45"/>
  <c r="AP531" i="45"/>
  <c r="AO531" i="45"/>
  <c r="AN531" i="45"/>
  <c r="AM531" i="45"/>
  <c r="AL531" i="45"/>
  <c r="AK531" i="45"/>
  <c r="AJ531" i="45"/>
  <c r="AI531" i="45"/>
  <c r="AH531" i="45"/>
  <c r="AG531" i="45"/>
  <c r="AF531" i="45"/>
  <c r="AE531" i="45"/>
  <c r="AD531" i="45"/>
  <c r="AC531" i="45"/>
  <c r="AB531" i="45"/>
  <c r="AA531" i="45"/>
  <c r="Z531" i="45"/>
  <c r="Y531" i="45"/>
  <c r="X531" i="45"/>
  <c r="W531" i="45"/>
  <c r="V531" i="45"/>
  <c r="U531" i="45"/>
  <c r="T531" i="45"/>
  <c r="S531" i="45"/>
  <c r="R531" i="45"/>
  <c r="AV530" i="45"/>
  <c r="AU530" i="45"/>
  <c r="AT530" i="45"/>
  <c r="AS530" i="45"/>
  <c r="AR530" i="45"/>
  <c r="AQ530" i="45"/>
  <c r="AP530" i="45"/>
  <c r="AO530" i="45"/>
  <c r="AN530" i="45"/>
  <c r="AM530" i="45"/>
  <c r="AL530" i="45"/>
  <c r="AK530" i="45"/>
  <c r="AJ530" i="45"/>
  <c r="AI530" i="45"/>
  <c r="AH530" i="45"/>
  <c r="AG530" i="45"/>
  <c r="AF530" i="45"/>
  <c r="AE530" i="45"/>
  <c r="AD530" i="45"/>
  <c r="AC530" i="45"/>
  <c r="AB530" i="45"/>
  <c r="AA530" i="45"/>
  <c r="Z530" i="45"/>
  <c r="Y530" i="45"/>
  <c r="X530" i="45"/>
  <c r="W530" i="45"/>
  <c r="V530" i="45"/>
  <c r="U530" i="45"/>
  <c r="T530" i="45"/>
  <c r="S530" i="45"/>
  <c r="R530" i="45"/>
  <c r="AV529" i="45"/>
  <c r="AU529" i="45"/>
  <c r="AT529" i="45"/>
  <c r="AS529" i="45"/>
  <c r="AR529" i="45"/>
  <c r="AQ529" i="45"/>
  <c r="AP529" i="45"/>
  <c r="AO529" i="45"/>
  <c r="AN529" i="45"/>
  <c r="AM529" i="45"/>
  <c r="AL529" i="45"/>
  <c r="AK529" i="45"/>
  <c r="AJ529" i="45"/>
  <c r="AI529" i="45"/>
  <c r="AH529" i="45"/>
  <c r="AG529" i="45"/>
  <c r="AF529" i="45"/>
  <c r="AE529" i="45"/>
  <c r="AD529" i="45"/>
  <c r="AC529" i="45"/>
  <c r="AB529" i="45"/>
  <c r="AA529" i="45"/>
  <c r="Z529" i="45"/>
  <c r="Y529" i="45"/>
  <c r="X529" i="45"/>
  <c r="W529" i="45"/>
  <c r="V529" i="45"/>
  <c r="U529" i="45"/>
  <c r="T529" i="45"/>
  <c r="S529" i="45"/>
  <c r="R529" i="45"/>
  <c r="AV528" i="45"/>
  <c r="AU528" i="45"/>
  <c r="AT528" i="45"/>
  <c r="AS528" i="45"/>
  <c r="AR528" i="45"/>
  <c r="AQ528" i="45"/>
  <c r="AP528" i="45"/>
  <c r="AO528" i="45"/>
  <c r="AN528" i="45"/>
  <c r="AM528" i="45"/>
  <c r="AL528" i="45"/>
  <c r="AK528" i="45"/>
  <c r="AJ528" i="45"/>
  <c r="AI528" i="45"/>
  <c r="AH528" i="45"/>
  <c r="AG528" i="45"/>
  <c r="AF528" i="45"/>
  <c r="AE528" i="45"/>
  <c r="AD528" i="45"/>
  <c r="AC528" i="45"/>
  <c r="AB528" i="45"/>
  <c r="AA528" i="45"/>
  <c r="Z528" i="45"/>
  <c r="Y528" i="45"/>
  <c r="X528" i="45"/>
  <c r="W528" i="45"/>
  <c r="V528" i="45"/>
  <c r="U528" i="45"/>
  <c r="T528" i="45"/>
  <c r="S528" i="45"/>
  <c r="R528" i="45"/>
  <c r="AV527" i="45"/>
  <c r="AU527" i="45"/>
  <c r="AT527" i="45"/>
  <c r="AS527" i="45"/>
  <c r="AR527" i="45"/>
  <c r="AQ527" i="45"/>
  <c r="AP527" i="45"/>
  <c r="AO527" i="45"/>
  <c r="AN527" i="45"/>
  <c r="AM527" i="45"/>
  <c r="AL527" i="45"/>
  <c r="AK527" i="45"/>
  <c r="AJ527" i="45"/>
  <c r="AI527" i="45"/>
  <c r="AH527" i="45"/>
  <c r="AG527" i="45"/>
  <c r="AF527" i="45"/>
  <c r="AE527" i="45"/>
  <c r="AD527" i="45"/>
  <c r="AC527" i="45"/>
  <c r="AB527" i="45"/>
  <c r="AA527" i="45"/>
  <c r="Z527" i="45"/>
  <c r="Y527" i="45"/>
  <c r="X527" i="45"/>
  <c r="W527" i="45"/>
  <c r="V527" i="45"/>
  <c r="U527" i="45"/>
  <c r="T527" i="45"/>
  <c r="S527" i="45"/>
  <c r="R527" i="45"/>
  <c r="AV526" i="45"/>
  <c r="AU526" i="45"/>
  <c r="AT526" i="45"/>
  <c r="AS526" i="45"/>
  <c r="AR526" i="45"/>
  <c r="AQ526" i="45"/>
  <c r="AP526" i="45"/>
  <c r="AO526" i="45"/>
  <c r="AN526" i="45"/>
  <c r="AM526" i="45"/>
  <c r="AL526" i="45"/>
  <c r="AK526" i="45"/>
  <c r="AJ526" i="45"/>
  <c r="AI526" i="45"/>
  <c r="AH526" i="45"/>
  <c r="AG526" i="45"/>
  <c r="AF526" i="45"/>
  <c r="AE526" i="45"/>
  <c r="AD526" i="45"/>
  <c r="AC526" i="45"/>
  <c r="AB526" i="45"/>
  <c r="AA526" i="45"/>
  <c r="Z526" i="45"/>
  <c r="Y526" i="45"/>
  <c r="X526" i="45"/>
  <c r="W526" i="45"/>
  <c r="V526" i="45"/>
  <c r="U526" i="45"/>
  <c r="T526" i="45"/>
  <c r="S526" i="45"/>
  <c r="R526" i="45"/>
  <c r="AV525" i="45"/>
  <c r="AU525" i="45"/>
  <c r="AT525" i="45"/>
  <c r="AS525" i="45"/>
  <c r="AR525" i="45"/>
  <c r="AQ525" i="45"/>
  <c r="AP525" i="45"/>
  <c r="AO525" i="45"/>
  <c r="AN525" i="45"/>
  <c r="AM525" i="45"/>
  <c r="AL525" i="45"/>
  <c r="AK525" i="45"/>
  <c r="AJ525" i="45"/>
  <c r="AI525" i="45"/>
  <c r="AH525" i="45"/>
  <c r="AG525" i="45"/>
  <c r="AF525" i="45"/>
  <c r="AE525" i="45"/>
  <c r="AD525" i="45"/>
  <c r="AC525" i="45"/>
  <c r="AB525" i="45"/>
  <c r="AA525" i="45"/>
  <c r="Z525" i="45"/>
  <c r="Y525" i="45"/>
  <c r="X525" i="45"/>
  <c r="W525" i="45"/>
  <c r="V525" i="45"/>
  <c r="U525" i="45"/>
  <c r="T525" i="45"/>
  <c r="S525" i="45"/>
  <c r="R525" i="45"/>
  <c r="AV524" i="45"/>
  <c r="AU524" i="45"/>
  <c r="AT524" i="45"/>
  <c r="AS524" i="45"/>
  <c r="AR524" i="45"/>
  <c r="AQ524" i="45"/>
  <c r="AP524" i="45"/>
  <c r="AO524" i="45"/>
  <c r="AN524" i="45"/>
  <c r="AM524" i="45"/>
  <c r="AL524" i="45"/>
  <c r="AK524" i="45"/>
  <c r="AJ524" i="45"/>
  <c r="AI524" i="45"/>
  <c r="AH524" i="45"/>
  <c r="AG524" i="45"/>
  <c r="AF524" i="45"/>
  <c r="AE524" i="45"/>
  <c r="AD524" i="45"/>
  <c r="AC524" i="45"/>
  <c r="AB524" i="45"/>
  <c r="AA524" i="45"/>
  <c r="Z524" i="45"/>
  <c r="Y524" i="45"/>
  <c r="X524" i="45"/>
  <c r="W524" i="45"/>
  <c r="V524" i="45"/>
  <c r="U524" i="45"/>
  <c r="T524" i="45"/>
  <c r="S524" i="45"/>
  <c r="R524" i="45"/>
  <c r="AV523" i="45"/>
  <c r="AU523" i="45"/>
  <c r="AT523" i="45"/>
  <c r="AS523" i="45"/>
  <c r="AR523" i="45"/>
  <c r="AQ523" i="45"/>
  <c r="AP523" i="45"/>
  <c r="AO523" i="45"/>
  <c r="AN523" i="45"/>
  <c r="AM523" i="45"/>
  <c r="AL523" i="45"/>
  <c r="AK523" i="45"/>
  <c r="AJ523" i="45"/>
  <c r="AI523" i="45"/>
  <c r="AH523" i="45"/>
  <c r="AG523" i="45"/>
  <c r="AF523" i="45"/>
  <c r="AE523" i="45"/>
  <c r="AD523" i="45"/>
  <c r="AC523" i="45"/>
  <c r="AB523" i="45"/>
  <c r="AA523" i="45"/>
  <c r="Z523" i="45"/>
  <c r="Y523" i="45"/>
  <c r="X523" i="45"/>
  <c r="W523" i="45"/>
  <c r="V523" i="45"/>
  <c r="U523" i="45"/>
  <c r="T523" i="45"/>
  <c r="S523" i="45"/>
  <c r="R523" i="45"/>
  <c r="AV522" i="45"/>
  <c r="AU522" i="45"/>
  <c r="AT522" i="45"/>
  <c r="AS522" i="45"/>
  <c r="AR522" i="45"/>
  <c r="AQ522" i="45"/>
  <c r="AP522" i="45"/>
  <c r="AO522" i="45"/>
  <c r="AN522" i="45"/>
  <c r="AM522" i="45"/>
  <c r="AL522" i="45"/>
  <c r="AK522" i="45"/>
  <c r="AJ522" i="45"/>
  <c r="AI522" i="45"/>
  <c r="AH522" i="45"/>
  <c r="AG522" i="45"/>
  <c r="AF522" i="45"/>
  <c r="AE522" i="45"/>
  <c r="AD522" i="45"/>
  <c r="AC522" i="45"/>
  <c r="AB522" i="45"/>
  <c r="AA522" i="45"/>
  <c r="Z522" i="45"/>
  <c r="Y522" i="45"/>
  <c r="X522" i="45"/>
  <c r="W522" i="45"/>
  <c r="V522" i="45"/>
  <c r="U522" i="45"/>
  <c r="T522" i="45"/>
  <c r="S522" i="45"/>
  <c r="R522" i="45"/>
  <c r="AV521" i="45"/>
  <c r="AU521" i="45"/>
  <c r="AT521" i="45"/>
  <c r="AS521" i="45"/>
  <c r="AR521" i="45"/>
  <c r="AQ521" i="45"/>
  <c r="AP521" i="45"/>
  <c r="AO521" i="45"/>
  <c r="AN521" i="45"/>
  <c r="AM521" i="45"/>
  <c r="AL521" i="45"/>
  <c r="AK521" i="45"/>
  <c r="AJ521" i="45"/>
  <c r="AI521" i="45"/>
  <c r="AH521" i="45"/>
  <c r="AG521" i="45"/>
  <c r="AF521" i="45"/>
  <c r="AE521" i="45"/>
  <c r="AD521" i="45"/>
  <c r="AC521" i="45"/>
  <c r="AB521" i="45"/>
  <c r="AA521" i="45"/>
  <c r="Z521" i="45"/>
  <c r="Y521" i="45"/>
  <c r="X521" i="45"/>
  <c r="W521" i="45"/>
  <c r="V521" i="45"/>
  <c r="U521" i="45"/>
  <c r="T521" i="45"/>
  <c r="S521" i="45"/>
  <c r="R521" i="45"/>
  <c r="AV520" i="45"/>
  <c r="AU520" i="45"/>
  <c r="AT520" i="45"/>
  <c r="AS520" i="45"/>
  <c r="AR520" i="45"/>
  <c r="AQ520" i="45"/>
  <c r="AP520" i="45"/>
  <c r="AO520" i="45"/>
  <c r="AN520" i="45"/>
  <c r="AM520" i="45"/>
  <c r="AL520" i="45"/>
  <c r="AK520" i="45"/>
  <c r="AJ520" i="45"/>
  <c r="AI520" i="45"/>
  <c r="AH520" i="45"/>
  <c r="AG520" i="45"/>
  <c r="AF520" i="45"/>
  <c r="AE520" i="45"/>
  <c r="AD520" i="45"/>
  <c r="AC520" i="45"/>
  <c r="AB520" i="45"/>
  <c r="AA520" i="45"/>
  <c r="Z520" i="45"/>
  <c r="Y520" i="45"/>
  <c r="X520" i="45"/>
  <c r="W520" i="45"/>
  <c r="V520" i="45"/>
  <c r="U520" i="45"/>
  <c r="T520" i="45"/>
  <c r="S520" i="45"/>
  <c r="R520" i="45"/>
  <c r="AV519" i="45"/>
  <c r="AU519" i="45"/>
  <c r="AT519" i="45"/>
  <c r="AS519" i="45"/>
  <c r="AR519" i="45"/>
  <c r="AQ519" i="45"/>
  <c r="AP519" i="45"/>
  <c r="AO519" i="45"/>
  <c r="AN519" i="45"/>
  <c r="AM519" i="45"/>
  <c r="AL519" i="45"/>
  <c r="AK519" i="45"/>
  <c r="AJ519" i="45"/>
  <c r="AI519" i="45"/>
  <c r="AH519" i="45"/>
  <c r="AG519" i="45"/>
  <c r="AF519" i="45"/>
  <c r="AE519" i="45"/>
  <c r="AD519" i="45"/>
  <c r="AC519" i="45"/>
  <c r="AB519" i="45"/>
  <c r="AA519" i="45"/>
  <c r="Z519" i="45"/>
  <c r="Y519" i="45"/>
  <c r="X519" i="45"/>
  <c r="W519" i="45"/>
  <c r="V519" i="45"/>
  <c r="U519" i="45"/>
  <c r="T519" i="45"/>
  <c r="S519" i="45"/>
  <c r="R519" i="45"/>
  <c r="AV518" i="45"/>
  <c r="AU518" i="45"/>
  <c r="AT518" i="45"/>
  <c r="AS518" i="45"/>
  <c r="AR518" i="45"/>
  <c r="AQ518" i="45"/>
  <c r="AP518" i="45"/>
  <c r="AO518" i="45"/>
  <c r="AN518" i="45"/>
  <c r="AM518" i="45"/>
  <c r="AL518" i="45"/>
  <c r="AK518" i="45"/>
  <c r="AJ518" i="45"/>
  <c r="AI518" i="45"/>
  <c r="AH518" i="45"/>
  <c r="AG518" i="45"/>
  <c r="AF518" i="45"/>
  <c r="AE518" i="45"/>
  <c r="AD518" i="45"/>
  <c r="AC518" i="45"/>
  <c r="AB518" i="45"/>
  <c r="AA518" i="45"/>
  <c r="Z518" i="45"/>
  <c r="Y518" i="45"/>
  <c r="X518" i="45"/>
  <c r="W518" i="45"/>
  <c r="V518" i="45"/>
  <c r="U518" i="45"/>
  <c r="T518" i="45"/>
  <c r="S518" i="45"/>
  <c r="R518" i="45"/>
  <c r="AV517" i="45"/>
  <c r="AU517" i="45"/>
  <c r="AT517" i="45"/>
  <c r="AS517" i="45"/>
  <c r="AR517" i="45"/>
  <c r="AQ517" i="45"/>
  <c r="AP517" i="45"/>
  <c r="AO517" i="45"/>
  <c r="AN517" i="45"/>
  <c r="AM517" i="45"/>
  <c r="AL517" i="45"/>
  <c r="AK517" i="45"/>
  <c r="AJ517" i="45"/>
  <c r="AI517" i="45"/>
  <c r="AH517" i="45"/>
  <c r="AG517" i="45"/>
  <c r="AF517" i="45"/>
  <c r="AE517" i="45"/>
  <c r="AD517" i="45"/>
  <c r="AC517" i="45"/>
  <c r="AB517" i="45"/>
  <c r="AA517" i="45"/>
  <c r="Z517" i="45"/>
  <c r="Y517" i="45"/>
  <c r="X517" i="45"/>
  <c r="W517" i="45"/>
  <c r="V517" i="45"/>
  <c r="U517" i="45"/>
  <c r="T517" i="45"/>
  <c r="S517" i="45"/>
  <c r="R517" i="45"/>
  <c r="AV516" i="45"/>
  <c r="AU516" i="45"/>
  <c r="AT516" i="45"/>
  <c r="AS516" i="45"/>
  <c r="AR516" i="45"/>
  <c r="AQ516" i="45"/>
  <c r="AP516" i="45"/>
  <c r="AO516" i="45"/>
  <c r="AN516" i="45"/>
  <c r="AM516" i="45"/>
  <c r="AL516" i="45"/>
  <c r="AK516" i="45"/>
  <c r="AJ516" i="45"/>
  <c r="AI516" i="45"/>
  <c r="AH516" i="45"/>
  <c r="AG516" i="45"/>
  <c r="AF516" i="45"/>
  <c r="AE516" i="45"/>
  <c r="AD516" i="45"/>
  <c r="AC516" i="45"/>
  <c r="AB516" i="45"/>
  <c r="AA516" i="45"/>
  <c r="Z516" i="45"/>
  <c r="Y516" i="45"/>
  <c r="X516" i="45"/>
  <c r="W516" i="45"/>
  <c r="V516" i="45"/>
  <c r="U516" i="45"/>
  <c r="T516" i="45"/>
  <c r="S516" i="45"/>
  <c r="R516" i="45"/>
  <c r="AV515" i="45"/>
  <c r="AU515" i="45"/>
  <c r="AT515" i="45"/>
  <c r="AS515" i="45"/>
  <c r="AR515" i="45"/>
  <c r="AQ515" i="45"/>
  <c r="AP515" i="45"/>
  <c r="AO515" i="45"/>
  <c r="AN515" i="45"/>
  <c r="AM515" i="45"/>
  <c r="AL515" i="45"/>
  <c r="AK515" i="45"/>
  <c r="AJ515" i="45"/>
  <c r="AI515" i="45"/>
  <c r="AH515" i="45"/>
  <c r="AG515" i="45"/>
  <c r="AF515" i="45"/>
  <c r="AE515" i="45"/>
  <c r="AD515" i="45"/>
  <c r="AC515" i="45"/>
  <c r="AB515" i="45"/>
  <c r="AA515" i="45"/>
  <c r="Z515" i="45"/>
  <c r="Y515" i="45"/>
  <c r="X515" i="45"/>
  <c r="W515" i="45"/>
  <c r="V515" i="45"/>
  <c r="U515" i="45"/>
  <c r="T515" i="45"/>
  <c r="S515" i="45"/>
  <c r="R515" i="45"/>
  <c r="AV514" i="45"/>
  <c r="AU514" i="45"/>
  <c r="AT514" i="45"/>
  <c r="AS514" i="45"/>
  <c r="AR514" i="45"/>
  <c r="AQ514" i="45"/>
  <c r="AP514" i="45"/>
  <c r="AO514" i="45"/>
  <c r="AN514" i="45"/>
  <c r="AM514" i="45"/>
  <c r="AL514" i="45"/>
  <c r="AK514" i="45"/>
  <c r="AJ514" i="45"/>
  <c r="AI514" i="45"/>
  <c r="AH514" i="45"/>
  <c r="AG514" i="45"/>
  <c r="AF514" i="45"/>
  <c r="AE514" i="45"/>
  <c r="AD514" i="45"/>
  <c r="AC514" i="45"/>
  <c r="AB514" i="45"/>
  <c r="AA514" i="45"/>
  <c r="Z514" i="45"/>
  <c r="Y514" i="45"/>
  <c r="X514" i="45"/>
  <c r="W514" i="45"/>
  <c r="V514" i="45"/>
  <c r="U514" i="45"/>
  <c r="T514" i="45"/>
  <c r="S514" i="45"/>
  <c r="R514" i="45"/>
  <c r="AV513" i="45"/>
  <c r="AU513" i="45"/>
  <c r="AT513" i="45"/>
  <c r="AS513" i="45"/>
  <c r="AR513" i="45"/>
  <c r="AQ513" i="45"/>
  <c r="AP513" i="45"/>
  <c r="AO513" i="45"/>
  <c r="AN513" i="45"/>
  <c r="AM513" i="45"/>
  <c r="AL513" i="45"/>
  <c r="AK513" i="45"/>
  <c r="AJ513" i="45"/>
  <c r="AI513" i="45"/>
  <c r="AH513" i="45"/>
  <c r="AG513" i="45"/>
  <c r="AF513" i="45"/>
  <c r="AE513" i="45"/>
  <c r="AD513" i="45"/>
  <c r="AC513" i="45"/>
  <c r="AB513" i="45"/>
  <c r="AA513" i="45"/>
  <c r="Z513" i="45"/>
  <c r="Y513" i="45"/>
  <c r="X513" i="45"/>
  <c r="W513" i="45"/>
  <c r="V513" i="45"/>
  <c r="U513" i="45"/>
  <c r="T513" i="45"/>
  <c r="S513" i="45"/>
  <c r="R513" i="45"/>
  <c r="AV512" i="45"/>
  <c r="AU512" i="45"/>
  <c r="AT512" i="45"/>
  <c r="AS512" i="45"/>
  <c r="AR512" i="45"/>
  <c r="AQ512" i="45"/>
  <c r="AP512" i="45"/>
  <c r="AO512" i="45"/>
  <c r="AN512" i="45"/>
  <c r="AM512" i="45"/>
  <c r="AL512" i="45"/>
  <c r="AK512" i="45"/>
  <c r="AJ512" i="45"/>
  <c r="AI512" i="45"/>
  <c r="AH512" i="45"/>
  <c r="AG512" i="45"/>
  <c r="AF512" i="45"/>
  <c r="AE512" i="45"/>
  <c r="AD512" i="45"/>
  <c r="AC512" i="45"/>
  <c r="AB512" i="45"/>
  <c r="AA512" i="45"/>
  <c r="Z512" i="45"/>
  <c r="Y512" i="45"/>
  <c r="X512" i="45"/>
  <c r="W512" i="45"/>
  <c r="V512" i="45"/>
  <c r="U512" i="45"/>
  <c r="T512" i="45"/>
  <c r="S512" i="45"/>
  <c r="R512" i="45"/>
  <c r="AV511" i="45"/>
  <c r="AU511" i="45"/>
  <c r="AT511" i="45"/>
  <c r="AS511" i="45"/>
  <c r="AR511" i="45"/>
  <c r="AQ511" i="45"/>
  <c r="AP511" i="45"/>
  <c r="AO511" i="45"/>
  <c r="AN511" i="45"/>
  <c r="AM511" i="45"/>
  <c r="AL511" i="45"/>
  <c r="AK511" i="45"/>
  <c r="AJ511" i="45"/>
  <c r="AI511" i="45"/>
  <c r="AH511" i="45"/>
  <c r="AG511" i="45"/>
  <c r="AF511" i="45"/>
  <c r="AE511" i="45"/>
  <c r="AD511" i="45"/>
  <c r="AC511" i="45"/>
  <c r="AB511" i="45"/>
  <c r="AA511" i="45"/>
  <c r="Z511" i="45"/>
  <c r="Y511" i="45"/>
  <c r="X511" i="45"/>
  <c r="W511" i="45"/>
  <c r="V511" i="45"/>
  <c r="U511" i="45"/>
  <c r="T511" i="45"/>
  <c r="S511" i="45"/>
  <c r="R511" i="45"/>
  <c r="AV510" i="45"/>
  <c r="AU510" i="45"/>
  <c r="AT510" i="45"/>
  <c r="AS510" i="45"/>
  <c r="AR510" i="45"/>
  <c r="AQ510" i="45"/>
  <c r="AP510" i="45"/>
  <c r="AO510" i="45"/>
  <c r="AN510" i="45"/>
  <c r="AM510" i="45"/>
  <c r="AL510" i="45"/>
  <c r="AK510" i="45"/>
  <c r="AJ510" i="45"/>
  <c r="AI510" i="45"/>
  <c r="AH510" i="45"/>
  <c r="AG510" i="45"/>
  <c r="AF510" i="45"/>
  <c r="AE510" i="45"/>
  <c r="AD510" i="45"/>
  <c r="AC510" i="45"/>
  <c r="AB510" i="45"/>
  <c r="AA510" i="45"/>
  <c r="Z510" i="45"/>
  <c r="Y510" i="45"/>
  <c r="X510" i="45"/>
  <c r="W510" i="45"/>
  <c r="V510" i="45"/>
  <c r="U510" i="45"/>
  <c r="T510" i="45"/>
  <c r="S510" i="45"/>
  <c r="R510" i="45"/>
  <c r="AV509" i="45"/>
  <c r="AU509" i="45"/>
  <c r="AT509" i="45"/>
  <c r="AS509" i="45"/>
  <c r="AR509" i="45"/>
  <c r="AQ509" i="45"/>
  <c r="AP509" i="45"/>
  <c r="AO509" i="45"/>
  <c r="AN509" i="45"/>
  <c r="AM509" i="45"/>
  <c r="AL509" i="45"/>
  <c r="AK509" i="45"/>
  <c r="AJ509" i="45"/>
  <c r="AI509" i="45"/>
  <c r="AH509" i="45"/>
  <c r="AG509" i="45"/>
  <c r="AF509" i="45"/>
  <c r="AE509" i="45"/>
  <c r="AD509" i="45"/>
  <c r="AC509" i="45"/>
  <c r="AB509" i="45"/>
  <c r="AA509" i="45"/>
  <c r="Z509" i="45"/>
  <c r="Y509" i="45"/>
  <c r="X509" i="45"/>
  <c r="W509" i="45"/>
  <c r="V509" i="45"/>
  <c r="U509" i="45"/>
  <c r="T509" i="45"/>
  <c r="S509" i="45"/>
  <c r="R509" i="45"/>
  <c r="AV508" i="45"/>
  <c r="AU508" i="45"/>
  <c r="AT508" i="45"/>
  <c r="AS508" i="45"/>
  <c r="AR508" i="45"/>
  <c r="AQ508" i="45"/>
  <c r="AP508" i="45"/>
  <c r="AO508" i="45"/>
  <c r="AN508" i="45"/>
  <c r="AM508" i="45"/>
  <c r="AL508" i="45"/>
  <c r="AK508" i="45"/>
  <c r="AJ508" i="45"/>
  <c r="AI508" i="45"/>
  <c r="AH508" i="45"/>
  <c r="AG508" i="45"/>
  <c r="AF508" i="45"/>
  <c r="AE508" i="45"/>
  <c r="AD508" i="45"/>
  <c r="AC508" i="45"/>
  <c r="AB508" i="45"/>
  <c r="AA508" i="45"/>
  <c r="Z508" i="45"/>
  <c r="Y508" i="45"/>
  <c r="X508" i="45"/>
  <c r="W508" i="45"/>
  <c r="V508" i="45"/>
  <c r="U508" i="45"/>
  <c r="T508" i="45"/>
  <c r="S508" i="45"/>
  <c r="R508" i="45"/>
  <c r="AV507" i="45"/>
  <c r="AU507" i="45"/>
  <c r="AT507" i="45"/>
  <c r="AS507" i="45"/>
  <c r="AR507" i="45"/>
  <c r="AQ507" i="45"/>
  <c r="AP507" i="45"/>
  <c r="AO507" i="45"/>
  <c r="AN507" i="45"/>
  <c r="AM507" i="45"/>
  <c r="AL507" i="45"/>
  <c r="AK507" i="45"/>
  <c r="AJ507" i="45"/>
  <c r="AI507" i="45"/>
  <c r="AH507" i="45"/>
  <c r="AG507" i="45"/>
  <c r="AF507" i="45"/>
  <c r="AE507" i="45"/>
  <c r="AD507" i="45"/>
  <c r="AC507" i="45"/>
  <c r="AB507" i="45"/>
  <c r="AA507" i="45"/>
  <c r="Z507" i="45"/>
  <c r="Y507" i="45"/>
  <c r="X507" i="45"/>
  <c r="W507" i="45"/>
  <c r="V507" i="45"/>
  <c r="U507" i="45"/>
  <c r="T507" i="45"/>
  <c r="S507" i="45"/>
  <c r="R507" i="45"/>
  <c r="AV506" i="45"/>
  <c r="AU506" i="45"/>
  <c r="AT506" i="45"/>
  <c r="AS506" i="45"/>
  <c r="AR506" i="45"/>
  <c r="AQ506" i="45"/>
  <c r="AP506" i="45"/>
  <c r="AO506" i="45"/>
  <c r="AN506" i="45"/>
  <c r="AM506" i="45"/>
  <c r="AL506" i="45"/>
  <c r="AK506" i="45"/>
  <c r="AJ506" i="45"/>
  <c r="AI506" i="45"/>
  <c r="AH506" i="45"/>
  <c r="AG506" i="45"/>
  <c r="AF506" i="45"/>
  <c r="AE506" i="45"/>
  <c r="AD506" i="45"/>
  <c r="AC506" i="45"/>
  <c r="AB506" i="45"/>
  <c r="AA506" i="45"/>
  <c r="Z506" i="45"/>
  <c r="Y506" i="45"/>
  <c r="X506" i="45"/>
  <c r="W506" i="45"/>
  <c r="V506" i="45"/>
  <c r="U506" i="45"/>
  <c r="T506" i="45"/>
  <c r="S506" i="45"/>
  <c r="R506" i="45"/>
  <c r="AV505" i="45"/>
  <c r="AU505" i="45"/>
  <c r="AT505" i="45"/>
  <c r="AS505" i="45"/>
  <c r="AR505" i="45"/>
  <c r="AQ505" i="45"/>
  <c r="AP505" i="45"/>
  <c r="AO505" i="45"/>
  <c r="AN505" i="45"/>
  <c r="AM505" i="45"/>
  <c r="AL505" i="45"/>
  <c r="AK505" i="45"/>
  <c r="AJ505" i="45"/>
  <c r="AI505" i="45"/>
  <c r="AH505" i="45"/>
  <c r="AG505" i="45"/>
  <c r="AF505" i="45"/>
  <c r="AE505" i="45"/>
  <c r="AD505" i="45"/>
  <c r="AC505" i="45"/>
  <c r="AB505" i="45"/>
  <c r="AA505" i="45"/>
  <c r="Z505" i="45"/>
  <c r="Y505" i="45"/>
  <c r="X505" i="45"/>
  <c r="W505" i="45"/>
  <c r="V505" i="45"/>
  <c r="U505" i="45"/>
  <c r="T505" i="45"/>
  <c r="S505" i="45"/>
  <c r="R505" i="45"/>
  <c r="AV504" i="45"/>
  <c r="AU504" i="45"/>
  <c r="AT504" i="45"/>
  <c r="AS504" i="45"/>
  <c r="AR504" i="45"/>
  <c r="AQ504" i="45"/>
  <c r="AP504" i="45"/>
  <c r="AO504" i="45"/>
  <c r="AN504" i="45"/>
  <c r="AM504" i="45"/>
  <c r="AL504" i="45"/>
  <c r="AK504" i="45"/>
  <c r="AJ504" i="45"/>
  <c r="AI504" i="45"/>
  <c r="AH504" i="45"/>
  <c r="AG504" i="45"/>
  <c r="AF504" i="45"/>
  <c r="AE504" i="45"/>
  <c r="AD504" i="45"/>
  <c r="AC504" i="45"/>
  <c r="AB504" i="45"/>
  <c r="AA504" i="45"/>
  <c r="Z504" i="45"/>
  <c r="Y504" i="45"/>
  <c r="X504" i="45"/>
  <c r="W504" i="45"/>
  <c r="V504" i="45"/>
  <c r="U504" i="45"/>
  <c r="T504" i="45"/>
  <c r="S504" i="45"/>
  <c r="R504" i="45"/>
  <c r="AV503" i="45"/>
  <c r="AU503" i="45"/>
  <c r="AT503" i="45"/>
  <c r="AS503" i="45"/>
  <c r="AR503" i="45"/>
  <c r="AQ503" i="45"/>
  <c r="AP503" i="45"/>
  <c r="AO503" i="45"/>
  <c r="AN503" i="45"/>
  <c r="AM503" i="45"/>
  <c r="AL503" i="45"/>
  <c r="AK503" i="45"/>
  <c r="AJ503" i="45"/>
  <c r="AI503" i="45"/>
  <c r="AH503" i="45"/>
  <c r="AG503" i="45"/>
  <c r="AF503" i="45"/>
  <c r="AE503" i="45"/>
  <c r="AD503" i="45"/>
  <c r="AC503" i="45"/>
  <c r="AB503" i="45"/>
  <c r="AA503" i="45"/>
  <c r="Z503" i="45"/>
  <c r="Y503" i="45"/>
  <c r="X503" i="45"/>
  <c r="W503" i="45"/>
  <c r="V503" i="45"/>
  <c r="U503" i="45"/>
  <c r="T503" i="45"/>
  <c r="S503" i="45"/>
  <c r="R503" i="45"/>
  <c r="AV502" i="45"/>
  <c r="AU502" i="45"/>
  <c r="AT502" i="45"/>
  <c r="AS502" i="45"/>
  <c r="AR502" i="45"/>
  <c r="AQ502" i="45"/>
  <c r="AP502" i="45"/>
  <c r="AO502" i="45"/>
  <c r="AN502" i="45"/>
  <c r="AM502" i="45"/>
  <c r="AL502" i="45"/>
  <c r="AK502" i="45"/>
  <c r="AJ502" i="45"/>
  <c r="AI502" i="45"/>
  <c r="AH502" i="45"/>
  <c r="AG502" i="45"/>
  <c r="AF502" i="45"/>
  <c r="AE502" i="45"/>
  <c r="AD502" i="45"/>
  <c r="AC502" i="45"/>
  <c r="AB502" i="45"/>
  <c r="AA502" i="45"/>
  <c r="Z502" i="45"/>
  <c r="Y502" i="45"/>
  <c r="X502" i="45"/>
  <c r="W502" i="45"/>
  <c r="V502" i="45"/>
  <c r="U502" i="45"/>
  <c r="T502" i="45"/>
  <c r="S502" i="45"/>
  <c r="R502" i="45"/>
  <c r="AV501" i="45"/>
  <c r="AU501" i="45"/>
  <c r="AT501" i="45"/>
  <c r="AS501" i="45"/>
  <c r="AR501" i="45"/>
  <c r="AQ501" i="45"/>
  <c r="AP501" i="45"/>
  <c r="AO501" i="45"/>
  <c r="AN501" i="45"/>
  <c r="AM501" i="45"/>
  <c r="AL501" i="45"/>
  <c r="AK501" i="45"/>
  <c r="AJ501" i="45"/>
  <c r="AI501" i="45"/>
  <c r="AH501" i="45"/>
  <c r="AG501" i="45"/>
  <c r="AF501" i="45"/>
  <c r="AE501" i="45"/>
  <c r="AD501" i="45"/>
  <c r="AC501" i="45"/>
  <c r="AB501" i="45"/>
  <c r="AA501" i="45"/>
  <c r="Z501" i="45"/>
  <c r="Y501" i="45"/>
  <c r="X501" i="45"/>
  <c r="W501" i="45"/>
  <c r="V501" i="45"/>
  <c r="U501" i="45"/>
  <c r="T501" i="45"/>
  <c r="S501" i="45"/>
  <c r="R501" i="45"/>
  <c r="AV500" i="45"/>
  <c r="AU500" i="45"/>
  <c r="AT500" i="45"/>
  <c r="AS500" i="45"/>
  <c r="AR500" i="45"/>
  <c r="AQ500" i="45"/>
  <c r="AP500" i="45"/>
  <c r="AO500" i="45"/>
  <c r="AN500" i="45"/>
  <c r="AM500" i="45"/>
  <c r="AL500" i="45"/>
  <c r="AK500" i="45"/>
  <c r="AJ500" i="45"/>
  <c r="AI500" i="45"/>
  <c r="AH500" i="45"/>
  <c r="AG500" i="45"/>
  <c r="AF500" i="45"/>
  <c r="AE500" i="45"/>
  <c r="AD500" i="45"/>
  <c r="AC500" i="45"/>
  <c r="AB500" i="45"/>
  <c r="AA500" i="45"/>
  <c r="Z500" i="45"/>
  <c r="Y500" i="45"/>
  <c r="X500" i="45"/>
  <c r="W500" i="45"/>
  <c r="V500" i="45"/>
  <c r="U500" i="45"/>
  <c r="T500" i="45"/>
  <c r="S500" i="45"/>
  <c r="R500" i="45"/>
  <c r="AV499" i="45"/>
  <c r="AU499" i="45"/>
  <c r="AT499" i="45"/>
  <c r="AS499" i="45"/>
  <c r="AR499" i="45"/>
  <c r="AQ499" i="45"/>
  <c r="AP499" i="45"/>
  <c r="AO499" i="45"/>
  <c r="AN499" i="45"/>
  <c r="AM499" i="45"/>
  <c r="AL499" i="45"/>
  <c r="AK499" i="45"/>
  <c r="AJ499" i="45"/>
  <c r="AI499" i="45"/>
  <c r="AH499" i="45"/>
  <c r="AG499" i="45"/>
  <c r="AF499" i="45"/>
  <c r="AE499" i="45"/>
  <c r="AD499" i="45"/>
  <c r="AC499" i="45"/>
  <c r="AB499" i="45"/>
  <c r="AA499" i="45"/>
  <c r="Z499" i="45"/>
  <c r="Y499" i="45"/>
  <c r="X499" i="45"/>
  <c r="W499" i="45"/>
  <c r="V499" i="45"/>
  <c r="U499" i="45"/>
  <c r="T499" i="45"/>
  <c r="S499" i="45"/>
  <c r="R499" i="45"/>
  <c r="AV498" i="45"/>
  <c r="AU498" i="45"/>
  <c r="AT498" i="45"/>
  <c r="AS498" i="45"/>
  <c r="AR498" i="45"/>
  <c r="AQ498" i="45"/>
  <c r="AP498" i="45"/>
  <c r="AO498" i="45"/>
  <c r="AN498" i="45"/>
  <c r="AM498" i="45"/>
  <c r="AL498" i="45"/>
  <c r="AK498" i="45"/>
  <c r="AJ498" i="45"/>
  <c r="AI498" i="45"/>
  <c r="AH498" i="45"/>
  <c r="AG498" i="45"/>
  <c r="AF498" i="45"/>
  <c r="AE498" i="45"/>
  <c r="AD498" i="45"/>
  <c r="AC498" i="45"/>
  <c r="AB498" i="45"/>
  <c r="AA498" i="45"/>
  <c r="Z498" i="45"/>
  <c r="Y498" i="45"/>
  <c r="X498" i="45"/>
  <c r="W498" i="45"/>
  <c r="V498" i="45"/>
  <c r="U498" i="45"/>
  <c r="T498" i="45"/>
  <c r="S498" i="45"/>
  <c r="R498" i="45"/>
  <c r="AV497" i="45"/>
  <c r="AU497" i="45"/>
  <c r="AT497" i="45"/>
  <c r="AS497" i="45"/>
  <c r="AR497" i="45"/>
  <c r="AQ497" i="45"/>
  <c r="AP497" i="45"/>
  <c r="AO497" i="45"/>
  <c r="AN497" i="45"/>
  <c r="AM497" i="45"/>
  <c r="AL497" i="45"/>
  <c r="AK497" i="45"/>
  <c r="AJ497" i="45"/>
  <c r="AI497" i="45"/>
  <c r="AH497" i="45"/>
  <c r="AG497" i="45"/>
  <c r="AF497" i="45"/>
  <c r="AE497" i="45"/>
  <c r="AD497" i="45"/>
  <c r="AC497" i="45"/>
  <c r="AB497" i="45"/>
  <c r="AA497" i="45"/>
  <c r="Z497" i="45"/>
  <c r="Y497" i="45"/>
  <c r="X497" i="45"/>
  <c r="W497" i="45"/>
  <c r="V497" i="45"/>
  <c r="U497" i="45"/>
  <c r="T497" i="45"/>
  <c r="S497" i="45"/>
  <c r="R497" i="45"/>
  <c r="AV496" i="45"/>
  <c r="AU496" i="45"/>
  <c r="AT496" i="45"/>
  <c r="AS496" i="45"/>
  <c r="AR496" i="45"/>
  <c r="AQ496" i="45"/>
  <c r="AP496" i="45"/>
  <c r="AO496" i="45"/>
  <c r="AN496" i="45"/>
  <c r="AM496" i="45"/>
  <c r="AL496" i="45"/>
  <c r="AK496" i="45"/>
  <c r="AJ496" i="45"/>
  <c r="AI496" i="45"/>
  <c r="AH496" i="45"/>
  <c r="AG496" i="45"/>
  <c r="AF496" i="45"/>
  <c r="AE496" i="45"/>
  <c r="AD496" i="45"/>
  <c r="AC496" i="45"/>
  <c r="AB496" i="45"/>
  <c r="AA496" i="45"/>
  <c r="Z496" i="45"/>
  <c r="Y496" i="45"/>
  <c r="X496" i="45"/>
  <c r="W496" i="45"/>
  <c r="V496" i="45"/>
  <c r="U496" i="45"/>
  <c r="T496" i="45"/>
  <c r="S496" i="45"/>
  <c r="R496" i="45"/>
  <c r="AV495" i="45"/>
  <c r="AU495" i="45"/>
  <c r="AT495" i="45"/>
  <c r="AS495" i="45"/>
  <c r="AR495" i="45"/>
  <c r="AQ495" i="45"/>
  <c r="AP495" i="45"/>
  <c r="AO495" i="45"/>
  <c r="AN495" i="45"/>
  <c r="AM495" i="45"/>
  <c r="AL495" i="45"/>
  <c r="AK495" i="45"/>
  <c r="AJ495" i="45"/>
  <c r="AI495" i="45"/>
  <c r="AH495" i="45"/>
  <c r="AG495" i="45"/>
  <c r="AF495" i="45"/>
  <c r="AE495" i="45"/>
  <c r="AD495" i="45"/>
  <c r="AC495" i="45"/>
  <c r="AB495" i="45"/>
  <c r="AA495" i="45"/>
  <c r="Z495" i="45"/>
  <c r="Y495" i="45"/>
  <c r="X495" i="45"/>
  <c r="W495" i="45"/>
  <c r="V495" i="45"/>
  <c r="U495" i="45"/>
  <c r="T495" i="45"/>
  <c r="S495" i="45"/>
  <c r="R495" i="45"/>
  <c r="AV494" i="45"/>
  <c r="AU494" i="45"/>
  <c r="AT494" i="45"/>
  <c r="AS494" i="45"/>
  <c r="AR494" i="45"/>
  <c r="AQ494" i="45"/>
  <c r="AP494" i="45"/>
  <c r="AO494" i="45"/>
  <c r="AN494" i="45"/>
  <c r="AM494" i="45"/>
  <c r="AL494" i="45"/>
  <c r="AK494" i="45"/>
  <c r="AJ494" i="45"/>
  <c r="AI494" i="45"/>
  <c r="AH494" i="45"/>
  <c r="AG494" i="45"/>
  <c r="AF494" i="45"/>
  <c r="AE494" i="45"/>
  <c r="AD494" i="45"/>
  <c r="AC494" i="45"/>
  <c r="AB494" i="45"/>
  <c r="AA494" i="45"/>
  <c r="Z494" i="45"/>
  <c r="Y494" i="45"/>
  <c r="X494" i="45"/>
  <c r="W494" i="45"/>
  <c r="V494" i="45"/>
  <c r="U494" i="45"/>
  <c r="T494" i="45"/>
  <c r="S494" i="45"/>
  <c r="R494" i="45"/>
  <c r="AV493" i="45"/>
  <c r="AU493" i="45"/>
  <c r="AT493" i="45"/>
  <c r="AS493" i="45"/>
  <c r="AR493" i="45"/>
  <c r="AQ493" i="45"/>
  <c r="AP493" i="45"/>
  <c r="AO493" i="45"/>
  <c r="AN493" i="45"/>
  <c r="AM493" i="45"/>
  <c r="AL493" i="45"/>
  <c r="AK493" i="45"/>
  <c r="AJ493" i="45"/>
  <c r="AI493" i="45"/>
  <c r="AH493" i="45"/>
  <c r="AG493" i="45"/>
  <c r="AF493" i="45"/>
  <c r="AE493" i="45"/>
  <c r="AD493" i="45"/>
  <c r="AC493" i="45"/>
  <c r="AB493" i="45"/>
  <c r="AA493" i="45"/>
  <c r="Z493" i="45"/>
  <c r="Y493" i="45"/>
  <c r="X493" i="45"/>
  <c r="W493" i="45"/>
  <c r="V493" i="45"/>
  <c r="U493" i="45"/>
  <c r="T493" i="45"/>
  <c r="S493" i="45"/>
  <c r="R493" i="45"/>
  <c r="AV492" i="45"/>
  <c r="AU492" i="45"/>
  <c r="AT492" i="45"/>
  <c r="AS492" i="45"/>
  <c r="AR492" i="45"/>
  <c r="AQ492" i="45"/>
  <c r="AP492" i="45"/>
  <c r="AO492" i="45"/>
  <c r="AN492" i="45"/>
  <c r="AM492" i="45"/>
  <c r="AL492" i="45"/>
  <c r="AK492" i="45"/>
  <c r="AJ492" i="45"/>
  <c r="AI492" i="45"/>
  <c r="AH492" i="45"/>
  <c r="AG492" i="45"/>
  <c r="AF492" i="45"/>
  <c r="AE492" i="45"/>
  <c r="AD492" i="45"/>
  <c r="AC492" i="45"/>
  <c r="AB492" i="45"/>
  <c r="AA492" i="45"/>
  <c r="Z492" i="45"/>
  <c r="Y492" i="45"/>
  <c r="X492" i="45"/>
  <c r="W492" i="45"/>
  <c r="V492" i="45"/>
  <c r="U492" i="45"/>
  <c r="T492" i="45"/>
  <c r="S492" i="45"/>
  <c r="R492" i="45"/>
  <c r="Q399" i="45"/>
  <c r="Q398" i="45"/>
  <c r="Q397" i="45"/>
  <c r="Q396" i="45"/>
  <c r="Q395" i="45"/>
  <c r="Q394" i="45"/>
  <c r="Q393" i="45"/>
  <c r="Q392" i="45"/>
  <c r="Q391" i="45"/>
  <c r="Q390" i="45"/>
  <c r="Q389" i="45"/>
  <c r="Q388" i="45"/>
  <c r="Q387" i="45"/>
  <c r="Q386" i="45"/>
  <c r="Q385" i="45"/>
  <c r="Q384" i="45"/>
  <c r="Q383" i="45"/>
  <c r="Q382" i="45"/>
  <c r="Q381" i="45"/>
  <c r="Q380" i="45"/>
  <c r="Q379" i="45"/>
  <c r="Q378" i="45"/>
  <c r="Q377" i="45"/>
  <c r="Q376" i="45"/>
  <c r="Q375" i="45"/>
  <c r="Q374" i="45"/>
  <c r="Q373" i="45"/>
  <c r="Q372" i="45"/>
  <c r="Q371" i="45"/>
  <c r="Q370" i="45"/>
  <c r="Q369" i="45"/>
  <c r="Q368" i="45"/>
  <c r="Q367" i="45"/>
  <c r="Q366" i="45"/>
  <c r="Q365" i="45"/>
  <c r="Q364" i="45"/>
  <c r="Q363" i="45"/>
  <c r="Q362" i="45"/>
  <c r="Q361" i="45"/>
  <c r="Q360" i="45"/>
  <c r="Q359" i="45"/>
  <c r="Q358" i="45"/>
  <c r="Q357" i="45"/>
  <c r="Q356" i="45"/>
  <c r="Q355" i="45"/>
  <c r="Q354" i="45"/>
  <c r="Q353" i="45"/>
  <c r="Q352" i="45"/>
  <c r="Q351" i="45"/>
  <c r="Q350" i="45"/>
  <c r="Q349" i="45"/>
  <c r="Q348" i="45"/>
  <c r="Q347" i="45"/>
  <c r="Q346" i="45"/>
  <c r="Q345" i="45"/>
  <c r="Q344" i="45"/>
  <c r="Q343" i="45"/>
  <c r="Q342" i="45"/>
  <c r="Q341" i="45"/>
  <c r="Q340" i="45"/>
  <c r="Q339" i="45"/>
  <c r="Q338" i="45"/>
  <c r="Q337" i="45"/>
  <c r="Q336" i="45"/>
  <c r="Q335" i="45"/>
  <c r="Q334" i="45"/>
  <c r="Q333" i="45"/>
  <c r="Q332" i="45"/>
  <c r="Q331" i="45"/>
  <c r="Q330" i="45"/>
  <c r="Q329" i="45"/>
  <c r="Q328" i="45"/>
  <c r="Q327" i="45"/>
  <c r="Q326" i="45"/>
  <c r="Q325" i="45"/>
  <c r="Q324" i="45"/>
  <c r="Q323" i="45"/>
  <c r="Q322" i="45"/>
  <c r="Q321" i="45"/>
  <c r="Q320" i="45"/>
  <c r="Q319" i="45"/>
  <c r="Q318" i="45"/>
  <c r="Q317" i="45"/>
  <c r="Q316" i="45"/>
  <c r="Q315" i="45"/>
  <c r="Q314" i="45"/>
  <c r="Q313" i="45"/>
  <c r="Q312" i="45"/>
  <c r="Q311" i="45"/>
  <c r="Q310" i="45"/>
  <c r="Q309" i="45"/>
  <c r="Q308" i="45"/>
  <c r="Q307" i="45"/>
  <c r="Q306" i="45"/>
  <c r="Q305" i="45"/>
  <c r="Q304" i="45"/>
  <c r="Q303" i="45"/>
  <c r="Q302" i="45"/>
  <c r="Q301" i="45"/>
  <c r="Q300" i="45"/>
  <c r="Q299" i="45"/>
  <c r="Q298" i="45"/>
  <c r="Q297" i="45"/>
  <c r="Q296" i="45"/>
  <c r="Q295" i="45"/>
  <c r="Q294" i="45"/>
  <c r="Q293" i="45"/>
  <c r="Q292" i="45"/>
  <c r="Q291" i="45"/>
  <c r="Q290" i="45"/>
  <c r="Q289" i="45"/>
  <c r="Q288" i="45"/>
  <c r="Q287" i="45"/>
  <c r="Q286" i="45"/>
  <c r="Q285" i="45"/>
  <c r="Q284" i="45"/>
  <c r="Q283" i="45"/>
  <c r="Q282" i="45"/>
  <c r="Q281" i="45"/>
  <c r="Q280" i="45"/>
  <c r="Q279" i="45"/>
  <c r="Q278" i="45"/>
  <c r="Q277" i="45"/>
  <c r="Q276" i="45"/>
  <c r="Q275" i="45"/>
  <c r="Q274" i="45"/>
  <c r="Q273" i="45"/>
  <c r="Q272" i="45"/>
  <c r="Q271" i="45"/>
  <c r="Q270" i="45"/>
  <c r="Q269" i="45"/>
  <c r="Q268" i="45"/>
  <c r="Q267" i="45"/>
  <c r="Q266" i="45"/>
  <c r="Q265" i="45"/>
  <c r="Q264" i="45"/>
  <c r="Q263" i="45"/>
  <c r="Q262" i="45"/>
  <c r="Q261" i="45"/>
  <c r="Q260" i="45"/>
  <c r="Q259" i="45"/>
  <c r="Q258" i="45"/>
  <c r="Q257" i="45"/>
  <c r="Q256" i="45"/>
  <c r="Q255" i="45"/>
  <c r="Q254" i="45"/>
  <c r="Q253" i="45"/>
  <c r="Q252" i="45"/>
  <c r="Q251" i="45"/>
  <c r="Q250" i="45"/>
  <c r="Q249" i="45"/>
  <c r="Q248" i="45"/>
  <c r="Q247" i="45"/>
  <c r="Q246" i="45"/>
  <c r="Q245" i="45"/>
  <c r="Q244" i="45"/>
  <c r="Q243" i="45"/>
  <c r="Q242" i="45"/>
  <c r="Q241" i="45"/>
  <c r="Q240" i="45"/>
  <c r="Q239" i="45"/>
  <c r="Q238" i="45"/>
  <c r="Q237" i="45"/>
  <c r="Q236" i="45"/>
  <c r="Q235" i="45"/>
  <c r="Q234" i="45"/>
  <c r="Q233" i="45"/>
  <c r="Q232" i="45"/>
  <c r="Q231" i="45"/>
  <c r="Q230" i="45"/>
  <c r="Q229" i="45"/>
  <c r="Q228" i="45"/>
  <c r="Q227" i="45"/>
  <c r="Q226" i="45"/>
  <c r="Q225" i="45"/>
  <c r="Q224" i="45"/>
  <c r="Q223" i="45"/>
  <c r="Q222" i="45"/>
  <c r="Q221" i="45"/>
  <c r="Q220" i="45"/>
  <c r="Q219" i="45"/>
  <c r="Q218" i="45"/>
  <c r="Q217" i="45"/>
  <c r="Q216" i="45"/>
  <c r="Q215" i="45"/>
  <c r="Q214" i="45"/>
  <c r="Q213" i="45"/>
  <c r="Q212" i="45"/>
  <c r="Q211" i="45"/>
  <c r="Q210" i="45"/>
  <c r="Q209" i="45"/>
  <c r="Q208" i="45"/>
  <c r="Q207" i="45"/>
  <c r="Q206" i="45"/>
  <c r="Q205" i="45"/>
  <c r="Q204" i="45"/>
  <c r="Q203" i="45"/>
  <c r="Q202" i="45"/>
  <c r="Q201" i="45"/>
  <c r="Q200" i="45"/>
  <c r="Q199" i="45"/>
  <c r="Q198" i="45"/>
  <c r="Q197" i="45"/>
  <c r="Q196" i="45"/>
  <c r="Q195" i="45"/>
  <c r="Q194" i="45"/>
  <c r="Q193" i="45"/>
  <c r="Q192" i="45"/>
  <c r="Q191" i="45"/>
  <c r="Q190" i="45"/>
  <c r="Q189" i="45"/>
  <c r="Q188" i="45"/>
  <c r="Q187" i="45"/>
  <c r="Q186" i="45"/>
  <c r="Q185" i="45"/>
  <c r="Q184" i="45"/>
  <c r="Q183" i="45"/>
  <c r="Q182" i="45"/>
  <c r="Q181" i="45"/>
  <c r="Q180" i="45"/>
  <c r="Q179" i="45"/>
  <c r="Q178" i="45"/>
  <c r="Q177" i="45"/>
  <c r="Q176" i="45"/>
  <c r="Q175" i="45"/>
  <c r="Q174" i="45"/>
  <c r="Q173" i="45"/>
  <c r="Q172" i="45"/>
  <c r="Q171" i="45"/>
  <c r="Q170" i="45"/>
  <c r="Q169" i="45"/>
  <c r="Q168" i="45"/>
  <c r="Q167" i="45"/>
  <c r="Q166" i="45"/>
  <c r="Q165" i="45"/>
  <c r="Q164" i="45"/>
  <c r="Q163" i="45"/>
  <c r="Q162" i="45"/>
  <c r="Q161" i="45"/>
  <c r="Q160" i="45"/>
  <c r="Q159" i="45"/>
  <c r="Q158" i="45"/>
  <c r="Q157" i="45"/>
  <c r="Q156" i="45"/>
  <c r="Q155" i="45"/>
  <c r="Q154" i="45"/>
  <c r="Q153" i="45"/>
  <c r="Q152" i="45"/>
  <c r="Q151" i="45"/>
  <c r="Q150" i="45"/>
  <c r="Q149" i="45"/>
  <c r="Q148" i="45"/>
  <c r="Q147" i="45"/>
  <c r="Q146" i="45"/>
  <c r="Q145" i="45"/>
  <c r="Q144" i="45"/>
  <c r="Q143" i="45"/>
  <c r="Q142" i="45"/>
  <c r="Q141" i="45"/>
  <c r="Q140" i="45"/>
  <c r="Q139" i="45"/>
  <c r="Q138" i="45"/>
  <c r="Q137" i="45"/>
  <c r="Q136" i="45"/>
  <c r="Q135" i="45"/>
  <c r="Q134" i="45"/>
  <c r="Q133" i="45"/>
  <c r="Q132" i="45"/>
  <c r="Q131" i="45"/>
  <c r="Q130" i="45"/>
  <c r="Q129" i="45"/>
  <c r="Q128" i="45"/>
  <c r="Q127" i="45"/>
  <c r="Q126" i="45"/>
  <c r="Q125" i="45"/>
  <c r="Q124" i="45"/>
  <c r="Q123" i="45"/>
  <c r="Q122" i="45"/>
  <c r="Q121" i="45"/>
  <c r="Q120" i="45"/>
  <c r="Q119" i="45"/>
  <c r="Q118" i="45"/>
  <c r="Q117" i="45"/>
  <c r="Q116" i="45"/>
  <c r="Q115" i="45"/>
  <c r="Q114" i="45"/>
  <c r="Q113" i="45"/>
  <c r="Q112" i="45"/>
  <c r="Q111" i="45"/>
  <c r="Q110" i="45"/>
  <c r="Q109" i="45"/>
  <c r="Q108" i="45"/>
  <c r="Q107" i="45"/>
  <c r="Q106" i="45"/>
  <c r="Q105" i="45"/>
  <c r="Q104" i="45"/>
  <c r="Q103" i="45"/>
  <c r="Q102" i="45"/>
  <c r="Q101" i="45"/>
  <c r="Q100" i="45"/>
  <c r="Q99" i="45"/>
  <c r="Q98" i="45"/>
  <c r="Q97" i="45"/>
  <c r="Q96" i="45"/>
  <c r="Q95" i="45"/>
  <c r="Q94" i="45"/>
  <c r="Q93" i="45"/>
  <c r="Q92" i="45"/>
  <c r="Q91" i="45"/>
  <c r="Q90" i="45"/>
  <c r="Q89" i="45"/>
  <c r="Q88" i="45"/>
  <c r="Q87" i="45"/>
  <c r="Q86" i="45"/>
  <c r="Q85" i="45"/>
  <c r="Q84" i="45"/>
  <c r="Q83" i="45"/>
  <c r="Q82" i="45"/>
  <c r="Q81" i="45"/>
  <c r="Q80" i="45"/>
  <c r="Q79" i="45"/>
  <c r="Q78" i="45"/>
  <c r="Q77" i="45"/>
  <c r="Q76" i="45"/>
  <c r="Q75" i="45"/>
  <c r="Q74" i="45"/>
  <c r="Q73" i="45"/>
  <c r="Q72" i="45"/>
  <c r="Q71" i="45"/>
  <c r="Q70" i="45"/>
  <c r="Q69" i="45"/>
  <c r="Q68" i="45"/>
  <c r="Q67" i="45"/>
  <c r="Q66" i="45"/>
  <c r="Q65" i="45"/>
  <c r="Q64" i="45"/>
  <c r="Q63" i="45"/>
  <c r="Q62" i="45"/>
  <c r="Q61" i="45"/>
  <c r="Q60" i="45"/>
  <c r="Q59" i="45"/>
  <c r="Q58" i="45"/>
  <c r="Q57" i="45"/>
  <c r="Q56" i="45"/>
  <c r="Q55" i="45"/>
  <c r="Q54" i="45"/>
  <c r="Q53" i="45"/>
  <c r="Q52" i="45"/>
  <c r="Q51" i="45"/>
  <c r="Q50" i="45"/>
  <c r="Q49" i="45"/>
  <c r="Q48" i="45"/>
  <c r="Q47" i="45"/>
  <c r="Q46" i="45"/>
  <c r="Q45" i="45"/>
  <c r="Q44" i="45"/>
  <c r="Q43" i="45"/>
  <c r="Q42" i="45"/>
  <c r="Q41" i="45"/>
  <c r="Q40" i="45"/>
  <c r="Q39" i="45"/>
  <c r="Q38" i="45"/>
  <c r="Q37" i="45"/>
  <c r="Q36" i="45"/>
  <c r="Q35" i="45"/>
  <c r="Q34" i="45"/>
  <c r="Q33" i="45"/>
  <c r="Q32" i="45"/>
  <c r="Q31" i="45"/>
  <c r="Q30" i="45"/>
  <c r="Q29" i="45"/>
  <c r="Q28" i="45"/>
  <c r="Q27" i="45"/>
  <c r="Q26" i="45"/>
  <c r="Q25" i="45"/>
  <c r="Q24" i="45"/>
  <c r="Q23" i="45"/>
  <c r="Q22" i="45"/>
  <c r="Q21" i="45"/>
  <c r="Q20" i="45"/>
  <c r="Q19" i="45"/>
  <c r="Q18" i="45"/>
  <c r="Q17" i="45"/>
  <c r="Q16" i="45"/>
  <c r="Q15" i="45"/>
  <c r="Q14" i="45"/>
  <c r="Q13" i="45"/>
  <c r="Q12" i="45"/>
  <c r="Q11" i="45"/>
  <c r="Q10" i="45"/>
  <c r="Q9" i="45"/>
  <c r="Q8" i="45"/>
  <c r="Q7" i="45"/>
  <c r="Q6" i="45"/>
  <c r="Q5" i="45"/>
  <c r="Q4" i="45"/>
  <c r="Q3" i="45"/>
  <c r="Q2" i="45"/>
  <c r="P1053" i="42"/>
  <c r="O1053" i="42"/>
  <c r="P1052" i="42"/>
  <c r="O1052" i="42"/>
  <c r="P1051" i="42"/>
  <c r="O1051" i="42"/>
  <c r="P1050" i="42"/>
  <c r="O1050" i="42"/>
  <c r="P1049" i="42"/>
  <c r="O1049" i="42"/>
  <c r="P1048" i="42"/>
  <c r="O1048" i="42"/>
  <c r="P1047" i="42"/>
  <c r="O1047" i="42"/>
  <c r="P1046" i="42"/>
  <c r="O1046" i="42"/>
  <c r="P1045" i="42"/>
  <c r="O1045" i="42"/>
  <c r="P1044" i="42"/>
  <c r="O1044" i="42"/>
  <c r="P1043" i="42"/>
  <c r="O1043" i="42"/>
  <c r="P1042" i="42"/>
  <c r="O1042" i="42"/>
  <c r="P1041" i="42"/>
  <c r="O1041" i="42"/>
  <c r="P1040" i="42"/>
  <c r="O1040" i="42"/>
  <c r="P1039" i="42"/>
  <c r="O1039" i="42"/>
  <c r="P1038" i="42"/>
  <c r="O1038" i="42"/>
  <c r="P1037" i="42"/>
  <c r="O1037" i="42"/>
  <c r="P1036" i="42"/>
  <c r="O1036" i="42"/>
  <c r="P1035" i="42"/>
  <c r="O1035" i="42"/>
  <c r="P1034" i="42"/>
  <c r="O1034" i="42"/>
  <c r="P1033" i="42"/>
  <c r="O1033" i="42"/>
  <c r="P1032" i="42"/>
  <c r="O1032" i="42"/>
  <c r="P1031" i="42"/>
  <c r="O1031" i="42"/>
  <c r="P1030" i="42"/>
  <c r="O1030" i="42"/>
  <c r="P1029" i="42"/>
  <c r="O1029" i="42"/>
  <c r="P1028" i="42"/>
  <c r="O1028" i="42"/>
  <c r="P1027" i="42"/>
  <c r="O1027" i="42"/>
  <c r="P1026" i="42"/>
  <c r="O1026" i="42"/>
  <c r="P1025" i="42"/>
  <c r="O1025" i="42"/>
  <c r="P1024" i="42"/>
  <c r="O1024" i="42"/>
  <c r="P1023" i="42"/>
  <c r="O1023" i="42"/>
  <c r="P1022" i="42"/>
  <c r="O1022" i="42"/>
  <c r="P1021" i="42"/>
  <c r="O1021" i="42"/>
  <c r="P1020" i="42"/>
  <c r="O1020" i="42"/>
  <c r="P1019" i="42"/>
  <c r="O1019" i="42"/>
  <c r="P1018" i="42"/>
  <c r="O1018" i="42"/>
  <c r="P1017" i="42"/>
  <c r="O1017" i="42"/>
  <c r="P1016" i="42"/>
  <c r="O1016" i="42"/>
  <c r="P1015" i="42"/>
  <c r="O1015" i="42"/>
  <c r="P1014" i="42"/>
  <c r="O1014" i="42"/>
  <c r="P1013" i="42"/>
  <c r="O1013" i="42"/>
  <c r="P1012" i="42"/>
  <c r="O1012" i="42"/>
  <c r="P1011" i="42"/>
  <c r="O1011" i="42"/>
  <c r="P1010" i="42"/>
  <c r="O1010" i="42"/>
  <c r="P1009" i="42"/>
  <c r="O1009" i="42"/>
  <c r="P1008" i="42"/>
  <c r="O1008" i="42"/>
  <c r="P1007" i="42"/>
  <c r="O1007" i="42"/>
  <c r="P1006" i="42"/>
  <c r="O1006" i="42"/>
  <c r="P1005" i="42"/>
  <c r="O1005" i="42"/>
  <c r="P1004" i="42"/>
  <c r="O1004" i="42"/>
  <c r="P1003" i="42"/>
  <c r="O1003" i="42"/>
  <c r="P1002" i="42"/>
  <c r="O1002" i="42"/>
  <c r="P1001" i="42"/>
  <c r="O1001" i="42"/>
  <c r="P1000" i="42"/>
  <c r="O1000" i="42"/>
  <c r="P999" i="42"/>
  <c r="O999" i="42"/>
  <c r="P998" i="42"/>
  <c r="O998" i="42"/>
  <c r="P997" i="42"/>
  <c r="O997" i="42"/>
  <c r="P996" i="42"/>
  <c r="O996" i="42"/>
  <c r="P995" i="42"/>
  <c r="O995" i="42"/>
  <c r="P994" i="42"/>
  <c r="O994" i="42"/>
  <c r="P993" i="42"/>
  <c r="O993" i="42"/>
  <c r="P992" i="42"/>
  <c r="O992" i="42"/>
  <c r="P991" i="42"/>
  <c r="O991" i="42"/>
  <c r="P990" i="42"/>
  <c r="O990" i="42"/>
  <c r="P989" i="42"/>
  <c r="O989" i="42"/>
  <c r="P988" i="42"/>
  <c r="O988" i="42"/>
  <c r="P987" i="42"/>
  <c r="O987" i="42"/>
  <c r="P986" i="42"/>
  <c r="O986" i="42"/>
  <c r="P985" i="42"/>
  <c r="O985" i="42"/>
  <c r="P984" i="42"/>
  <c r="O984" i="42"/>
  <c r="P983" i="42"/>
  <c r="O983" i="42"/>
  <c r="P982" i="42"/>
  <c r="O982" i="42"/>
  <c r="P981" i="42"/>
  <c r="O981" i="42"/>
  <c r="P980" i="42"/>
  <c r="O980" i="42"/>
  <c r="P979" i="42"/>
  <c r="O979" i="42"/>
  <c r="P978" i="42"/>
  <c r="O978" i="42"/>
  <c r="P977" i="42"/>
  <c r="O977" i="42"/>
  <c r="P976" i="42"/>
  <c r="O976" i="42"/>
  <c r="P975" i="42"/>
  <c r="O975" i="42"/>
  <c r="P974" i="42"/>
  <c r="O974" i="42"/>
  <c r="P973" i="42"/>
  <c r="O973" i="42"/>
  <c r="P972" i="42"/>
  <c r="O972" i="42"/>
  <c r="P971" i="42"/>
  <c r="O971" i="42"/>
  <c r="P970" i="42"/>
  <c r="O970" i="42"/>
  <c r="P969" i="42"/>
  <c r="O969" i="42"/>
  <c r="P968" i="42"/>
  <c r="O968" i="42"/>
  <c r="P967" i="42"/>
  <c r="O967" i="42"/>
  <c r="P966" i="42"/>
  <c r="O966" i="42"/>
  <c r="P965" i="42"/>
  <c r="O965" i="42"/>
  <c r="P964" i="42"/>
  <c r="O964" i="42"/>
  <c r="P963" i="42"/>
  <c r="O963" i="42"/>
  <c r="P962" i="42"/>
  <c r="O962" i="42"/>
  <c r="P961" i="42"/>
  <c r="O961" i="42"/>
  <c r="P960" i="42"/>
  <c r="O960" i="42"/>
  <c r="P959" i="42"/>
  <c r="O959" i="42"/>
  <c r="P958" i="42"/>
  <c r="O958" i="42"/>
  <c r="P957" i="42"/>
  <c r="O957" i="42"/>
  <c r="P956" i="42"/>
  <c r="O956" i="42"/>
  <c r="P955" i="42"/>
  <c r="O955" i="42"/>
  <c r="P954" i="42"/>
  <c r="O954" i="42"/>
  <c r="P953" i="42"/>
  <c r="O953" i="42"/>
  <c r="P952" i="42"/>
  <c r="O952" i="42"/>
  <c r="P951" i="42"/>
  <c r="O951" i="42"/>
  <c r="P950" i="42"/>
  <c r="O950" i="42"/>
  <c r="P949" i="42"/>
  <c r="O949" i="42"/>
  <c r="P948" i="42"/>
  <c r="O948" i="42"/>
  <c r="P947" i="42"/>
  <c r="O947" i="42"/>
  <c r="P946" i="42"/>
  <c r="O946" i="42"/>
  <c r="P945" i="42"/>
  <c r="O945" i="42"/>
  <c r="P944" i="42"/>
  <c r="O944" i="42"/>
  <c r="P943" i="42"/>
  <c r="O943" i="42"/>
  <c r="P942" i="42"/>
  <c r="O942" i="42"/>
  <c r="P941" i="42"/>
  <c r="O941" i="42"/>
  <c r="P940" i="42"/>
  <c r="O940" i="42"/>
  <c r="P939" i="42"/>
  <c r="O939" i="42"/>
  <c r="P938" i="42"/>
  <c r="O938" i="42"/>
  <c r="P937" i="42"/>
  <c r="O937" i="42"/>
  <c r="P936" i="42"/>
  <c r="O936" i="42"/>
  <c r="P935" i="42"/>
  <c r="O935" i="42"/>
  <c r="P934" i="42"/>
  <c r="O934" i="42"/>
  <c r="P933" i="42"/>
  <c r="O933" i="42"/>
  <c r="P932" i="42"/>
  <c r="O932" i="42"/>
  <c r="P931" i="42"/>
  <c r="O931" i="42"/>
  <c r="P930" i="42"/>
  <c r="O930" i="42"/>
  <c r="P929" i="42"/>
  <c r="O929" i="42"/>
  <c r="P928" i="42"/>
  <c r="O928" i="42"/>
  <c r="P927" i="42"/>
  <c r="O927" i="42"/>
  <c r="P926" i="42"/>
  <c r="O926" i="42"/>
  <c r="P925" i="42"/>
  <c r="O925" i="42"/>
  <c r="P924" i="42"/>
  <c r="O924" i="42"/>
  <c r="P923" i="42"/>
  <c r="O923" i="42"/>
  <c r="P922" i="42"/>
  <c r="O922" i="42"/>
  <c r="P921" i="42"/>
  <c r="O921" i="42"/>
  <c r="P920" i="42"/>
  <c r="O920" i="42"/>
  <c r="P919" i="42"/>
  <c r="O919" i="42"/>
  <c r="P918" i="42"/>
  <c r="O918" i="42"/>
  <c r="P917" i="42"/>
  <c r="O917" i="42"/>
  <c r="P916" i="42"/>
  <c r="O916" i="42"/>
  <c r="P915" i="42"/>
  <c r="O915" i="42"/>
  <c r="P914" i="42"/>
  <c r="O914" i="42"/>
  <c r="P913" i="42"/>
  <c r="O913" i="42"/>
  <c r="P912" i="42"/>
  <c r="O912" i="42"/>
  <c r="P911" i="42"/>
  <c r="O911" i="42"/>
  <c r="P910" i="42"/>
  <c r="O910" i="42"/>
  <c r="P909" i="42"/>
  <c r="O909" i="42"/>
  <c r="P908" i="42"/>
  <c r="O908" i="42"/>
  <c r="P907" i="42"/>
  <c r="O907" i="42"/>
  <c r="P906" i="42"/>
  <c r="O906" i="42"/>
  <c r="P905" i="42"/>
  <c r="O905" i="42"/>
  <c r="P904" i="42"/>
  <c r="O904" i="42"/>
  <c r="P903" i="42"/>
  <c r="O903" i="42"/>
  <c r="P902" i="42"/>
  <c r="O902" i="42"/>
  <c r="P901" i="42"/>
  <c r="O901" i="42"/>
  <c r="P900" i="42"/>
  <c r="O900" i="42"/>
  <c r="P899" i="42"/>
  <c r="O899" i="42"/>
  <c r="P898" i="42"/>
  <c r="O898" i="42"/>
  <c r="P897" i="42"/>
  <c r="O897" i="42"/>
  <c r="P896" i="42"/>
  <c r="O896" i="42"/>
  <c r="P895" i="42"/>
  <c r="O895" i="42"/>
  <c r="P894" i="42"/>
  <c r="O894" i="42"/>
  <c r="P893" i="42"/>
  <c r="O893" i="42"/>
  <c r="P892" i="42"/>
  <c r="O892" i="42"/>
  <c r="P891" i="42"/>
  <c r="O891" i="42"/>
  <c r="P890" i="42"/>
  <c r="O890" i="42"/>
  <c r="P889" i="42"/>
  <c r="O889" i="42"/>
  <c r="P888" i="42"/>
  <c r="O888" i="42"/>
  <c r="P887" i="42"/>
  <c r="O887" i="42"/>
  <c r="P886" i="42"/>
  <c r="O886" i="42"/>
  <c r="P885" i="42"/>
  <c r="O885" i="42"/>
  <c r="P884" i="42"/>
  <c r="O884" i="42"/>
  <c r="P883" i="42"/>
  <c r="O883" i="42"/>
  <c r="P882" i="42"/>
  <c r="O882" i="42"/>
  <c r="P881" i="42"/>
  <c r="O881" i="42"/>
  <c r="P880" i="42"/>
  <c r="O880" i="42"/>
  <c r="P879" i="42"/>
  <c r="O879" i="42"/>
  <c r="P878" i="42"/>
  <c r="O878" i="42"/>
  <c r="P877" i="42"/>
  <c r="O877" i="42"/>
  <c r="P876" i="42"/>
  <c r="O876" i="42"/>
  <c r="P875" i="42"/>
  <c r="O875" i="42"/>
  <c r="P874" i="42"/>
  <c r="O874" i="42"/>
  <c r="P873" i="42"/>
  <c r="O873" i="42"/>
  <c r="P872" i="42"/>
  <c r="O872" i="42"/>
  <c r="P871" i="42"/>
  <c r="O871" i="42"/>
  <c r="P870" i="42"/>
  <c r="O870" i="42"/>
  <c r="P869" i="42"/>
  <c r="O869" i="42"/>
  <c r="P868" i="42"/>
  <c r="O868" i="42"/>
  <c r="P867" i="42"/>
  <c r="O867" i="42"/>
  <c r="P866" i="42"/>
  <c r="O866" i="42"/>
  <c r="P865" i="42"/>
  <c r="O865" i="42"/>
  <c r="P864" i="42"/>
  <c r="O864" i="42"/>
  <c r="P863" i="42"/>
  <c r="O863" i="42"/>
  <c r="P862" i="42"/>
  <c r="O862" i="42"/>
  <c r="P861" i="42"/>
  <c r="O861" i="42"/>
  <c r="P860" i="42"/>
  <c r="O860" i="42"/>
  <c r="P859" i="42"/>
  <c r="O859" i="42"/>
  <c r="P858" i="42"/>
  <c r="O858" i="42"/>
  <c r="P857" i="42"/>
  <c r="O857" i="42"/>
  <c r="P856" i="42"/>
  <c r="O856" i="42"/>
  <c r="P855" i="42"/>
  <c r="O855" i="42"/>
  <c r="P854" i="42"/>
  <c r="O854" i="42"/>
  <c r="P853" i="42"/>
  <c r="O853" i="42"/>
  <c r="P852" i="42"/>
  <c r="O852" i="42"/>
  <c r="P851" i="42"/>
  <c r="O851" i="42"/>
  <c r="P850" i="42"/>
  <c r="O850" i="42"/>
  <c r="P849" i="42"/>
  <c r="O849" i="42"/>
  <c r="P848" i="42"/>
  <c r="O848" i="42"/>
  <c r="P847" i="42"/>
  <c r="O847" i="42"/>
  <c r="P846" i="42"/>
  <c r="O846" i="42"/>
  <c r="P845" i="42"/>
  <c r="O845" i="42"/>
  <c r="P844" i="42"/>
  <c r="O844" i="42"/>
  <c r="P843" i="42"/>
  <c r="O843" i="42"/>
  <c r="P842" i="42"/>
  <c r="O842" i="42"/>
  <c r="P841" i="42"/>
  <c r="O841" i="42"/>
  <c r="P840" i="42"/>
  <c r="O840" i="42"/>
  <c r="P839" i="42"/>
  <c r="O839" i="42"/>
  <c r="P838" i="42"/>
  <c r="O838" i="42"/>
  <c r="P837" i="42"/>
  <c r="O837" i="42"/>
  <c r="P836" i="42"/>
  <c r="O836" i="42"/>
  <c r="P835" i="42"/>
  <c r="O835" i="42"/>
  <c r="P834" i="42"/>
  <c r="O834" i="42"/>
  <c r="P833" i="42"/>
  <c r="O833" i="42"/>
  <c r="P832" i="42"/>
  <c r="O832" i="42"/>
  <c r="P831" i="42"/>
  <c r="O831" i="42"/>
  <c r="P830" i="42"/>
  <c r="O830" i="42"/>
  <c r="P829" i="42"/>
  <c r="O829" i="42"/>
  <c r="P828" i="42"/>
  <c r="O828" i="42"/>
  <c r="P827" i="42"/>
  <c r="O827" i="42"/>
  <c r="P826" i="42"/>
  <c r="O826" i="42"/>
  <c r="P825" i="42"/>
  <c r="O825" i="42"/>
  <c r="P824" i="42"/>
  <c r="O824" i="42"/>
  <c r="P823" i="42"/>
  <c r="O823" i="42"/>
  <c r="P822" i="42"/>
  <c r="O822" i="42"/>
  <c r="P821" i="42"/>
  <c r="O821" i="42"/>
  <c r="P820" i="42"/>
  <c r="O820" i="42"/>
  <c r="P819" i="42"/>
  <c r="O819" i="42"/>
  <c r="P818" i="42"/>
  <c r="O818" i="42"/>
  <c r="P817" i="42"/>
  <c r="O817" i="42"/>
  <c r="P816" i="42"/>
  <c r="O816" i="42"/>
  <c r="P815" i="42"/>
  <c r="O815" i="42"/>
  <c r="P814" i="42"/>
  <c r="O814" i="42"/>
  <c r="P813" i="42"/>
  <c r="O813" i="42"/>
  <c r="P812" i="42"/>
  <c r="O812" i="42"/>
  <c r="P811" i="42"/>
  <c r="O811" i="42"/>
  <c r="P810" i="42"/>
  <c r="O810" i="42"/>
  <c r="P809" i="42"/>
  <c r="O809" i="42"/>
  <c r="P808" i="42"/>
  <c r="O808" i="42"/>
  <c r="P807" i="42"/>
  <c r="O807" i="42"/>
  <c r="P806" i="42"/>
  <c r="O806" i="42"/>
  <c r="P805" i="42"/>
  <c r="O805" i="42"/>
  <c r="P804" i="42"/>
  <c r="O804" i="42"/>
  <c r="P803" i="42"/>
  <c r="O803" i="42"/>
  <c r="P802" i="42"/>
  <c r="O802" i="42"/>
  <c r="P801" i="42"/>
  <c r="O801" i="42"/>
  <c r="P800" i="42"/>
  <c r="O800" i="42"/>
  <c r="P799" i="42"/>
  <c r="O799" i="42"/>
  <c r="P798" i="42"/>
  <c r="O798" i="42"/>
  <c r="P797" i="42"/>
  <c r="O797" i="42"/>
  <c r="P796" i="42"/>
  <c r="O796" i="42"/>
  <c r="P795" i="42"/>
  <c r="O795" i="42"/>
  <c r="P794" i="42"/>
  <c r="O794" i="42"/>
  <c r="P793" i="42"/>
  <c r="O793" i="42"/>
  <c r="P792" i="42"/>
  <c r="O792" i="42"/>
  <c r="P791" i="42"/>
  <c r="O791" i="42"/>
  <c r="P790" i="42"/>
  <c r="O790" i="42"/>
  <c r="P789" i="42"/>
  <c r="O789" i="42"/>
  <c r="P788" i="42"/>
  <c r="O788" i="42"/>
  <c r="P787" i="42"/>
  <c r="O787" i="42"/>
  <c r="P786" i="42"/>
  <c r="O786" i="42"/>
  <c r="P785" i="42"/>
  <c r="O785" i="42"/>
  <c r="P784" i="42"/>
  <c r="O784" i="42"/>
  <c r="P783" i="42"/>
  <c r="O783" i="42"/>
  <c r="P782" i="42"/>
  <c r="O782" i="42"/>
  <c r="P781" i="42"/>
  <c r="O781" i="42"/>
  <c r="P780" i="42"/>
  <c r="O780" i="42"/>
  <c r="P779" i="42"/>
  <c r="O779" i="42"/>
  <c r="P778" i="42"/>
  <c r="O778" i="42"/>
  <c r="P777" i="42"/>
  <c r="O777" i="42"/>
  <c r="P776" i="42"/>
  <c r="O776" i="42"/>
  <c r="P775" i="42"/>
  <c r="O775" i="42"/>
  <c r="P774" i="42"/>
  <c r="O774" i="42"/>
  <c r="P773" i="42"/>
  <c r="O773" i="42"/>
  <c r="P772" i="42"/>
  <c r="O772" i="42"/>
  <c r="P771" i="42"/>
  <c r="O771" i="42"/>
  <c r="P770" i="42"/>
  <c r="O770" i="42"/>
  <c r="P769" i="42"/>
  <c r="O769" i="42"/>
  <c r="P768" i="42"/>
  <c r="O768" i="42"/>
  <c r="P767" i="42"/>
  <c r="O767" i="42"/>
  <c r="P766" i="42"/>
  <c r="O766" i="42"/>
  <c r="P765" i="42"/>
  <c r="O765" i="42"/>
  <c r="P764" i="42"/>
  <c r="O764" i="42"/>
  <c r="P763" i="42"/>
  <c r="O763" i="42"/>
  <c r="P762" i="42"/>
  <c r="O762" i="42"/>
  <c r="P761" i="42"/>
  <c r="O761" i="42"/>
  <c r="P760" i="42"/>
  <c r="O760" i="42"/>
  <c r="P759" i="42"/>
  <c r="O759" i="42"/>
  <c r="P758" i="42"/>
  <c r="O758" i="42"/>
  <c r="P757" i="42"/>
  <c r="O757" i="42"/>
  <c r="P756" i="42"/>
  <c r="O756" i="42"/>
  <c r="P755" i="42"/>
  <c r="O755" i="42"/>
  <c r="P754" i="42"/>
  <c r="O754" i="42"/>
  <c r="P753" i="42"/>
  <c r="O753" i="42"/>
  <c r="P752" i="42"/>
  <c r="O752" i="42"/>
  <c r="P751" i="42"/>
  <c r="O751" i="42"/>
  <c r="P750" i="42"/>
  <c r="O750" i="42"/>
  <c r="P749" i="42"/>
  <c r="O749" i="42"/>
  <c r="P748" i="42"/>
  <c r="O748" i="42"/>
  <c r="P747" i="42"/>
  <c r="O747" i="42"/>
  <c r="P746" i="42"/>
  <c r="O746" i="42"/>
  <c r="P745" i="42"/>
  <c r="O745" i="42"/>
  <c r="P744" i="42"/>
  <c r="O744" i="42"/>
  <c r="P743" i="42"/>
  <c r="O743" i="42"/>
  <c r="P742" i="42"/>
  <c r="O742" i="42"/>
  <c r="P741" i="42"/>
  <c r="O741" i="42"/>
  <c r="P740" i="42"/>
  <c r="O740" i="42"/>
  <c r="P739" i="42"/>
  <c r="O739" i="42"/>
  <c r="P738" i="42"/>
  <c r="O738" i="42"/>
  <c r="P737" i="42"/>
  <c r="O737" i="42"/>
  <c r="P736" i="42"/>
  <c r="O736" i="42"/>
  <c r="P735" i="42"/>
  <c r="O735" i="42"/>
  <c r="P734" i="42"/>
  <c r="O734" i="42"/>
  <c r="P733" i="42"/>
  <c r="O733" i="42"/>
  <c r="P732" i="42"/>
  <c r="O732" i="42"/>
  <c r="P731" i="42"/>
  <c r="O731" i="42"/>
  <c r="P730" i="42"/>
  <c r="O730" i="42"/>
  <c r="P729" i="42"/>
  <c r="O729" i="42"/>
  <c r="P728" i="42"/>
  <c r="O728" i="42"/>
  <c r="P727" i="42"/>
  <c r="O727" i="42"/>
  <c r="P726" i="42"/>
  <c r="O726" i="42"/>
  <c r="P725" i="42"/>
  <c r="O725" i="42"/>
  <c r="P724" i="42"/>
  <c r="O724" i="42"/>
  <c r="P723" i="42"/>
  <c r="O723" i="42"/>
  <c r="P722" i="42"/>
  <c r="O722" i="42"/>
  <c r="P721" i="42"/>
  <c r="O721" i="42"/>
  <c r="P720" i="42"/>
  <c r="O720" i="42"/>
  <c r="P719" i="42"/>
  <c r="O719" i="42"/>
  <c r="P718" i="42"/>
  <c r="O718" i="42"/>
  <c r="P717" i="42"/>
  <c r="O717" i="42"/>
  <c r="P716" i="42"/>
  <c r="O716" i="42"/>
  <c r="P715" i="42"/>
  <c r="O715" i="42"/>
  <c r="P714" i="42"/>
  <c r="O714" i="42"/>
  <c r="P713" i="42"/>
  <c r="O713" i="42"/>
  <c r="P712" i="42"/>
  <c r="O712" i="42"/>
  <c r="P711" i="42"/>
  <c r="O711" i="42"/>
  <c r="P710" i="42"/>
  <c r="O710" i="42"/>
  <c r="P709" i="42"/>
  <c r="O709" i="42"/>
  <c r="P708" i="42"/>
  <c r="O708" i="42"/>
  <c r="P707" i="42"/>
  <c r="O707" i="42"/>
  <c r="P706" i="42"/>
  <c r="O706" i="42"/>
  <c r="P705" i="42"/>
  <c r="O705" i="42"/>
  <c r="P704" i="42"/>
  <c r="O704" i="42"/>
  <c r="P703" i="42"/>
  <c r="O703" i="42"/>
  <c r="P702" i="42"/>
  <c r="O702" i="42"/>
  <c r="P701" i="42"/>
  <c r="O701" i="42"/>
  <c r="P700" i="42"/>
  <c r="O700" i="42"/>
  <c r="P699" i="42"/>
  <c r="O699" i="42"/>
  <c r="P698" i="42"/>
  <c r="O698" i="42"/>
  <c r="P697" i="42"/>
  <c r="O697" i="42"/>
  <c r="P696" i="42"/>
  <c r="O696" i="42"/>
  <c r="P695" i="42"/>
  <c r="O695" i="42"/>
  <c r="P694" i="42"/>
  <c r="O694" i="42"/>
  <c r="P693" i="42"/>
  <c r="O693" i="42"/>
  <c r="P692" i="42"/>
  <c r="O692" i="42"/>
  <c r="P691" i="42"/>
  <c r="O691" i="42"/>
  <c r="P690" i="42"/>
  <c r="O690" i="42"/>
  <c r="P689" i="42"/>
  <c r="O689" i="42"/>
  <c r="P688" i="42"/>
  <c r="O688" i="42"/>
  <c r="P687" i="42"/>
  <c r="O687" i="42"/>
  <c r="P686" i="42"/>
  <c r="O686" i="42"/>
  <c r="P685" i="42"/>
  <c r="O685" i="42"/>
  <c r="P684" i="42"/>
  <c r="O684" i="42"/>
  <c r="P683" i="42"/>
  <c r="O683" i="42"/>
  <c r="P682" i="42"/>
  <c r="O682" i="42"/>
  <c r="P681" i="42"/>
  <c r="O681" i="42"/>
  <c r="P680" i="42"/>
  <c r="O680" i="42"/>
  <c r="P679" i="42"/>
  <c r="O679" i="42"/>
  <c r="P678" i="42"/>
  <c r="O678" i="42"/>
  <c r="P677" i="42"/>
  <c r="O677" i="42"/>
  <c r="P676" i="42"/>
  <c r="O676" i="42"/>
  <c r="P675" i="42"/>
  <c r="O675" i="42"/>
  <c r="P674" i="42"/>
  <c r="O674" i="42"/>
  <c r="P673" i="42"/>
  <c r="O673" i="42"/>
  <c r="P672" i="42"/>
  <c r="O672" i="42"/>
  <c r="P671" i="42"/>
  <c r="O671" i="42"/>
  <c r="P670" i="42"/>
  <c r="O670" i="42"/>
  <c r="P669" i="42"/>
  <c r="O669" i="42"/>
  <c r="P668" i="42"/>
  <c r="O668" i="42"/>
  <c r="P667" i="42"/>
  <c r="O667" i="42"/>
  <c r="P666" i="42"/>
  <c r="O666" i="42"/>
  <c r="P665" i="42"/>
  <c r="O665" i="42"/>
  <c r="P664" i="42"/>
  <c r="O664" i="42"/>
  <c r="P663" i="42"/>
  <c r="O663" i="42"/>
  <c r="P662" i="42"/>
  <c r="O662" i="42"/>
  <c r="P661" i="42"/>
  <c r="O661" i="42"/>
  <c r="P660" i="42"/>
  <c r="O660" i="42"/>
  <c r="P659" i="42"/>
  <c r="O659" i="42"/>
  <c r="P658" i="42"/>
  <c r="O658" i="42"/>
  <c r="P657" i="42"/>
  <c r="O657" i="42"/>
  <c r="P656" i="42"/>
  <c r="O656" i="42"/>
  <c r="P655" i="42"/>
  <c r="O655" i="42"/>
  <c r="P654" i="42"/>
  <c r="O654" i="42"/>
  <c r="P653" i="42"/>
  <c r="O653" i="42"/>
  <c r="P652" i="42"/>
  <c r="O652" i="42"/>
  <c r="P651" i="42"/>
  <c r="O651" i="42"/>
  <c r="P650" i="42"/>
  <c r="O650" i="42"/>
  <c r="P649" i="42"/>
  <c r="O649" i="42"/>
  <c r="P648" i="42"/>
  <c r="O648" i="42"/>
  <c r="P647" i="42"/>
  <c r="O647" i="42"/>
  <c r="P646" i="42"/>
  <c r="O646" i="42"/>
  <c r="P645" i="42"/>
  <c r="O645" i="42"/>
  <c r="P644" i="42"/>
  <c r="O644" i="42"/>
  <c r="P643" i="42"/>
  <c r="O643" i="42"/>
  <c r="P642" i="42"/>
  <c r="O642" i="42"/>
  <c r="P641" i="42"/>
  <c r="O641" i="42"/>
  <c r="P640" i="42"/>
  <c r="O640" i="42"/>
  <c r="P639" i="42"/>
  <c r="O639" i="42"/>
  <c r="P638" i="42"/>
  <c r="O638" i="42"/>
  <c r="P637" i="42"/>
  <c r="O637" i="42"/>
  <c r="P636" i="42"/>
  <c r="O636" i="42"/>
  <c r="P635" i="42"/>
  <c r="O635" i="42"/>
  <c r="P634" i="42"/>
  <c r="O634" i="42"/>
  <c r="P633" i="42"/>
  <c r="O633" i="42"/>
  <c r="P632" i="42"/>
  <c r="O632" i="42"/>
  <c r="P631" i="42"/>
  <c r="O631" i="42"/>
  <c r="P630" i="42"/>
  <c r="O630" i="42"/>
  <c r="P629" i="42"/>
  <c r="O629" i="42"/>
  <c r="P628" i="42"/>
  <c r="O628" i="42"/>
  <c r="P627" i="42"/>
  <c r="O627" i="42"/>
  <c r="P626" i="42"/>
  <c r="O626" i="42"/>
  <c r="P625" i="42"/>
  <c r="O625" i="42"/>
  <c r="P624" i="42"/>
  <c r="O624" i="42"/>
  <c r="P623" i="42"/>
  <c r="O623" i="42"/>
  <c r="P622" i="42"/>
  <c r="O622" i="42"/>
  <c r="P621" i="42"/>
  <c r="O621" i="42"/>
  <c r="P620" i="42"/>
  <c r="O620" i="42"/>
  <c r="P619" i="42"/>
  <c r="O619" i="42"/>
  <c r="P618" i="42"/>
  <c r="O618" i="42"/>
  <c r="P617" i="42"/>
  <c r="O617" i="42"/>
  <c r="P616" i="42"/>
  <c r="O616" i="42"/>
  <c r="P615" i="42"/>
  <c r="O615" i="42"/>
  <c r="P614" i="42"/>
  <c r="O614" i="42"/>
  <c r="P613" i="42"/>
  <c r="O613" i="42"/>
  <c r="P612" i="42"/>
  <c r="O612" i="42"/>
  <c r="P611" i="42"/>
  <c r="O611" i="42"/>
  <c r="P610" i="42"/>
  <c r="O610" i="42"/>
  <c r="P609" i="42"/>
  <c r="O609" i="42"/>
  <c r="P608" i="42"/>
  <c r="O608" i="42"/>
  <c r="P607" i="42"/>
  <c r="O607" i="42"/>
  <c r="P606" i="42"/>
  <c r="O606" i="42"/>
  <c r="P605" i="42"/>
  <c r="O605" i="42"/>
  <c r="P604" i="42"/>
  <c r="O604" i="42"/>
  <c r="P603" i="42"/>
  <c r="O603" i="42"/>
  <c r="P602" i="42"/>
  <c r="O602" i="42"/>
  <c r="P601" i="42"/>
  <c r="O601" i="42"/>
  <c r="P600" i="42"/>
  <c r="O600" i="42"/>
  <c r="P599" i="42"/>
  <c r="O599" i="42"/>
  <c r="P598" i="42"/>
  <c r="O598" i="42"/>
  <c r="P597" i="42"/>
  <c r="O597" i="42"/>
  <c r="P596" i="42"/>
  <c r="O596" i="42"/>
  <c r="P595" i="42"/>
  <c r="O595" i="42"/>
  <c r="P594" i="42"/>
  <c r="O594" i="42"/>
  <c r="P593" i="42"/>
  <c r="O593" i="42"/>
  <c r="P592" i="42"/>
  <c r="O592" i="42"/>
  <c r="P591" i="42"/>
  <c r="O591" i="42"/>
  <c r="P590" i="42"/>
  <c r="O590" i="42"/>
  <c r="P589" i="42"/>
  <c r="O589" i="42"/>
  <c r="P588" i="42"/>
  <c r="O588" i="42"/>
  <c r="P587" i="42"/>
  <c r="O587" i="42"/>
  <c r="P586" i="42"/>
  <c r="O586" i="42"/>
  <c r="P585" i="42"/>
  <c r="O585" i="42"/>
  <c r="P584" i="42"/>
  <c r="O584" i="42"/>
  <c r="P583" i="42"/>
  <c r="O583" i="42"/>
  <c r="P582" i="42"/>
  <c r="O582" i="42"/>
  <c r="P581" i="42"/>
  <c r="O581" i="42"/>
  <c r="P580" i="42"/>
  <c r="O580" i="42"/>
  <c r="P579" i="42"/>
  <c r="O579" i="42"/>
  <c r="P578" i="42"/>
  <c r="O578" i="42"/>
  <c r="P577" i="42"/>
  <c r="O577" i="42"/>
  <c r="P576" i="42"/>
  <c r="O576" i="42"/>
  <c r="P575" i="42"/>
  <c r="O575" i="42"/>
  <c r="P574" i="42"/>
  <c r="O574" i="42"/>
  <c r="P573" i="42"/>
  <c r="O573" i="42"/>
  <c r="P572" i="42"/>
  <c r="O572" i="42"/>
  <c r="P571" i="42"/>
  <c r="O571" i="42"/>
  <c r="P570" i="42"/>
  <c r="O570" i="42"/>
  <c r="P569" i="42"/>
  <c r="O569" i="42"/>
  <c r="P568" i="42"/>
  <c r="O568" i="42"/>
  <c r="P567" i="42"/>
  <c r="O567" i="42"/>
  <c r="P566" i="42"/>
  <c r="O566" i="42"/>
  <c r="P565" i="42"/>
  <c r="O565" i="42"/>
  <c r="P564" i="42"/>
  <c r="O564" i="42"/>
  <c r="P563" i="42"/>
  <c r="O563" i="42"/>
  <c r="P562" i="42"/>
  <c r="O562" i="42"/>
  <c r="P561" i="42"/>
  <c r="O561" i="42"/>
  <c r="P560" i="42"/>
  <c r="O560" i="42"/>
  <c r="P559" i="42"/>
  <c r="O559" i="42"/>
  <c r="P558" i="42"/>
  <c r="O558" i="42"/>
  <c r="P557" i="42"/>
  <c r="O557" i="42"/>
  <c r="P556" i="42"/>
  <c r="O556" i="42"/>
  <c r="P555" i="42"/>
  <c r="O555" i="42"/>
  <c r="P554" i="42"/>
  <c r="O554" i="42"/>
  <c r="P553" i="42"/>
  <c r="O553" i="42"/>
  <c r="P552" i="42"/>
  <c r="O552" i="42"/>
  <c r="P551" i="42"/>
  <c r="O551" i="42"/>
  <c r="P550" i="42"/>
  <c r="O550" i="42"/>
  <c r="P549" i="42"/>
  <c r="O549" i="42"/>
  <c r="P548" i="42"/>
  <c r="O548" i="42"/>
  <c r="P547" i="42"/>
  <c r="O547" i="42"/>
  <c r="P546" i="42"/>
  <c r="O546" i="42"/>
  <c r="P545" i="42"/>
  <c r="O545" i="42"/>
  <c r="P544" i="42"/>
  <c r="O544" i="42"/>
  <c r="P543" i="42"/>
  <c r="O543" i="42"/>
  <c r="P542" i="42"/>
  <c r="O542" i="42"/>
  <c r="P541" i="42"/>
  <c r="O541" i="42"/>
  <c r="P540" i="42"/>
  <c r="O540" i="42"/>
  <c r="P539" i="42"/>
  <c r="O539" i="42"/>
  <c r="P538" i="42"/>
  <c r="O538" i="42"/>
  <c r="P537" i="42"/>
  <c r="O537" i="42"/>
  <c r="P536" i="42"/>
  <c r="O536" i="42"/>
  <c r="P535" i="42"/>
  <c r="O535" i="42"/>
  <c r="P534" i="42"/>
  <c r="O534" i="42"/>
  <c r="P533" i="42"/>
  <c r="O533" i="42"/>
  <c r="P532" i="42"/>
  <c r="O532" i="42"/>
  <c r="P531" i="42"/>
  <c r="O531" i="42"/>
  <c r="P530" i="42"/>
  <c r="O530" i="42"/>
  <c r="P529" i="42"/>
  <c r="O529" i="42"/>
  <c r="P528" i="42"/>
  <c r="O528" i="42"/>
  <c r="P527" i="42"/>
  <c r="O527" i="42"/>
  <c r="P526" i="42"/>
  <c r="O526" i="42"/>
  <c r="P525" i="42"/>
  <c r="O525" i="42"/>
  <c r="P524" i="42"/>
  <c r="O524" i="42"/>
  <c r="P523" i="42"/>
  <c r="O523" i="42"/>
  <c r="P522" i="42"/>
  <c r="O522" i="42"/>
  <c r="P521" i="42"/>
  <c r="O521" i="42"/>
  <c r="P520" i="42"/>
  <c r="O520" i="42"/>
  <c r="P519" i="42"/>
  <c r="O519" i="42"/>
  <c r="P518" i="42"/>
  <c r="O518" i="42"/>
  <c r="P517" i="42"/>
  <c r="O517" i="42"/>
  <c r="P516" i="42"/>
  <c r="O516" i="42"/>
  <c r="P515" i="42"/>
  <c r="O515" i="42"/>
  <c r="P514" i="42"/>
  <c r="O514" i="42"/>
  <c r="P513" i="42"/>
  <c r="O513" i="42"/>
  <c r="P512" i="42"/>
  <c r="O512" i="42"/>
  <c r="P511" i="42"/>
  <c r="O511" i="42"/>
  <c r="P510" i="42"/>
  <c r="O510" i="42"/>
  <c r="P509" i="42"/>
  <c r="O509" i="42"/>
  <c r="P508" i="42"/>
  <c r="O508" i="42"/>
  <c r="P507" i="42"/>
  <c r="O507" i="42"/>
  <c r="P506" i="42"/>
  <c r="O506" i="42"/>
  <c r="P505" i="42"/>
  <c r="O505" i="42"/>
  <c r="P504" i="42"/>
  <c r="O504" i="42"/>
  <c r="P503" i="42"/>
  <c r="O503" i="42"/>
  <c r="P502" i="42"/>
  <c r="O502" i="42"/>
  <c r="P501" i="42"/>
  <c r="O501" i="42"/>
  <c r="P500" i="42"/>
  <c r="O500" i="42"/>
  <c r="P499" i="42"/>
  <c r="O499" i="42"/>
  <c r="P498" i="42"/>
  <c r="O498" i="42"/>
  <c r="P497" i="42"/>
  <c r="O497" i="42"/>
  <c r="P496" i="42"/>
  <c r="O496" i="42"/>
  <c r="P495" i="42"/>
  <c r="O495" i="42"/>
  <c r="P494" i="42"/>
  <c r="O494" i="42"/>
  <c r="P493" i="42"/>
  <c r="O493" i="42"/>
  <c r="P492" i="42"/>
  <c r="O492" i="42"/>
  <c r="P491" i="42"/>
  <c r="O491" i="42"/>
  <c r="P490" i="42"/>
  <c r="O490" i="42"/>
  <c r="P489" i="42"/>
  <c r="O489" i="42"/>
  <c r="P488" i="42"/>
  <c r="O488" i="42"/>
  <c r="P487" i="42"/>
  <c r="O487" i="42"/>
  <c r="P486" i="42"/>
  <c r="O486" i="42"/>
  <c r="P485" i="42"/>
  <c r="O485" i="42"/>
  <c r="P484" i="42"/>
  <c r="O484" i="42"/>
  <c r="P483" i="42"/>
  <c r="O483" i="42"/>
  <c r="P482" i="42"/>
  <c r="O482" i="42"/>
  <c r="P481" i="42"/>
  <c r="O481" i="42"/>
  <c r="P480" i="42"/>
  <c r="O480" i="42"/>
  <c r="P479" i="42"/>
  <c r="O479" i="42"/>
  <c r="P478" i="42"/>
  <c r="O478" i="42"/>
  <c r="P477" i="42"/>
  <c r="O477" i="42"/>
  <c r="P476" i="42"/>
  <c r="O476" i="42"/>
  <c r="P475" i="42"/>
  <c r="O475" i="42"/>
  <c r="P474" i="42"/>
  <c r="O474" i="42"/>
  <c r="P473" i="42"/>
  <c r="O473" i="42"/>
  <c r="P472" i="42"/>
  <c r="O472" i="42"/>
  <c r="P471" i="42"/>
  <c r="O471" i="42"/>
  <c r="P470" i="42"/>
  <c r="O470" i="42"/>
  <c r="P469" i="42"/>
  <c r="O469" i="42"/>
  <c r="P468" i="42"/>
  <c r="O468" i="42"/>
  <c r="P467" i="42"/>
  <c r="O467" i="42"/>
  <c r="P466" i="42"/>
  <c r="O466" i="42"/>
  <c r="P465" i="42"/>
  <c r="O465" i="42"/>
  <c r="P464" i="42"/>
  <c r="O464" i="42"/>
  <c r="P463" i="42"/>
  <c r="O463" i="42"/>
  <c r="P462" i="42"/>
  <c r="O462" i="42"/>
  <c r="P461" i="42"/>
  <c r="O461" i="42"/>
  <c r="P460" i="42"/>
  <c r="O460" i="42"/>
  <c r="P459" i="42"/>
  <c r="O459" i="42"/>
  <c r="P458" i="42"/>
  <c r="O458" i="42"/>
  <c r="P457" i="42"/>
  <c r="O457" i="42"/>
  <c r="P456" i="42"/>
  <c r="O456" i="42"/>
  <c r="P455" i="42"/>
  <c r="O455" i="42"/>
  <c r="P454" i="42"/>
  <c r="O454" i="42"/>
  <c r="P453" i="42"/>
  <c r="O453" i="42"/>
  <c r="P452" i="42"/>
  <c r="O452" i="42"/>
  <c r="P451" i="42"/>
  <c r="O451" i="42"/>
  <c r="P450" i="42"/>
  <c r="O450" i="42"/>
  <c r="P449" i="42"/>
  <c r="O449" i="42"/>
  <c r="P448" i="42"/>
  <c r="O448" i="42"/>
  <c r="P447" i="42"/>
  <c r="O447" i="42"/>
  <c r="P446" i="42"/>
  <c r="O446" i="42"/>
  <c r="P445" i="42"/>
  <c r="O445" i="42"/>
  <c r="P444" i="42"/>
  <c r="O444" i="42"/>
  <c r="P443" i="42"/>
  <c r="O443" i="42"/>
  <c r="P442" i="42"/>
  <c r="O442" i="42"/>
  <c r="P441" i="42"/>
  <c r="O441" i="42"/>
  <c r="P440" i="42"/>
  <c r="O440" i="42"/>
  <c r="P439" i="42"/>
  <c r="O439" i="42"/>
  <c r="P438" i="42"/>
  <c r="O438" i="42"/>
  <c r="P437" i="42"/>
  <c r="O437" i="42"/>
  <c r="P436" i="42"/>
  <c r="O436" i="42"/>
  <c r="P435" i="42"/>
  <c r="O435" i="42"/>
  <c r="P434" i="42"/>
  <c r="O434" i="42"/>
  <c r="P433" i="42"/>
  <c r="O433" i="42"/>
  <c r="P432" i="42"/>
  <c r="O432" i="42"/>
  <c r="P431" i="42"/>
  <c r="O431" i="42"/>
  <c r="P430" i="42"/>
  <c r="O430" i="42"/>
  <c r="P429" i="42"/>
  <c r="O429" i="42"/>
  <c r="P428" i="42"/>
  <c r="O428" i="42"/>
  <c r="P427" i="42"/>
  <c r="O427" i="42"/>
  <c r="P426" i="42"/>
  <c r="O426" i="42"/>
  <c r="P425" i="42"/>
  <c r="O425" i="42"/>
  <c r="P424" i="42"/>
  <c r="O424" i="42"/>
  <c r="P423" i="42"/>
  <c r="O423" i="42"/>
  <c r="P422" i="42"/>
  <c r="O422" i="42"/>
  <c r="P421" i="42"/>
  <c r="O421" i="42"/>
  <c r="P420" i="42"/>
  <c r="O420" i="42"/>
  <c r="P419" i="42"/>
  <c r="O419" i="42"/>
  <c r="P418" i="42"/>
  <c r="O418" i="42"/>
  <c r="P417" i="42"/>
  <c r="O417" i="42"/>
  <c r="P416" i="42"/>
  <c r="O416" i="42"/>
  <c r="P415" i="42"/>
  <c r="O415" i="42"/>
  <c r="P414" i="42"/>
  <c r="O414" i="42"/>
  <c r="P413" i="42"/>
  <c r="O413" i="42"/>
  <c r="P412" i="42"/>
  <c r="O412" i="42"/>
  <c r="P411" i="42"/>
  <c r="O411" i="42"/>
  <c r="P410" i="42"/>
  <c r="O410" i="42"/>
  <c r="P409" i="42"/>
  <c r="O409" i="42"/>
  <c r="P408" i="42"/>
  <c r="O408" i="42"/>
  <c r="P407" i="42"/>
  <c r="O407" i="42"/>
  <c r="P406" i="42"/>
  <c r="O406" i="42"/>
  <c r="P405" i="42"/>
  <c r="O405" i="42"/>
  <c r="P404" i="42"/>
  <c r="O404" i="42"/>
  <c r="P403" i="42"/>
  <c r="O403" i="42"/>
  <c r="P402" i="42"/>
  <c r="O402" i="42"/>
  <c r="P401" i="42"/>
  <c r="O401" i="42"/>
  <c r="P400" i="42"/>
  <c r="O400" i="42"/>
  <c r="P399" i="42"/>
  <c r="O399" i="42"/>
  <c r="P398" i="42"/>
  <c r="O398" i="42"/>
  <c r="P397" i="42"/>
  <c r="O397" i="42"/>
  <c r="P396" i="42"/>
  <c r="O396" i="42"/>
  <c r="P395" i="42"/>
  <c r="O395" i="42"/>
  <c r="P394" i="42"/>
  <c r="O394" i="42"/>
  <c r="P393" i="42"/>
  <c r="O393" i="42"/>
  <c r="P392" i="42"/>
  <c r="O392" i="42"/>
  <c r="P391" i="42"/>
  <c r="O391" i="42"/>
  <c r="P390" i="42"/>
  <c r="O390" i="42"/>
  <c r="P389" i="42"/>
  <c r="O389" i="42"/>
  <c r="P388" i="42"/>
  <c r="O388" i="42"/>
  <c r="P387" i="42"/>
  <c r="O387" i="42"/>
  <c r="P386" i="42"/>
  <c r="O386" i="42"/>
  <c r="P385" i="42"/>
  <c r="O385" i="42"/>
  <c r="P384" i="42"/>
  <c r="O384" i="42"/>
  <c r="P383" i="42"/>
  <c r="O383" i="42"/>
  <c r="P382" i="42"/>
  <c r="O382" i="42"/>
  <c r="P381" i="42"/>
  <c r="O381" i="42"/>
  <c r="P380" i="42"/>
  <c r="O380" i="42"/>
  <c r="P379" i="42"/>
  <c r="O379" i="42"/>
  <c r="P378" i="42"/>
  <c r="O378" i="42"/>
  <c r="P377" i="42"/>
  <c r="O377" i="42"/>
  <c r="P376" i="42"/>
  <c r="O376" i="42"/>
  <c r="P375" i="42"/>
  <c r="O375" i="42"/>
  <c r="P374" i="42"/>
  <c r="O374" i="42"/>
  <c r="P373" i="42"/>
  <c r="O373" i="42"/>
  <c r="P372" i="42"/>
  <c r="O372" i="42"/>
  <c r="P371" i="42"/>
  <c r="O371" i="42"/>
  <c r="P370" i="42"/>
  <c r="O370" i="42"/>
  <c r="P369" i="42"/>
  <c r="O369" i="42"/>
  <c r="P368" i="42"/>
  <c r="O368" i="42"/>
  <c r="P367" i="42"/>
  <c r="O367" i="42"/>
  <c r="P366" i="42"/>
  <c r="O366" i="42"/>
  <c r="P365" i="42"/>
  <c r="O365" i="42"/>
  <c r="P364" i="42"/>
  <c r="O364" i="42"/>
  <c r="P363" i="42"/>
  <c r="O363" i="42"/>
  <c r="P362" i="42"/>
  <c r="O362" i="42"/>
  <c r="P361" i="42"/>
  <c r="O361" i="42"/>
  <c r="P360" i="42"/>
  <c r="O360" i="42"/>
  <c r="P359" i="42"/>
  <c r="O359" i="42"/>
  <c r="P358" i="42"/>
  <c r="O358" i="42"/>
  <c r="P357" i="42"/>
  <c r="O357" i="42"/>
  <c r="P356" i="42"/>
  <c r="O356" i="42"/>
  <c r="P355" i="42"/>
  <c r="O355" i="42"/>
  <c r="P354" i="42"/>
  <c r="O354" i="42"/>
  <c r="P353" i="42"/>
  <c r="O353" i="42"/>
  <c r="P352" i="42"/>
  <c r="O352" i="42"/>
  <c r="P351" i="42"/>
  <c r="O351" i="42"/>
  <c r="P350" i="42"/>
  <c r="O350" i="42"/>
  <c r="P349" i="42"/>
  <c r="O349" i="42"/>
  <c r="P348" i="42"/>
  <c r="O348" i="42"/>
  <c r="P347" i="42"/>
  <c r="O347" i="42"/>
  <c r="P346" i="42"/>
  <c r="O346" i="42"/>
  <c r="P345" i="42"/>
  <c r="O345" i="42"/>
  <c r="P344" i="42"/>
  <c r="O344" i="42"/>
  <c r="P343" i="42"/>
  <c r="O343" i="42"/>
  <c r="P342" i="42"/>
  <c r="O342" i="42"/>
  <c r="P341" i="42"/>
  <c r="O341" i="42"/>
  <c r="P340" i="42"/>
  <c r="O340" i="42"/>
  <c r="P339" i="42"/>
  <c r="O339" i="42"/>
  <c r="P338" i="42"/>
  <c r="O338" i="42"/>
  <c r="P337" i="42"/>
  <c r="O337" i="42"/>
  <c r="P336" i="42"/>
  <c r="O336" i="42"/>
  <c r="P335" i="42"/>
  <c r="O335" i="42"/>
  <c r="P334" i="42"/>
  <c r="O334" i="42"/>
  <c r="P333" i="42"/>
  <c r="O333" i="42"/>
  <c r="P332" i="42"/>
  <c r="O332" i="42"/>
  <c r="P331" i="42"/>
  <c r="O331" i="42"/>
  <c r="P330" i="42"/>
  <c r="O330" i="42"/>
  <c r="P329" i="42"/>
  <c r="O329" i="42"/>
  <c r="P328" i="42"/>
  <c r="O328" i="42"/>
  <c r="P327" i="42"/>
  <c r="O327" i="42"/>
  <c r="P326" i="42"/>
  <c r="O326" i="42"/>
  <c r="P325" i="42"/>
  <c r="O325" i="42"/>
  <c r="P324" i="42"/>
  <c r="O324" i="42"/>
  <c r="P323" i="42"/>
  <c r="O323" i="42"/>
  <c r="P322" i="42"/>
  <c r="O322" i="42"/>
  <c r="P321" i="42"/>
  <c r="O321" i="42"/>
  <c r="P320" i="42"/>
  <c r="O320" i="42"/>
  <c r="P319" i="42"/>
  <c r="O319" i="42"/>
  <c r="P318" i="42"/>
  <c r="O318" i="42"/>
  <c r="P317" i="42"/>
  <c r="O317" i="42"/>
  <c r="P316" i="42"/>
  <c r="O316" i="42"/>
  <c r="P315" i="42"/>
  <c r="O315" i="42"/>
  <c r="P314" i="42"/>
  <c r="O314" i="42"/>
  <c r="P313" i="42"/>
  <c r="O313" i="42"/>
  <c r="P312" i="42"/>
  <c r="O312" i="42"/>
  <c r="P311" i="42"/>
  <c r="O311" i="42"/>
  <c r="P310" i="42"/>
  <c r="O310" i="42"/>
  <c r="P309" i="42"/>
  <c r="O309" i="42"/>
  <c r="P308" i="42"/>
  <c r="O308" i="42"/>
  <c r="P307" i="42"/>
  <c r="O307" i="42"/>
  <c r="P306" i="42"/>
  <c r="O306" i="42"/>
  <c r="P305" i="42"/>
  <c r="O305" i="42"/>
  <c r="P304" i="42"/>
  <c r="O304" i="42"/>
  <c r="P303" i="42"/>
  <c r="O303" i="42"/>
  <c r="P302" i="42"/>
  <c r="O302" i="42"/>
  <c r="P301" i="42"/>
  <c r="O301" i="42"/>
  <c r="P300" i="42"/>
  <c r="O300" i="42"/>
  <c r="P299" i="42"/>
  <c r="O299" i="42"/>
  <c r="P298" i="42"/>
  <c r="O298" i="42"/>
  <c r="P297" i="42"/>
  <c r="O297" i="42"/>
  <c r="P296" i="42"/>
  <c r="O296" i="42"/>
  <c r="P295" i="42"/>
  <c r="O295" i="42"/>
  <c r="P294" i="42"/>
  <c r="O294" i="42"/>
  <c r="P293" i="42"/>
  <c r="O293" i="42"/>
  <c r="P292" i="42"/>
  <c r="O292" i="42"/>
  <c r="P291" i="42"/>
  <c r="O291" i="42"/>
  <c r="P290" i="42"/>
  <c r="O290" i="42"/>
  <c r="P289" i="42"/>
  <c r="O289" i="42"/>
  <c r="P288" i="42"/>
  <c r="O288" i="42"/>
  <c r="P287" i="42"/>
  <c r="O287" i="42"/>
  <c r="P286" i="42"/>
  <c r="O286" i="42"/>
  <c r="P285" i="42"/>
  <c r="O285" i="42"/>
  <c r="P284" i="42"/>
  <c r="O284" i="42"/>
  <c r="P283" i="42"/>
  <c r="O283" i="42"/>
  <c r="P282" i="42"/>
  <c r="O282" i="42"/>
  <c r="P281" i="42"/>
  <c r="O281" i="42"/>
  <c r="P280" i="42"/>
  <c r="O280" i="42"/>
  <c r="P279" i="42"/>
  <c r="O279" i="42"/>
  <c r="P278" i="42"/>
  <c r="O278" i="42"/>
  <c r="P277" i="42"/>
  <c r="O277" i="42"/>
  <c r="P276" i="42"/>
  <c r="O276" i="42"/>
  <c r="P275" i="42"/>
  <c r="O275" i="42"/>
  <c r="P274" i="42"/>
  <c r="O274" i="42"/>
  <c r="P273" i="42"/>
  <c r="O273" i="42"/>
  <c r="P272" i="42"/>
  <c r="O272" i="42"/>
  <c r="P271" i="42"/>
  <c r="O271" i="42"/>
  <c r="P270" i="42"/>
  <c r="O270" i="42"/>
  <c r="P269" i="42"/>
  <c r="O269" i="42"/>
  <c r="P268" i="42"/>
  <c r="O268" i="42"/>
  <c r="P267" i="42"/>
  <c r="O267" i="42"/>
  <c r="P266" i="42"/>
  <c r="O266" i="42"/>
  <c r="P265" i="42"/>
  <c r="O265" i="42"/>
  <c r="P264" i="42"/>
  <c r="O264" i="42"/>
  <c r="P263" i="42"/>
  <c r="O263" i="42"/>
  <c r="P262" i="42"/>
  <c r="O262" i="42"/>
  <c r="P261" i="42"/>
  <c r="O261" i="42"/>
  <c r="P260" i="42"/>
  <c r="O260" i="42"/>
  <c r="P259" i="42"/>
  <c r="O259" i="42"/>
  <c r="P258" i="42"/>
  <c r="O258" i="42"/>
  <c r="P257" i="42"/>
  <c r="O257" i="42"/>
  <c r="P256" i="42"/>
  <c r="O256" i="42"/>
  <c r="P255" i="42"/>
  <c r="O255" i="42"/>
  <c r="P254" i="42"/>
  <c r="O254" i="42"/>
  <c r="P253" i="42"/>
  <c r="O253" i="42"/>
  <c r="P252" i="42"/>
  <c r="O252" i="42"/>
  <c r="P251" i="42"/>
  <c r="O251" i="42"/>
  <c r="P250" i="42"/>
  <c r="O250" i="42"/>
  <c r="P249" i="42"/>
  <c r="O249" i="42"/>
  <c r="P248" i="42"/>
  <c r="O248" i="42"/>
  <c r="P247" i="42"/>
  <c r="O247" i="42"/>
  <c r="P246" i="42"/>
  <c r="O246" i="42"/>
  <c r="P245" i="42"/>
  <c r="O245" i="42"/>
  <c r="P244" i="42"/>
  <c r="O244" i="42"/>
  <c r="P243" i="42"/>
  <c r="O243" i="42"/>
  <c r="P242" i="42"/>
  <c r="O242" i="42"/>
  <c r="P241" i="42"/>
  <c r="O241" i="42"/>
  <c r="P240" i="42"/>
  <c r="O240" i="42"/>
  <c r="P239" i="42"/>
  <c r="O239" i="42"/>
  <c r="P238" i="42"/>
  <c r="O238" i="42"/>
  <c r="P237" i="42"/>
  <c r="O237" i="42"/>
  <c r="P236" i="42"/>
  <c r="O236" i="42"/>
  <c r="P235" i="42"/>
  <c r="O235" i="42"/>
  <c r="P234" i="42"/>
  <c r="O234" i="42"/>
  <c r="P233" i="42"/>
  <c r="O233" i="42"/>
  <c r="P232" i="42"/>
  <c r="O232" i="42"/>
  <c r="P231" i="42"/>
  <c r="O231" i="42"/>
  <c r="P230" i="42"/>
  <c r="O230" i="42"/>
  <c r="P229" i="42"/>
  <c r="O229" i="42"/>
  <c r="P228" i="42"/>
  <c r="O228" i="42"/>
  <c r="P227" i="42"/>
  <c r="O227" i="42"/>
  <c r="P226" i="42"/>
  <c r="O226" i="42"/>
  <c r="P225" i="42"/>
  <c r="O225" i="42"/>
  <c r="P224" i="42"/>
  <c r="O224" i="42"/>
  <c r="P223" i="42"/>
  <c r="O223" i="42"/>
  <c r="P222" i="42"/>
  <c r="O222" i="42"/>
  <c r="P221" i="42"/>
  <c r="O221" i="42"/>
  <c r="P220" i="42"/>
  <c r="O220" i="42"/>
  <c r="P219" i="42"/>
  <c r="O219" i="42"/>
  <c r="P218" i="42"/>
  <c r="O218" i="42"/>
  <c r="P217" i="42"/>
  <c r="O217" i="42"/>
  <c r="P216" i="42"/>
  <c r="O216" i="42"/>
  <c r="P215" i="42"/>
  <c r="O215" i="42"/>
  <c r="P214" i="42"/>
  <c r="O214" i="42"/>
  <c r="P213" i="42"/>
  <c r="O213" i="42"/>
  <c r="P212" i="42"/>
  <c r="O212" i="42"/>
  <c r="P211" i="42"/>
  <c r="O211" i="42"/>
  <c r="P210" i="42"/>
  <c r="O210" i="42"/>
  <c r="P209" i="42"/>
  <c r="O209" i="42"/>
  <c r="P208" i="42"/>
  <c r="O208" i="42"/>
  <c r="P207" i="42"/>
  <c r="O207" i="42"/>
  <c r="P206" i="42"/>
  <c r="O206" i="42"/>
  <c r="P205" i="42"/>
  <c r="O205" i="42"/>
  <c r="P204" i="42"/>
  <c r="O204" i="42"/>
  <c r="P203" i="42"/>
  <c r="O203" i="42"/>
  <c r="P202" i="42"/>
  <c r="O202" i="42"/>
  <c r="P201" i="42"/>
  <c r="O201" i="42"/>
  <c r="P200" i="42"/>
  <c r="O200" i="42"/>
  <c r="P199" i="42"/>
  <c r="O199" i="42"/>
  <c r="P198" i="42"/>
  <c r="O198" i="42"/>
  <c r="P197" i="42"/>
  <c r="O197" i="42"/>
  <c r="P196" i="42"/>
  <c r="O196" i="42"/>
  <c r="P195" i="42"/>
  <c r="O195" i="42"/>
  <c r="P194" i="42"/>
  <c r="O194" i="42"/>
  <c r="P193" i="42"/>
  <c r="O193" i="42"/>
  <c r="P192" i="42"/>
  <c r="O192" i="42"/>
  <c r="P191" i="42"/>
  <c r="O191" i="42"/>
  <c r="P190" i="42"/>
  <c r="O190" i="42"/>
  <c r="P189" i="42"/>
  <c r="O189" i="42"/>
  <c r="P188" i="42"/>
  <c r="O188" i="42"/>
  <c r="P187" i="42"/>
  <c r="O187" i="42"/>
  <c r="P186" i="42"/>
  <c r="O186" i="42"/>
  <c r="P185" i="42"/>
  <c r="O185" i="42"/>
  <c r="P184" i="42"/>
  <c r="O184" i="42"/>
  <c r="P183" i="42"/>
  <c r="O183" i="42"/>
  <c r="P182" i="42"/>
  <c r="O182" i="42"/>
  <c r="P181" i="42"/>
  <c r="O181" i="42"/>
  <c r="P180" i="42"/>
  <c r="O180" i="42"/>
  <c r="P179" i="42"/>
  <c r="O179" i="42"/>
  <c r="P178" i="42"/>
  <c r="O178" i="42"/>
  <c r="P177" i="42"/>
  <c r="O177" i="42"/>
  <c r="P176" i="42"/>
  <c r="O176" i="42"/>
  <c r="P175" i="42"/>
  <c r="O175" i="42"/>
  <c r="P174" i="42"/>
  <c r="O174" i="42"/>
  <c r="P173" i="42"/>
  <c r="O173" i="42"/>
  <c r="P172" i="42"/>
  <c r="O172" i="42"/>
  <c r="P171" i="42"/>
  <c r="O171" i="42"/>
  <c r="P170" i="42"/>
  <c r="O170" i="42"/>
  <c r="P169" i="42"/>
  <c r="O169" i="42"/>
  <c r="P168" i="42"/>
  <c r="O168" i="42"/>
  <c r="P167" i="42"/>
  <c r="O167" i="42"/>
  <c r="P166" i="42"/>
  <c r="O166" i="42"/>
  <c r="P165" i="42"/>
  <c r="O165" i="42"/>
  <c r="P164" i="42"/>
  <c r="O164" i="42"/>
  <c r="P163" i="42"/>
  <c r="O163" i="42"/>
  <c r="P162" i="42"/>
  <c r="O162" i="42"/>
  <c r="P161" i="42"/>
  <c r="O161" i="42"/>
  <c r="P160" i="42"/>
  <c r="O160" i="42"/>
  <c r="P159" i="42"/>
  <c r="O159" i="42"/>
  <c r="P158" i="42"/>
  <c r="O158" i="42"/>
  <c r="P157" i="42"/>
  <c r="O157" i="42"/>
  <c r="P156" i="42"/>
  <c r="O156" i="42"/>
  <c r="P155" i="42"/>
  <c r="O155" i="42"/>
  <c r="P154" i="42"/>
  <c r="O154" i="42"/>
  <c r="P153" i="42"/>
  <c r="O153" i="42"/>
  <c r="P152" i="42"/>
  <c r="O152" i="42"/>
  <c r="P151" i="42"/>
  <c r="O151" i="42"/>
  <c r="P150" i="42"/>
  <c r="O150" i="42"/>
  <c r="P149" i="42"/>
  <c r="O149" i="42"/>
  <c r="P148" i="42"/>
  <c r="O148" i="42"/>
  <c r="P147" i="42"/>
  <c r="O147" i="42"/>
  <c r="P146" i="42"/>
  <c r="O146" i="42"/>
  <c r="P145" i="42"/>
  <c r="O145" i="42"/>
  <c r="P144" i="42"/>
  <c r="O144" i="42"/>
  <c r="P143" i="42"/>
  <c r="O143" i="42"/>
  <c r="P142" i="42"/>
  <c r="O142" i="42"/>
  <c r="P141" i="42"/>
  <c r="O141" i="42"/>
  <c r="P140" i="42"/>
  <c r="O140" i="42"/>
  <c r="P139" i="42"/>
  <c r="O139" i="42"/>
  <c r="P138" i="42"/>
  <c r="O138" i="42"/>
  <c r="P137" i="42"/>
  <c r="O137" i="42"/>
  <c r="P136" i="42"/>
  <c r="O136" i="42"/>
  <c r="P135" i="42"/>
  <c r="O135" i="42"/>
  <c r="P134" i="42"/>
  <c r="O134" i="42"/>
  <c r="P133" i="42"/>
  <c r="O133" i="42"/>
  <c r="P132" i="42"/>
  <c r="O132" i="42"/>
  <c r="P131" i="42"/>
  <c r="O131" i="42"/>
  <c r="P130" i="42"/>
  <c r="O130" i="42"/>
  <c r="P129" i="42"/>
  <c r="O129" i="42"/>
  <c r="P128" i="42"/>
  <c r="O128" i="42"/>
  <c r="P127" i="42"/>
  <c r="O127" i="42"/>
  <c r="P126" i="42"/>
  <c r="O126" i="42"/>
  <c r="P125" i="42"/>
  <c r="O125" i="42"/>
  <c r="P124" i="42"/>
  <c r="O124" i="42"/>
  <c r="P123" i="42"/>
  <c r="O123" i="42"/>
  <c r="P122" i="42"/>
  <c r="O122" i="42"/>
  <c r="P121" i="42"/>
  <c r="O121" i="42"/>
  <c r="P120" i="42"/>
  <c r="O120" i="42"/>
  <c r="P119" i="42"/>
  <c r="O119" i="42"/>
  <c r="P118" i="42"/>
  <c r="O118" i="42"/>
  <c r="P117" i="42"/>
  <c r="O117" i="42"/>
  <c r="P116" i="42"/>
  <c r="O116" i="42"/>
  <c r="P115" i="42"/>
  <c r="O115" i="42"/>
  <c r="P114" i="42"/>
  <c r="O114" i="42"/>
  <c r="P113" i="42"/>
  <c r="O113" i="42"/>
  <c r="P112" i="42"/>
  <c r="O112" i="42"/>
  <c r="P111" i="42"/>
  <c r="O111" i="42"/>
  <c r="P110" i="42"/>
  <c r="O110" i="42"/>
  <c r="P109" i="42"/>
  <c r="O109" i="42"/>
  <c r="P108" i="42"/>
  <c r="O108" i="42"/>
  <c r="P107" i="42"/>
  <c r="O107" i="42"/>
  <c r="P106" i="42"/>
  <c r="O106" i="42"/>
  <c r="P105" i="42"/>
  <c r="O105" i="42"/>
  <c r="P104" i="42"/>
  <c r="O104" i="42"/>
  <c r="P103" i="42"/>
  <c r="O103" i="42"/>
  <c r="P102" i="42"/>
  <c r="O102" i="42"/>
  <c r="P101" i="42"/>
  <c r="O101" i="42"/>
  <c r="P100" i="42"/>
  <c r="O100" i="42"/>
  <c r="P99" i="42"/>
  <c r="O99" i="42"/>
  <c r="P98" i="42"/>
  <c r="O98" i="42"/>
  <c r="P97" i="42"/>
  <c r="O97" i="42"/>
  <c r="P96" i="42"/>
  <c r="O96" i="42"/>
  <c r="P95" i="42"/>
  <c r="O95" i="42"/>
  <c r="P94" i="42"/>
  <c r="O94" i="42"/>
  <c r="P93" i="42"/>
  <c r="O93" i="42"/>
  <c r="P92" i="42"/>
  <c r="O92" i="42"/>
  <c r="P91" i="42"/>
  <c r="O91" i="42"/>
  <c r="P90" i="42"/>
  <c r="O90" i="42"/>
  <c r="P89" i="42"/>
  <c r="O89" i="42"/>
  <c r="P88" i="42"/>
  <c r="O88" i="42"/>
  <c r="P87" i="42"/>
  <c r="O87" i="42"/>
  <c r="P86" i="42"/>
  <c r="O86" i="42"/>
  <c r="P85" i="42"/>
  <c r="O85" i="42"/>
  <c r="P84" i="42"/>
  <c r="O84" i="42"/>
  <c r="P83" i="42"/>
  <c r="O83" i="42"/>
  <c r="P82" i="42"/>
  <c r="O82" i="42"/>
  <c r="P81" i="42"/>
  <c r="O81" i="42"/>
  <c r="P80" i="42"/>
  <c r="O80" i="42"/>
  <c r="P79" i="42"/>
  <c r="O79" i="42"/>
  <c r="P78" i="42"/>
  <c r="O78" i="42"/>
  <c r="P77" i="42"/>
  <c r="O77" i="42"/>
  <c r="P76" i="42"/>
  <c r="O76" i="42"/>
  <c r="P75" i="42"/>
  <c r="O75" i="42"/>
  <c r="P74" i="42"/>
  <c r="O74" i="42"/>
  <c r="P73" i="42"/>
  <c r="O73" i="42"/>
  <c r="P72" i="42"/>
  <c r="O72" i="42"/>
  <c r="P71" i="42"/>
  <c r="O71" i="42"/>
  <c r="P70" i="42"/>
  <c r="O70" i="42"/>
  <c r="P69" i="42"/>
  <c r="O69" i="42"/>
  <c r="P68" i="42"/>
  <c r="O68" i="42"/>
  <c r="P67" i="42"/>
  <c r="O67" i="42"/>
  <c r="P66" i="42"/>
  <c r="O66" i="42"/>
  <c r="P65" i="42"/>
  <c r="O65" i="42"/>
  <c r="P64" i="42"/>
  <c r="O64" i="42"/>
  <c r="P63" i="42"/>
  <c r="O63" i="42"/>
  <c r="P62" i="42"/>
  <c r="O62" i="42"/>
  <c r="P61" i="42"/>
  <c r="O61" i="42"/>
  <c r="P60" i="42"/>
  <c r="O60" i="42"/>
  <c r="P59" i="42"/>
  <c r="O59" i="42"/>
  <c r="P58" i="42"/>
  <c r="O58" i="42"/>
  <c r="P57" i="42"/>
  <c r="O57" i="42"/>
  <c r="P56" i="42"/>
  <c r="O56" i="42"/>
  <c r="P55" i="42"/>
  <c r="O55" i="42"/>
  <c r="P54" i="42"/>
  <c r="O54" i="42"/>
  <c r="P53" i="42"/>
  <c r="O53" i="42"/>
  <c r="P52" i="42"/>
  <c r="O52" i="42"/>
  <c r="P51" i="42"/>
  <c r="O51" i="42"/>
  <c r="P50" i="42"/>
  <c r="O50" i="42"/>
  <c r="P49" i="42"/>
  <c r="O49" i="42"/>
  <c r="P48" i="42"/>
  <c r="O48" i="42"/>
  <c r="P47" i="42"/>
  <c r="O47" i="42"/>
  <c r="P46" i="42"/>
  <c r="O46" i="42"/>
  <c r="P45" i="42"/>
  <c r="O45" i="42"/>
  <c r="P44" i="42"/>
  <c r="O44" i="42"/>
  <c r="P43" i="42"/>
  <c r="O43" i="42"/>
  <c r="P42" i="42"/>
  <c r="O42" i="42"/>
  <c r="P41" i="42"/>
  <c r="O41" i="42"/>
  <c r="P40" i="42"/>
  <c r="O40" i="42"/>
  <c r="P39" i="42"/>
  <c r="O39" i="42"/>
  <c r="P38" i="42"/>
  <c r="O38" i="42"/>
  <c r="P37" i="42"/>
  <c r="O37" i="42"/>
  <c r="P36" i="42"/>
  <c r="O36" i="42"/>
  <c r="P35" i="42"/>
  <c r="O35" i="42"/>
  <c r="P34" i="42"/>
  <c r="O34" i="42"/>
  <c r="P33" i="42"/>
  <c r="O33" i="42"/>
  <c r="P32" i="42"/>
  <c r="O32" i="42"/>
  <c r="P31" i="42"/>
  <c r="O31" i="42"/>
  <c r="P30" i="42"/>
  <c r="O30" i="42"/>
  <c r="P29" i="42"/>
  <c r="O29" i="42"/>
  <c r="P28" i="42"/>
  <c r="O28" i="42"/>
  <c r="P27" i="42"/>
  <c r="O27" i="42"/>
  <c r="P26" i="42"/>
  <c r="O26" i="42"/>
  <c r="P25" i="42"/>
  <c r="O25" i="42"/>
  <c r="P24" i="42"/>
  <c r="O24" i="42"/>
  <c r="P23" i="42"/>
  <c r="O23" i="42"/>
  <c r="P22" i="42"/>
  <c r="O22" i="42"/>
  <c r="P21" i="42"/>
  <c r="O21" i="42"/>
  <c r="P20" i="42"/>
  <c r="O20" i="42"/>
  <c r="P19" i="42"/>
  <c r="O19" i="42"/>
  <c r="P18" i="42"/>
  <c r="O18" i="42"/>
  <c r="P17" i="42"/>
  <c r="O17" i="42"/>
  <c r="P16" i="42"/>
  <c r="O16" i="42"/>
  <c r="P15" i="42"/>
  <c r="O15" i="42"/>
  <c r="P14" i="42"/>
  <c r="O14" i="42"/>
  <c r="P13" i="42"/>
  <c r="O13" i="42"/>
  <c r="P12" i="42"/>
  <c r="O12" i="42"/>
  <c r="P11" i="42"/>
  <c r="O11" i="42"/>
  <c r="P10" i="42"/>
  <c r="O10" i="42"/>
  <c r="P9" i="42"/>
  <c r="O9" i="42"/>
  <c r="P8" i="42"/>
  <c r="O8" i="42"/>
  <c r="P7" i="42"/>
  <c r="O7" i="42"/>
  <c r="P6" i="42"/>
  <c r="O6" i="42"/>
  <c r="P5" i="42"/>
  <c r="O5" i="42"/>
  <c r="P4" i="42"/>
  <c r="O4" i="42"/>
  <c r="P3" i="42"/>
  <c r="O3" i="42"/>
  <c r="AU2" i="42"/>
  <c r="AT2" i="42"/>
  <c r="AS2" i="42"/>
  <c r="AR2" i="42"/>
  <c r="AQ2" i="42"/>
  <c r="AP2" i="42"/>
  <c r="AO2" i="42"/>
  <c r="AN2" i="42"/>
  <c r="AM2" i="42"/>
  <c r="AL2" i="42"/>
  <c r="AK2" i="42"/>
  <c r="AJ2" i="42"/>
  <c r="AI2" i="42"/>
  <c r="AH2" i="42"/>
  <c r="AG2" i="42"/>
  <c r="AF2" i="42"/>
  <c r="AE2" i="42"/>
  <c r="AD2" i="42"/>
  <c r="AC2" i="42"/>
  <c r="AB2" i="42"/>
  <c r="AA2" i="42"/>
  <c r="Z2" i="42"/>
  <c r="Y2" i="42"/>
  <c r="X2" i="42"/>
  <c r="W2" i="42"/>
  <c r="V2" i="42"/>
  <c r="U2" i="42"/>
  <c r="T2" i="42"/>
  <c r="S2" i="42"/>
  <c r="R2" i="42"/>
  <c r="Q2" i="42"/>
  <c r="N868" i="46"/>
  <c r="M868" i="46"/>
  <c r="N867" i="46"/>
  <c r="M867" i="46"/>
  <c r="N866" i="46"/>
  <c r="M866" i="46"/>
  <c r="N865" i="46"/>
  <c r="M865" i="46"/>
  <c r="N864" i="46"/>
  <c r="M864" i="46"/>
  <c r="N863" i="46"/>
  <c r="M863" i="46"/>
  <c r="N862" i="46"/>
  <c r="M862" i="46"/>
  <c r="N861" i="46"/>
  <c r="M861" i="46"/>
  <c r="N860" i="46"/>
  <c r="M860" i="46"/>
  <c r="N859" i="46"/>
  <c r="M859" i="46"/>
  <c r="N858" i="46"/>
  <c r="M858" i="46"/>
  <c r="N857" i="46"/>
  <c r="M857" i="46"/>
  <c r="N856" i="46"/>
  <c r="M856" i="46"/>
  <c r="N855" i="46"/>
  <c r="M855" i="46"/>
  <c r="N854" i="46"/>
  <c r="M854" i="46"/>
  <c r="N853" i="46"/>
  <c r="M853" i="46"/>
  <c r="N852" i="46"/>
  <c r="M852" i="46"/>
  <c r="N851" i="46"/>
  <c r="M851" i="46"/>
  <c r="N850" i="46"/>
  <c r="M850" i="46"/>
  <c r="N849" i="46"/>
  <c r="M849" i="46"/>
  <c r="N848" i="46"/>
  <c r="M848" i="46"/>
  <c r="N847" i="46"/>
  <c r="M847" i="46"/>
  <c r="N846" i="46"/>
  <c r="M846" i="46"/>
  <c r="N845" i="46"/>
  <c r="M845" i="46"/>
  <c r="N844" i="46"/>
  <c r="M844" i="46"/>
  <c r="N843" i="46"/>
  <c r="M843" i="46"/>
  <c r="N842" i="46"/>
  <c r="M842" i="46"/>
  <c r="N841" i="46"/>
  <c r="M841" i="46"/>
  <c r="N840" i="46"/>
  <c r="M840" i="46"/>
  <c r="N839" i="46"/>
  <c r="M839" i="46"/>
  <c r="N838" i="46"/>
  <c r="M838" i="46"/>
  <c r="N837" i="46"/>
  <c r="M837" i="46"/>
  <c r="N836" i="46"/>
  <c r="M836" i="46"/>
  <c r="N835" i="46"/>
  <c r="M835" i="46"/>
  <c r="N834" i="46"/>
  <c r="M834" i="46"/>
  <c r="N833" i="46"/>
  <c r="M833" i="46"/>
  <c r="N832" i="46"/>
  <c r="M832" i="46"/>
  <c r="N831" i="46"/>
  <c r="M831" i="46"/>
  <c r="N830" i="46"/>
  <c r="M830" i="46"/>
  <c r="N829" i="46"/>
  <c r="M829" i="46"/>
  <c r="N828" i="46"/>
  <c r="M828" i="46"/>
  <c r="N827" i="46"/>
  <c r="M827" i="46"/>
  <c r="N826" i="46"/>
  <c r="M826" i="46"/>
  <c r="N825" i="46"/>
  <c r="M825" i="46"/>
  <c r="N824" i="46"/>
  <c r="M824" i="46"/>
  <c r="N823" i="46"/>
  <c r="M823" i="46"/>
  <c r="N822" i="46"/>
  <c r="M822" i="46"/>
  <c r="N821" i="46"/>
  <c r="M821" i="46"/>
  <c r="N820" i="46"/>
  <c r="M820" i="46"/>
  <c r="N819" i="46"/>
  <c r="M819" i="46"/>
  <c r="N818" i="46"/>
  <c r="M818" i="46"/>
  <c r="N817" i="46"/>
  <c r="M817" i="46"/>
  <c r="N816" i="46"/>
  <c r="M816" i="46"/>
  <c r="N815" i="46"/>
  <c r="M815" i="46"/>
  <c r="N814" i="46"/>
  <c r="M814" i="46"/>
  <c r="N813" i="46"/>
  <c r="M813" i="46"/>
  <c r="N812" i="46"/>
  <c r="M812" i="46"/>
  <c r="N811" i="46"/>
  <c r="M811" i="46"/>
  <c r="N810" i="46"/>
  <c r="M810" i="46"/>
  <c r="N809" i="46"/>
  <c r="M809" i="46"/>
  <c r="N808" i="46"/>
  <c r="M808" i="46"/>
  <c r="N807" i="46"/>
  <c r="M807" i="46"/>
  <c r="N806" i="46"/>
  <c r="M806" i="46"/>
  <c r="N805" i="46"/>
  <c r="M805" i="46"/>
  <c r="N804" i="46"/>
  <c r="M804" i="46"/>
  <c r="N803" i="46"/>
  <c r="M803" i="46"/>
  <c r="N802" i="46"/>
  <c r="M802" i="46"/>
  <c r="N801" i="46"/>
  <c r="M801" i="46"/>
  <c r="N800" i="46"/>
  <c r="M800" i="46"/>
  <c r="N799" i="46"/>
  <c r="M799" i="46"/>
  <c r="N798" i="46"/>
  <c r="M798" i="46"/>
  <c r="N797" i="46"/>
  <c r="M797" i="46"/>
  <c r="N796" i="46"/>
  <c r="M796" i="46"/>
  <c r="N795" i="46"/>
  <c r="M795" i="46"/>
  <c r="N794" i="46"/>
  <c r="M794" i="46"/>
  <c r="N793" i="46"/>
  <c r="M793" i="46"/>
  <c r="N792" i="46"/>
  <c r="M792" i="46"/>
  <c r="N791" i="46"/>
  <c r="M791" i="46"/>
  <c r="N790" i="46"/>
  <c r="M790" i="46"/>
  <c r="N789" i="46"/>
  <c r="M789" i="46"/>
  <c r="N788" i="46"/>
  <c r="M788" i="46"/>
  <c r="N787" i="46"/>
  <c r="M787" i="46"/>
  <c r="N786" i="46"/>
  <c r="M786" i="46"/>
  <c r="N785" i="46"/>
  <c r="M785" i="46"/>
  <c r="N784" i="46"/>
  <c r="M784" i="46"/>
  <c r="N783" i="46"/>
  <c r="M783" i="46"/>
  <c r="N782" i="46"/>
  <c r="M782" i="46"/>
  <c r="N781" i="46"/>
  <c r="M781" i="46"/>
  <c r="N780" i="46"/>
  <c r="M780" i="46"/>
  <c r="N779" i="46"/>
  <c r="M779" i="46"/>
  <c r="N778" i="46"/>
  <c r="M778" i="46"/>
  <c r="N777" i="46"/>
  <c r="M777" i="46"/>
  <c r="N776" i="46"/>
  <c r="M776" i="46"/>
  <c r="N775" i="46"/>
  <c r="M775" i="46"/>
  <c r="N774" i="46"/>
  <c r="M774" i="46"/>
  <c r="N773" i="46"/>
  <c r="M773" i="46"/>
  <c r="N772" i="46"/>
  <c r="M772" i="46"/>
  <c r="N771" i="46"/>
  <c r="M771" i="46"/>
  <c r="N770" i="46"/>
  <c r="M770" i="46"/>
  <c r="N769" i="46"/>
  <c r="M769" i="46"/>
  <c r="N768" i="46"/>
  <c r="M768" i="46"/>
  <c r="N767" i="46"/>
  <c r="M767" i="46"/>
  <c r="N766" i="46"/>
  <c r="M766" i="46"/>
  <c r="N765" i="46"/>
  <c r="M765" i="46"/>
  <c r="N764" i="46"/>
  <c r="M764" i="46"/>
  <c r="N763" i="46"/>
  <c r="M763" i="46"/>
  <c r="N762" i="46"/>
  <c r="M762" i="46"/>
  <c r="N761" i="46"/>
  <c r="M761" i="46"/>
  <c r="N760" i="46"/>
  <c r="M760" i="46"/>
  <c r="N759" i="46"/>
  <c r="M759" i="46"/>
  <c r="N758" i="46"/>
  <c r="M758" i="46"/>
  <c r="N757" i="46"/>
  <c r="M757" i="46"/>
  <c r="N756" i="46"/>
  <c r="M756" i="46"/>
  <c r="N755" i="46"/>
  <c r="M755" i="46"/>
  <c r="N754" i="46"/>
  <c r="M754" i="46"/>
  <c r="N753" i="46"/>
  <c r="M753" i="46"/>
  <c r="N752" i="46"/>
  <c r="M752" i="46"/>
  <c r="N751" i="46"/>
  <c r="M751" i="46"/>
  <c r="N750" i="46"/>
  <c r="M750" i="46"/>
  <c r="N749" i="46"/>
  <c r="M749" i="46"/>
  <c r="N748" i="46"/>
  <c r="M748" i="46"/>
  <c r="N747" i="46"/>
  <c r="M747" i="46"/>
  <c r="N746" i="46"/>
  <c r="M746" i="46"/>
  <c r="N745" i="46"/>
  <c r="M745" i="46"/>
  <c r="N744" i="46"/>
  <c r="M744" i="46"/>
  <c r="N743" i="46"/>
  <c r="M743" i="46"/>
  <c r="N742" i="46"/>
  <c r="M742" i="46"/>
  <c r="N741" i="46"/>
  <c r="M741" i="46"/>
  <c r="N740" i="46"/>
  <c r="M740" i="46"/>
  <c r="N739" i="46"/>
  <c r="M739" i="46"/>
  <c r="N738" i="46"/>
  <c r="M738" i="46"/>
  <c r="N737" i="46"/>
  <c r="M737" i="46"/>
  <c r="N736" i="46"/>
  <c r="M736" i="46"/>
  <c r="N735" i="46"/>
  <c r="M735" i="46"/>
  <c r="N734" i="46"/>
  <c r="M734" i="46"/>
  <c r="N733" i="46"/>
  <c r="M733" i="46"/>
  <c r="N732" i="46"/>
  <c r="M732" i="46"/>
  <c r="N731" i="46"/>
  <c r="M731" i="46"/>
  <c r="N730" i="46"/>
  <c r="M730" i="46"/>
  <c r="N729" i="46"/>
  <c r="M729" i="46"/>
  <c r="N728" i="46"/>
  <c r="M728" i="46"/>
  <c r="N727" i="46"/>
  <c r="M727" i="46"/>
  <c r="N726" i="46"/>
  <c r="M726" i="46"/>
  <c r="N725" i="46"/>
  <c r="M725" i="46"/>
  <c r="N724" i="46"/>
  <c r="M724" i="46"/>
  <c r="N723" i="46"/>
  <c r="M723" i="46"/>
  <c r="N722" i="46"/>
  <c r="M722" i="46"/>
  <c r="N721" i="46"/>
  <c r="M721" i="46"/>
  <c r="N720" i="46"/>
  <c r="M720" i="46"/>
  <c r="N719" i="46"/>
  <c r="M719" i="46"/>
  <c r="N718" i="46"/>
  <c r="M718" i="46"/>
  <c r="N717" i="46"/>
  <c r="M717" i="46"/>
  <c r="N716" i="46"/>
  <c r="M716" i="46"/>
  <c r="N715" i="46"/>
  <c r="M715" i="46"/>
  <c r="N714" i="46"/>
  <c r="M714" i="46"/>
  <c r="N713" i="46"/>
  <c r="M713" i="46"/>
  <c r="N712" i="46"/>
  <c r="M712" i="46"/>
  <c r="N711" i="46"/>
  <c r="M711" i="46"/>
  <c r="N710" i="46"/>
  <c r="M710" i="46"/>
  <c r="N709" i="46"/>
  <c r="M709" i="46"/>
  <c r="N708" i="46"/>
  <c r="M708" i="46"/>
  <c r="N707" i="46"/>
  <c r="M707" i="46"/>
  <c r="N706" i="46"/>
  <c r="M706" i="46"/>
  <c r="N705" i="46"/>
  <c r="M705" i="46"/>
  <c r="N704" i="46"/>
  <c r="M704" i="46"/>
  <c r="N703" i="46"/>
  <c r="M703" i="46"/>
  <c r="N702" i="46"/>
  <c r="M702" i="46"/>
  <c r="N701" i="46"/>
  <c r="M701" i="46"/>
  <c r="N700" i="46"/>
  <c r="M700" i="46"/>
  <c r="N699" i="46"/>
  <c r="M699" i="46"/>
  <c r="N698" i="46"/>
  <c r="M698" i="46"/>
  <c r="N697" i="46"/>
  <c r="M697" i="46"/>
  <c r="N696" i="46"/>
  <c r="M696" i="46"/>
  <c r="N695" i="46"/>
  <c r="M695" i="46"/>
  <c r="N694" i="46"/>
  <c r="M694" i="46"/>
  <c r="N693" i="46"/>
  <c r="M693" i="46"/>
  <c r="N692" i="46"/>
  <c r="M692" i="46"/>
  <c r="N691" i="46"/>
  <c r="M691" i="46"/>
  <c r="N690" i="46"/>
  <c r="M690" i="46"/>
  <c r="N689" i="46"/>
  <c r="M689" i="46"/>
  <c r="N688" i="46"/>
  <c r="M688" i="46"/>
  <c r="N687" i="46"/>
  <c r="M687" i="46"/>
  <c r="N686" i="46"/>
  <c r="M686" i="46"/>
  <c r="N685" i="46"/>
  <c r="M685" i="46"/>
  <c r="N684" i="46"/>
  <c r="M684" i="46"/>
  <c r="N683" i="46"/>
  <c r="M683" i="46"/>
  <c r="N682" i="46"/>
  <c r="M682" i="46"/>
  <c r="N681" i="46"/>
  <c r="M681" i="46"/>
  <c r="N680" i="46"/>
  <c r="M680" i="46"/>
  <c r="N679" i="46"/>
  <c r="M679" i="46"/>
  <c r="N678" i="46"/>
  <c r="M678" i="46"/>
  <c r="N677" i="46"/>
  <c r="M677" i="46"/>
  <c r="N676" i="46"/>
  <c r="M676" i="46"/>
  <c r="N675" i="46"/>
  <c r="M675" i="46"/>
  <c r="N674" i="46"/>
  <c r="M674" i="46"/>
  <c r="N673" i="46"/>
  <c r="M673" i="46"/>
  <c r="N672" i="46"/>
  <c r="M672" i="46"/>
  <c r="N671" i="46"/>
  <c r="M671" i="46"/>
  <c r="N670" i="46"/>
  <c r="M670" i="46"/>
  <c r="N669" i="46"/>
  <c r="M669" i="46"/>
  <c r="N668" i="46"/>
  <c r="M668" i="46"/>
  <c r="N667" i="46"/>
  <c r="M667" i="46"/>
  <c r="N666" i="46"/>
  <c r="M666" i="46"/>
  <c r="N665" i="46"/>
  <c r="M665" i="46"/>
  <c r="N664" i="46"/>
  <c r="M664" i="46"/>
  <c r="N663" i="46"/>
  <c r="M663" i="46"/>
  <c r="N662" i="46"/>
  <c r="M662" i="46"/>
  <c r="N661" i="46"/>
  <c r="M661" i="46"/>
  <c r="N660" i="46"/>
  <c r="M660" i="46"/>
  <c r="N659" i="46"/>
  <c r="M659" i="46"/>
  <c r="N658" i="46"/>
  <c r="M658" i="46"/>
  <c r="N657" i="46"/>
  <c r="M657" i="46"/>
  <c r="N656" i="46"/>
  <c r="M656" i="46"/>
  <c r="N655" i="46"/>
  <c r="M655" i="46"/>
  <c r="N654" i="46"/>
  <c r="M654" i="46"/>
  <c r="N653" i="46"/>
  <c r="M653" i="46"/>
  <c r="N652" i="46"/>
  <c r="M652" i="46"/>
  <c r="N651" i="46"/>
  <c r="M651" i="46"/>
  <c r="N650" i="46"/>
  <c r="M650" i="46"/>
  <c r="N649" i="46"/>
  <c r="M649" i="46"/>
  <c r="N648" i="46"/>
  <c r="M648" i="46"/>
  <c r="N647" i="46"/>
  <c r="M647" i="46"/>
  <c r="N646" i="46"/>
  <c r="M646" i="46"/>
  <c r="N645" i="46"/>
  <c r="M645" i="46"/>
  <c r="N644" i="46"/>
  <c r="M644" i="46"/>
  <c r="N643" i="46"/>
  <c r="M643" i="46"/>
  <c r="N642" i="46"/>
  <c r="M642" i="46"/>
  <c r="N641" i="46"/>
  <c r="M641" i="46"/>
  <c r="N640" i="46"/>
  <c r="M640" i="46"/>
  <c r="N639" i="46"/>
  <c r="M639" i="46"/>
  <c r="N638" i="46"/>
  <c r="M638" i="46"/>
  <c r="N637" i="46"/>
  <c r="M637" i="46"/>
  <c r="N636" i="46"/>
  <c r="M636" i="46"/>
  <c r="N635" i="46"/>
  <c r="M635" i="46"/>
  <c r="N634" i="46"/>
  <c r="M634" i="46"/>
  <c r="N633" i="46"/>
  <c r="M633" i="46"/>
  <c r="N632" i="46"/>
  <c r="M632" i="46"/>
  <c r="N631" i="46"/>
  <c r="M631" i="46"/>
  <c r="N630" i="46"/>
  <c r="M630" i="46"/>
  <c r="N629" i="46"/>
  <c r="M629" i="46"/>
  <c r="N628" i="46"/>
  <c r="M628" i="46"/>
  <c r="N627" i="46"/>
  <c r="M627" i="46"/>
  <c r="N626" i="46"/>
  <c r="M626" i="46"/>
  <c r="N625" i="46"/>
  <c r="M625" i="46"/>
  <c r="N624" i="46"/>
  <c r="M624" i="46"/>
  <c r="N623" i="46"/>
  <c r="M623" i="46"/>
  <c r="N622" i="46"/>
  <c r="M622" i="46"/>
  <c r="N621" i="46"/>
  <c r="M621" i="46"/>
  <c r="N620" i="46"/>
  <c r="M620" i="46"/>
  <c r="N619" i="46"/>
  <c r="M619" i="46"/>
  <c r="N618" i="46"/>
  <c r="M618" i="46"/>
  <c r="N617" i="46"/>
  <c r="M617" i="46"/>
  <c r="N616" i="46"/>
  <c r="M616" i="46"/>
  <c r="N615" i="46"/>
  <c r="M615" i="46"/>
  <c r="N614" i="46"/>
  <c r="M614" i="46"/>
  <c r="N613" i="46"/>
  <c r="M613" i="46"/>
  <c r="N612" i="46"/>
  <c r="M612" i="46"/>
  <c r="N611" i="46"/>
  <c r="M611" i="46"/>
  <c r="N610" i="46"/>
  <c r="M610" i="46"/>
  <c r="N609" i="46"/>
  <c r="M609" i="46"/>
  <c r="N608" i="46"/>
  <c r="M608" i="46"/>
  <c r="N607" i="46"/>
  <c r="M607" i="46"/>
  <c r="N606" i="46"/>
  <c r="M606" i="46"/>
  <c r="N605" i="46"/>
  <c r="M605" i="46"/>
  <c r="N604" i="46"/>
  <c r="M604" i="46"/>
  <c r="N603" i="46"/>
  <c r="M603" i="46"/>
  <c r="N602" i="46"/>
  <c r="M602" i="46"/>
  <c r="N601" i="46"/>
  <c r="M601" i="46"/>
  <c r="N600" i="46"/>
  <c r="M600" i="46"/>
  <c r="N599" i="46"/>
  <c r="M599" i="46"/>
  <c r="N598" i="46"/>
  <c r="M598" i="46"/>
  <c r="N597" i="46"/>
  <c r="M597" i="46"/>
  <c r="N596" i="46"/>
  <c r="M596" i="46"/>
  <c r="N595" i="46"/>
  <c r="M595" i="46"/>
  <c r="N594" i="46"/>
  <c r="M594" i="46"/>
  <c r="N593" i="46"/>
  <c r="M593" i="46"/>
  <c r="N592" i="46"/>
  <c r="M592" i="46"/>
  <c r="N591" i="46"/>
  <c r="M591" i="46"/>
  <c r="N590" i="46"/>
  <c r="M590" i="46"/>
  <c r="N589" i="46"/>
  <c r="M589" i="46"/>
  <c r="N588" i="46"/>
  <c r="M588" i="46"/>
  <c r="N587" i="46"/>
  <c r="M587" i="46"/>
  <c r="N586" i="46"/>
  <c r="M586" i="46"/>
  <c r="N585" i="46"/>
  <c r="M585" i="46"/>
  <c r="N584" i="46"/>
  <c r="M584" i="46"/>
  <c r="N583" i="46"/>
  <c r="M583" i="46"/>
  <c r="N582" i="46"/>
  <c r="M582" i="46"/>
  <c r="N581" i="46"/>
  <c r="M581" i="46"/>
  <c r="N580" i="46"/>
  <c r="M580" i="46"/>
  <c r="N579" i="46"/>
  <c r="M579" i="46"/>
  <c r="N578" i="46"/>
  <c r="M578" i="46"/>
  <c r="N577" i="46"/>
  <c r="M577" i="46"/>
  <c r="N576" i="46"/>
  <c r="M576" i="46"/>
  <c r="N575" i="46"/>
  <c r="M575" i="46"/>
  <c r="N574" i="46"/>
  <c r="M574" i="46"/>
  <c r="N573" i="46"/>
  <c r="M573" i="46"/>
  <c r="N572" i="46"/>
  <c r="M572" i="46"/>
  <c r="N571" i="46"/>
  <c r="M571" i="46"/>
  <c r="N570" i="46"/>
  <c r="M570" i="46"/>
  <c r="N569" i="46"/>
  <c r="M569" i="46"/>
  <c r="N568" i="46"/>
  <c r="M568" i="46"/>
  <c r="N567" i="46"/>
  <c r="M567" i="46"/>
  <c r="N566" i="46"/>
  <c r="M566" i="46"/>
  <c r="N565" i="46"/>
  <c r="M565" i="46"/>
  <c r="N564" i="46"/>
  <c r="M564" i="46"/>
  <c r="N563" i="46"/>
  <c r="M563" i="46"/>
  <c r="N562" i="46"/>
  <c r="M562" i="46"/>
  <c r="N561" i="46"/>
  <c r="M561" i="46"/>
  <c r="N560" i="46"/>
  <c r="M560" i="46"/>
  <c r="N559" i="46"/>
  <c r="M559" i="46"/>
  <c r="N558" i="46"/>
  <c r="M558" i="46"/>
  <c r="N557" i="46"/>
  <c r="M557" i="46"/>
  <c r="N556" i="46"/>
  <c r="M556" i="46"/>
  <c r="N555" i="46"/>
  <c r="M555" i="46"/>
  <c r="N554" i="46"/>
  <c r="M554" i="46"/>
  <c r="N553" i="46"/>
  <c r="M553" i="46"/>
  <c r="N552" i="46"/>
  <c r="M552" i="46"/>
  <c r="N551" i="46"/>
  <c r="M551" i="46"/>
  <c r="N550" i="46"/>
  <c r="M550" i="46"/>
  <c r="N549" i="46"/>
  <c r="M549" i="46"/>
  <c r="N548" i="46"/>
  <c r="M548" i="46"/>
  <c r="N547" i="46"/>
  <c r="M547" i="46"/>
  <c r="N546" i="46"/>
  <c r="M546" i="46"/>
  <c r="N545" i="46"/>
  <c r="M545" i="46"/>
  <c r="N544" i="46"/>
  <c r="M544" i="46"/>
  <c r="N543" i="46"/>
  <c r="M543" i="46"/>
  <c r="N542" i="46"/>
  <c r="M542" i="46"/>
  <c r="N541" i="46"/>
  <c r="M541" i="46"/>
  <c r="N540" i="46"/>
  <c r="M540" i="46"/>
  <c r="N539" i="46"/>
  <c r="M539" i="46"/>
  <c r="N538" i="46"/>
  <c r="M538" i="46"/>
  <c r="N537" i="46"/>
  <c r="M537" i="46"/>
  <c r="N536" i="46"/>
  <c r="M536" i="46"/>
  <c r="N535" i="46"/>
  <c r="M535" i="46"/>
  <c r="N534" i="46"/>
  <c r="M534" i="46"/>
  <c r="N533" i="46"/>
  <c r="M533" i="46"/>
  <c r="N532" i="46"/>
  <c r="M532" i="46"/>
  <c r="N531" i="46"/>
  <c r="M531" i="46"/>
  <c r="N530" i="46"/>
  <c r="M530" i="46"/>
  <c r="N529" i="46"/>
  <c r="M529" i="46"/>
  <c r="N528" i="46"/>
  <c r="M528" i="46"/>
  <c r="N527" i="46"/>
  <c r="M527" i="46"/>
  <c r="N526" i="46"/>
  <c r="M526" i="46"/>
  <c r="N525" i="46"/>
  <c r="M525" i="46"/>
  <c r="N524" i="46"/>
  <c r="M524" i="46"/>
  <c r="N523" i="46"/>
  <c r="M523" i="46"/>
  <c r="N522" i="46"/>
  <c r="M522" i="46"/>
  <c r="N521" i="46"/>
  <c r="M521" i="46"/>
  <c r="N520" i="46"/>
  <c r="M520" i="46"/>
  <c r="N519" i="46"/>
  <c r="M519" i="46"/>
  <c r="N518" i="46"/>
  <c r="M518" i="46"/>
  <c r="N517" i="46"/>
  <c r="M517" i="46"/>
  <c r="N516" i="46"/>
  <c r="M516" i="46"/>
  <c r="N515" i="46"/>
  <c r="M515" i="46"/>
  <c r="N514" i="46"/>
  <c r="M514" i="46"/>
  <c r="N513" i="46"/>
  <c r="M513" i="46"/>
  <c r="N512" i="46"/>
  <c r="M512" i="46"/>
  <c r="N511" i="46"/>
  <c r="M511" i="46"/>
  <c r="N510" i="46"/>
  <c r="M510" i="46"/>
  <c r="N509" i="46"/>
  <c r="M509" i="46"/>
  <c r="N508" i="46"/>
  <c r="M508" i="46"/>
  <c r="N507" i="46"/>
  <c r="M507" i="46"/>
  <c r="N506" i="46"/>
  <c r="M506" i="46"/>
  <c r="N505" i="46"/>
  <c r="M505" i="46"/>
  <c r="N504" i="46"/>
  <c r="M504" i="46"/>
  <c r="N503" i="46"/>
  <c r="M503" i="46"/>
  <c r="N502" i="46"/>
  <c r="M502" i="46"/>
  <c r="N501" i="46"/>
  <c r="M501" i="46"/>
  <c r="N500" i="46"/>
  <c r="M500" i="46"/>
  <c r="N499" i="46"/>
  <c r="M499" i="46"/>
  <c r="N498" i="46"/>
  <c r="M498" i="46"/>
  <c r="N497" i="46"/>
  <c r="M497" i="46"/>
  <c r="N496" i="46"/>
  <c r="M496" i="46"/>
  <c r="N495" i="46"/>
  <c r="M495" i="46"/>
  <c r="N494" i="46"/>
  <c r="M494" i="46"/>
  <c r="N493" i="46"/>
  <c r="M493" i="46"/>
  <c r="N492" i="46"/>
  <c r="M492" i="46"/>
  <c r="N491" i="46"/>
  <c r="M491" i="46"/>
  <c r="N490" i="46"/>
  <c r="M490" i="46"/>
  <c r="N489" i="46"/>
  <c r="M489" i="46"/>
  <c r="N488" i="46"/>
  <c r="M488" i="46"/>
  <c r="N487" i="46"/>
  <c r="M487" i="46"/>
  <c r="N486" i="46"/>
  <c r="M486" i="46"/>
  <c r="N485" i="46"/>
  <c r="M485" i="46"/>
  <c r="N484" i="46"/>
  <c r="M484" i="46"/>
  <c r="N483" i="46"/>
  <c r="M483" i="46"/>
  <c r="N482" i="46"/>
  <c r="M482" i="46"/>
  <c r="N481" i="46"/>
  <c r="M481" i="46"/>
  <c r="N480" i="46"/>
  <c r="M480" i="46"/>
  <c r="N479" i="46"/>
  <c r="M479" i="46"/>
  <c r="N478" i="46"/>
  <c r="M478" i="46"/>
  <c r="N477" i="46"/>
  <c r="M477" i="46"/>
  <c r="N476" i="46"/>
  <c r="M476" i="46"/>
  <c r="N475" i="46"/>
  <c r="M475" i="46"/>
  <c r="N474" i="46"/>
  <c r="M474" i="46"/>
  <c r="N473" i="46"/>
  <c r="M473" i="46"/>
  <c r="N472" i="46"/>
  <c r="M472" i="46"/>
  <c r="N471" i="46"/>
  <c r="M471" i="46"/>
  <c r="N470" i="46"/>
  <c r="M470" i="46"/>
  <c r="N469" i="46"/>
  <c r="M469" i="46"/>
  <c r="N468" i="46"/>
  <c r="M468" i="46"/>
  <c r="N467" i="46"/>
  <c r="M467" i="46"/>
  <c r="N466" i="46"/>
  <c r="M466" i="46"/>
  <c r="N465" i="46"/>
  <c r="M465" i="46"/>
  <c r="N464" i="46"/>
  <c r="M464" i="46"/>
  <c r="N463" i="46"/>
  <c r="M463" i="46"/>
  <c r="N462" i="46"/>
  <c r="M462" i="46"/>
  <c r="N461" i="46"/>
  <c r="M461" i="46"/>
  <c r="N460" i="46"/>
  <c r="M460" i="46"/>
  <c r="N459" i="46"/>
  <c r="M459" i="46"/>
  <c r="N458" i="46"/>
  <c r="M458" i="46"/>
  <c r="N457" i="46"/>
  <c r="M457" i="46"/>
  <c r="N456" i="46"/>
  <c r="M456" i="46"/>
  <c r="N455" i="46"/>
  <c r="M455" i="46"/>
  <c r="N454" i="46"/>
  <c r="M454" i="46"/>
  <c r="N453" i="46"/>
  <c r="M453" i="46"/>
  <c r="N452" i="46"/>
  <c r="M452" i="46"/>
  <c r="N451" i="46"/>
  <c r="M451" i="46"/>
  <c r="N450" i="46"/>
  <c r="M450" i="46"/>
  <c r="N449" i="46"/>
  <c r="M449" i="46"/>
  <c r="N448" i="46"/>
  <c r="M448" i="46"/>
  <c r="N447" i="46"/>
  <c r="M447" i="46"/>
  <c r="N446" i="46"/>
  <c r="M446" i="46"/>
  <c r="N445" i="46"/>
  <c r="M445" i="46"/>
  <c r="N444" i="46"/>
  <c r="M444" i="46"/>
  <c r="N443" i="46"/>
  <c r="M443" i="46"/>
  <c r="N442" i="46"/>
  <c r="M442" i="46"/>
  <c r="N441" i="46"/>
  <c r="M441" i="46"/>
  <c r="N440" i="46"/>
  <c r="M440" i="46"/>
  <c r="N439" i="46"/>
  <c r="M439" i="46"/>
  <c r="N438" i="46"/>
  <c r="M438" i="46"/>
  <c r="N437" i="46"/>
  <c r="M437" i="46"/>
  <c r="N436" i="46"/>
  <c r="M436" i="46"/>
  <c r="N435" i="46"/>
  <c r="M435" i="46"/>
  <c r="N434" i="46"/>
  <c r="M434" i="46"/>
  <c r="N433" i="46"/>
  <c r="M433" i="46"/>
  <c r="N432" i="46"/>
  <c r="M432" i="46"/>
  <c r="N431" i="46"/>
  <c r="M431" i="46"/>
  <c r="N430" i="46"/>
  <c r="M430" i="46"/>
  <c r="N429" i="46"/>
  <c r="M429" i="46"/>
  <c r="N428" i="46"/>
  <c r="M428" i="46"/>
  <c r="N427" i="46"/>
  <c r="M427" i="46"/>
  <c r="N426" i="46"/>
  <c r="M426" i="46"/>
  <c r="N425" i="46"/>
  <c r="M425" i="46"/>
  <c r="N424" i="46"/>
  <c r="M424" i="46"/>
  <c r="N423" i="46"/>
  <c r="M423" i="46"/>
  <c r="N422" i="46"/>
  <c r="M422" i="46"/>
  <c r="N421" i="46"/>
  <c r="M421" i="46"/>
  <c r="N420" i="46"/>
  <c r="M420" i="46"/>
  <c r="N419" i="46"/>
  <c r="M419" i="46"/>
  <c r="N418" i="46"/>
  <c r="M418" i="46"/>
  <c r="N417" i="46"/>
  <c r="M417" i="46"/>
  <c r="N416" i="46"/>
  <c r="M416" i="46"/>
  <c r="N415" i="46"/>
  <c r="M415" i="46"/>
  <c r="N414" i="46"/>
  <c r="M414" i="46"/>
  <c r="N413" i="46"/>
  <c r="M413" i="46"/>
  <c r="N412" i="46"/>
  <c r="M412" i="46"/>
  <c r="N411" i="46"/>
  <c r="M411" i="46"/>
  <c r="N410" i="46"/>
  <c r="M410" i="46"/>
  <c r="N409" i="46"/>
  <c r="M409" i="46"/>
  <c r="N408" i="46"/>
  <c r="M408" i="46"/>
  <c r="N407" i="46"/>
  <c r="M407" i="46"/>
  <c r="N406" i="46"/>
  <c r="M406" i="46"/>
  <c r="N405" i="46"/>
  <c r="M405" i="46"/>
  <c r="N404" i="46"/>
  <c r="M404" i="46"/>
  <c r="N403" i="46"/>
  <c r="M403" i="46"/>
  <c r="N402" i="46"/>
  <c r="M402" i="46"/>
  <c r="N401" i="46"/>
  <c r="M401" i="46"/>
  <c r="N400" i="46"/>
  <c r="M400" i="46"/>
  <c r="N399" i="46"/>
  <c r="M399" i="46"/>
  <c r="N398" i="46"/>
  <c r="M398" i="46"/>
  <c r="N397" i="46"/>
  <c r="M397" i="46"/>
  <c r="N396" i="46"/>
  <c r="M396" i="46"/>
  <c r="N395" i="46"/>
  <c r="M395" i="46"/>
  <c r="N394" i="46"/>
  <c r="M394" i="46"/>
  <c r="N393" i="46"/>
  <c r="M393" i="46"/>
  <c r="N392" i="46"/>
  <c r="M392" i="46"/>
  <c r="N391" i="46"/>
  <c r="M391" i="46"/>
  <c r="N390" i="46"/>
  <c r="M390" i="46"/>
  <c r="N389" i="46"/>
  <c r="M389" i="46"/>
  <c r="N388" i="46"/>
  <c r="M388" i="46"/>
  <c r="N387" i="46"/>
  <c r="M387" i="46"/>
  <c r="N386" i="46"/>
  <c r="M386" i="46"/>
  <c r="N385" i="46"/>
  <c r="M385" i="46"/>
  <c r="N384" i="46"/>
  <c r="M384" i="46"/>
  <c r="N383" i="46"/>
  <c r="M383" i="46"/>
  <c r="N382" i="46"/>
  <c r="M382" i="46"/>
  <c r="N381" i="46"/>
  <c r="M381" i="46"/>
  <c r="N380" i="46"/>
  <c r="M380" i="46"/>
  <c r="N379" i="46"/>
  <c r="M379" i="46"/>
  <c r="N378" i="46"/>
  <c r="M378" i="46"/>
  <c r="N377" i="46"/>
  <c r="M377" i="46"/>
  <c r="N376" i="46"/>
  <c r="M376" i="46"/>
  <c r="N375" i="46"/>
  <c r="M375" i="46"/>
  <c r="N374" i="46"/>
  <c r="M374" i="46"/>
  <c r="N373" i="46"/>
  <c r="M373" i="46"/>
  <c r="N372" i="46"/>
  <c r="M372" i="46"/>
  <c r="N371" i="46"/>
  <c r="M371" i="46"/>
  <c r="N370" i="46"/>
  <c r="M370" i="46"/>
  <c r="N369" i="46"/>
  <c r="M369" i="46"/>
  <c r="N368" i="46"/>
  <c r="M368" i="46"/>
  <c r="N367" i="46"/>
  <c r="M367" i="46"/>
  <c r="N366" i="46"/>
  <c r="M366" i="46"/>
  <c r="N365" i="46"/>
  <c r="M365" i="46"/>
  <c r="N364" i="46"/>
  <c r="M364" i="46"/>
  <c r="N363" i="46"/>
  <c r="M363" i="46"/>
  <c r="N362" i="46"/>
  <c r="M362" i="46"/>
  <c r="N361" i="46"/>
  <c r="M361" i="46"/>
  <c r="N360" i="46"/>
  <c r="M360" i="46"/>
  <c r="N359" i="46"/>
  <c r="M359" i="46"/>
  <c r="N358" i="46"/>
  <c r="M358" i="46"/>
  <c r="N357" i="46"/>
  <c r="M357" i="46"/>
  <c r="N356" i="46"/>
  <c r="M356" i="46"/>
  <c r="N355" i="46"/>
  <c r="M355" i="46"/>
  <c r="N354" i="46"/>
  <c r="M354" i="46"/>
  <c r="N353" i="46"/>
  <c r="M353" i="46"/>
  <c r="N352" i="46"/>
  <c r="M352" i="46"/>
  <c r="N351" i="46"/>
  <c r="M351" i="46"/>
  <c r="N350" i="46"/>
  <c r="M350" i="46"/>
  <c r="N349" i="46"/>
  <c r="M349" i="46"/>
  <c r="N348" i="46"/>
  <c r="M348" i="46"/>
  <c r="N347" i="46"/>
  <c r="M347" i="46"/>
  <c r="N346" i="46"/>
  <c r="M346" i="46"/>
  <c r="N345" i="46"/>
  <c r="M345" i="46"/>
  <c r="N344" i="46"/>
  <c r="M344" i="46"/>
  <c r="N343" i="46"/>
  <c r="M343" i="46"/>
  <c r="N342" i="46"/>
  <c r="M342" i="46"/>
  <c r="N341" i="46"/>
  <c r="M341" i="46"/>
  <c r="N340" i="46"/>
  <c r="M340" i="46"/>
  <c r="N339" i="46"/>
  <c r="M339" i="46"/>
  <c r="N338" i="46"/>
  <c r="M338" i="46"/>
  <c r="N337" i="46"/>
  <c r="M337" i="46"/>
  <c r="N336" i="46"/>
  <c r="M336" i="46"/>
  <c r="N335" i="46"/>
  <c r="M335" i="46"/>
  <c r="N334" i="46"/>
  <c r="M334" i="46"/>
  <c r="N333" i="46"/>
  <c r="M333" i="46"/>
  <c r="N332" i="46"/>
  <c r="M332" i="46"/>
  <c r="N331" i="46"/>
  <c r="M331" i="46"/>
  <c r="N330" i="46"/>
  <c r="M330" i="46"/>
  <c r="N329" i="46"/>
  <c r="M329" i="46"/>
  <c r="N328" i="46"/>
  <c r="M328" i="46"/>
  <c r="N327" i="46"/>
  <c r="M327" i="46"/>
  <c r="N326" i="46"/>
  <c r="M326" i="46"/>
  <c r="N325" i="46"/>
  <c r="M325" i="46"/>
  <c r="N324" i="46"/>
  <c r="M324" i="46"/>
  <c r="N323" i="46"/>
  <c r="M323" i="46"/>
  <c r="N322" i="46"/>
  <c r="M322" i="46"/>
  <c r="N321" i="46"/>
  <c r="M321" i="46"/>
  <c r="N320" i="46"/>
  <c r="M320" i="46"/>
  <c r="N319" i="46"/>
  <c r="M319" i="46"/>
  <c r="N318" i="46"/>
  <c r="M318" i="46"/>
  <c r="N317" i="46"/>
  <c r="M317" i="46"/>
  <c r="N316" i="46"/>
  <c r="M316" i="46"/>
  <c r="N315" i="46"/>
  <c r="M315" i="46"/>
  <c r="N314" i="46"/>
  <c r="M314" i="46"/>
  <c r="N313" i="46"/>
  <c r="M313" i="46"/>
  <c r="N312" i="46"/>
  <c r="M312" i="46"/>
  <c r="N311" i="46"/>
  <c r="M311" i="46"/>
  <c r="N310" i="46"/>
  <c r="M310" i="46"/>
  <c r="N309" i="46"/>
  <c r="M309" i="46"/>
  <c r="N308" i="46"/>
  <c r="M308" i="46"/>
  <c r="N307" i="46"/>
  <c r="M307" i="46"/>
  <c r="N306" i="46"/>
  <c r="M306" i="46"/>
  <c r="N305" i="46"/>
  <c r="M305" i="46"/>
  <c r="N304" i="46"/>
  <c r="M304" i="46"/>
  <c r="N303" i="46"/>
  <c r="M303" i="46"/>
  <c r="N302" i="46"/>
  <c r="M302" i="46"/>
  <c r="N301" i="46"/>
  <c r="M301" i="46"/>
  <c r="N300" i="46"/>
  <c r="M300" i="46"/>
  <c r="N299" i="46"/>
  <c r="M299" i="46"/>
  <c r="N298" i="46"/>
  <c r="M298" i="46"/>
  <c r="N297" i="46"/>
  <c r="M297" i="46"/>
  <c r="N296" i="46"/>
  <c r="M296" i="46"/>
  <c r="N295" i="46"/>
  <c r="M295" i="46"/>
  <c r="N294" i="46"/>
  <c r="M294" i="46"/>
  <c r="N293" i="46"/>
  <c r="M293" i="46"/>
  <c r="N292" i="46"/>
  <c r="M292" i="46"/>
  <c r="N291" i="46"/>
  <c r="M291" i="46"/>
  <c r="N290" i="46"/>
  <c r="M290" i="46"/>
  <c r="N289" i="46"/>
  <c r="M289" i="46"/>
  <c r="N288" i="46"/>
  <c r="M288" i="46"/>
  <c r="N287" i="46"/>
  <c r="M287" i="46"/>
  <c r="N286" i="46"/>
  <c r="M286" i="46"/>
  <c r="N285" i="46"/>
  <c r="M285" i="46"/>
  <c r="N284" i="46"/>
  <c r="M284" i="46"/>
  <c r="N283" i="46"/>
  <c r="M283" i="46"/>
  <c r="N282" i="46"/>
  <c r="M282" i="46"/>
  <c r="N281" i="46"/>
  <c r="M281" i="46"/>
  <c r="N280" i="46"/>
  <c r="M280" i="46"/>
  <c r="N279" i="46"/>
  <c r="M279" i="46"/>
  <c r="N278" i="46"/>
  <c r="M278" i="46"/>
  <c r="N277" i="46"/>
  <c r="M277" i="46"/>
  <c r="N276" i="46"/>
  <c r="M276" i="46"/>
  <c r="N275" i="46"/>
  <c r="M275" i="46"/>
  <c r="N274" i="46"/>
  <c r="M274" i="46"/>
  <c r="N273" i="46"/>
  <c r="M273" i="46"/>
  <c r="N272" i="46"/>
  <c r="M272" i="46"/>
  <c r="N271" i="46"/>
  <c r="M271" i="46"/>
  <c r="N270" i="46"/>
  <c r="M270" i="46"/>
  <c r="N269" i="46"/>
  <c r="M269" i="46"/>
  <c r="N268" i="46"/>
  <c r="M268" i="46"/>
  <c r="N267" i="46"/>
  <c r="M267" i="46"/>
  <c r="N266" i="46"/>
  <c r="M266" i="46"/>
  <c r="N265" i="46"/>
  <c r="M265" i="46"/>
  <c r="N264" i="46"/>
  <c r="M264" i="46"/>
  <c r="N263" i="46"/>
  <c r="M263" i="46"/>
  <c r="N262" i="46"/>
  <c r="M262" i="46"/>
  <c r="N261" i="46"/>
  <c r="M261" i="46"/>
  <c r="N260" i="46"/>
  <c r="M260" i="46"/>
  <c r="N259" i="46"/>
  <c r="M259" i="46"/>
  <c r="N258" i="46"/>
  <c r="M258" i="46"/>
  <c r="N257" i="46"/>
  <c r="M257" i="46"/>
  <c r="N256" i="46"/>
  <c r="M256" i="46"/>
  <c r="N255" i="46"/>
  <c r="M255" i="46"/>
  <c r="N254" i="46"/>
  <c r="M254" i="46"/>
  <c r="N253" i="46"/>
  <c r="M253" i="46"/>
  <c r="N252" i="46"/>
  <c r="M252" i="46"/>
  <c r="N251" i="46"/>
  <c r="M251" i="46"/>
  <c r="N250" i="46"/>
  <c r="M250" i="46"/>
  <c r="N249" i="46"/>
  <c r="M249" i="46"/>
  <c r="N248" i="46"/>
  <c r="M248" i="46"/>
  <c r="N247" i="46"/>
  <c r="M247" i="46"/>
  <c r="N246" i="46"/>
  <c r="M246" i="46"/>
  <c r="N245" i="46"/>
  <c r="M245" i="46"/>
  <c r="N244" i="46"/>
  <c r="M244" i="46"/>
  <c r="N243" i="46"/>
  <c r="M243" i="46"/>
  <c r="N242" i="46"/>
  <c r="M242" i="46"/>
  <c r="N241" i="46"/>
  <c r="M241" i="46"/>
  <c r="N240" i="46"/>
  <c r="M240" i="46"/>
  <c r="N239" i="46"/>
  <c r="M239" i="46"/>
  <c r="N238" i="46"/>
  <c r="M238" i="46"/>
  <c r="N237" i="46"/>
  <c r="M237" i="46"/>
  <c r="N236" i="46"/>
  <c r="M236" i="46"/>
  <c r="N235" i="46"/>
  <c r="M235" i="46"/>
  <c r="N234" i="46"/>
  <c r="M234" i="46"/>
  <c r="N233" i="46"/>
  <c r="M233" i="46"/>
  <c r="N232" i="46"/>
  <c r="M232" i="46"/>
  <c r="N231" i="46"/>
  <c r="M231" i="46"/>
  <c r="N230" i="46"/>
  <c r="M230" i="46"/>
  <c r="N229" i="46"/>
  <c r="M229" i="46"/>
  <c r="N228" i="46"/>
  <c r="M228" i="46"/>
  <c r="N227" i="46"/>
  <c r="M227" i="46"/>
  <c r="N226" i="46"/>
  <c r="M226" i="46"/>
  <c r="N225" i="46"/>
  <c r="M225" i="46"/>
  <c r="N224" i="46"/>
  <c r="M224" i="46"/>
  <c r="N223" i="46"/>
  <c r="M223" i="46"/>
  <c r="N222" i="46"/>
  <c r="M222" i="46"/>
  <c r="N221" i="46"/>
  <c r="M221" i="46"/>
  <c r="N220" i="46"/>
  <c r="M220" i="46"/>
  <c r="N219" i="46"/>
  <c r="M219" i="46"/>
  <c r="N218" i="46"/>
  <c r="M218" i="46"/>
  <c r="N217" i="46"/>
  <c r="M217" i="46"/>
  <c r="N216" i="46"/>
  <c r="M216" i="46"/>
  <c r="N215" i="46"/>
  <c r="M215" i="46"/>
  <c r="N214" i="46"/>
  <c r="M214" i="46"/>
  <c r="N213" i="46"/>
  <c r="M213" i="46"/>
  <c r="N212" i="46"/>
  <c r="M212" i="46"/>
  <c r="N211" i="46"/>
  <c r="M211" i="46"/>
  <c r="N210" i="46"/>
  <c r="M210" i="46"/>
  <c r="N209" i="46"/>
  <c r="M209" i="46"/>
  <c r="N208" i="46"/>
  <c r="M208" i="46"/>
  <c r="N207" i="46"/>
  <c r="M207" i="46"/>
  <c r="N206" i="46"/>
  <c r="M206" i="46"/>
  <c r="N205" i="46"/>
  <c r="M205" i="46"/>
  <c r="N204" i="46"/>
  <c r="M204" i="46"/>
  <c r="N203" i="46"/>
  <c r="M203" i="46"/>
  <c r="N202" i="46"/>
  <c r="M202" i="46"/>
  <c r="N201" i="46"/>
  <c r="M201" i="46"/>
  <c r="N200" i="46"/>
  <c r="M200" i="46"/>
  <c r="N199" i="46"/>
  <c r="M199" i="46"/>
  <c r="N198" i="46"/>
  <c r="M198" i="46"/>
  <c r="N197" i="46"/>
  <c r="M197" i="46"/>
  <c r="N196" i="46"/>
  <c r="M196" i="46"/>
  <c r="N195" i="46"/>
  <c r="M195" i="46"/>
  <c r="N194" i="46"/>
  <c r="M194" i="46"/>
  <c r="N193" i="46"/>
  <c r="M193" i="46"/>
  <c r="N192" i="46"/>
  <c r="M192" i="46"/>
  <c r="N191" i="46"/>
  <c r="M191" i="46"/>
  <c r="N190" i="46"/>
  <c r="M190" i="46"/>
  <c r="N189" i="46"/>
  <c r="M189" i="46"/>
  <c r="N188" i="46"/>
  <c r="M188" i="46"/>
  <c r="N187" i="46"/>
  <c r="M187" i="46"/>
  <c r="N186" i="46"/>
  <c r="M186" i="46"/>
  <c r="N185" i="46"/>
  <c r="M185" i="46"/>
  <c r="N184" i="46"/>
  <c r="M184" i="46"/>
  <c r="N183" i="46"/>
  <c r="M183" i="46"/>
  <c r="N182" i="46"/>
  <c r="M182" i="46"/>
  <c r="N181" i="46"/>
  <c r="M181" i="46"/>
  <c r="N180" i="46"/>
  <c r="M180" i="46"/>
  <c r="N179" i="46"/>
  <c r="M179" i="46"/>
  <c r="N178" i="46"/>
  <c r="M178" i="46"/>
  <c r="N177" i="46"/>
  <c r="M177" i="46"/>
  <c r="N176" i="46"/>
  <c r="M176" i="46"/>
  <c r="N175" i="46"/>
  <c r="M175" i="46"/>
  <c r="N174" i="46"/>
  <c r="M174" i="46"/>
  <c r="N173" i="46"/>
  <c r="M173" i="46"/>
  <c r="N172" i="46"/>
  <c r="M172" i="46"/>
  <c r="N171" i="46"/>
  <c r="M171" i="46"/>
  <c r="N170" i="46"/>
  <c r="M170" i="46"/>
  <c r="N169" i="46"/>
  <c r="M169" i="46"/>
  <c r="N168" i="46"/>
  <c r="M168" i="46"/>
  <c r="N167" i="46"/>
  <c r="M167" i="46"/>
  <c r="N166" i="46"/>
  <c r="M166" i="46"/>
  <c r="N165" i="46"/>
  <c r="M165" i="46"/>
  <c r="N164" i="46"/>
  <c r="M164" i="46"/>
  <c r="N163" i="46"/>
  <c r="M163" i="46"/>
  <c r="N162" i="46"/>
  <c r="M162" i="46"/>
  <c r="N161" i="46"/>
  <c r="M161" i="46"/>
  <c r="N160" i="46"/>
  <c r="M160" i="46"/>
  <c r="N159" i="46"/>
  <c r="M159" i="46"/>
  <c r="N158" i="46"/>
  <c r="M158" i="46"/>
  <c r="N157" i="46"/>
  <c r="M157" i="46"/>
  <c r="N156" i="46"/>
  <c r="M156" i="46"/>
  <c r="N155" i="46"/>
  <c r="M155" i="46"/>
  <c r="N154" i="46"/>
  <c r="M154" i="46"/>
  <c r="N153" i="46"/>
  <c r="M153" i="46"/>
  <c r="N152" i="46"/>
  <c r="M152" i="46"/>
  <c r="N151" i="46"/>
  <c r="M151" i="46"/>
  <c r="N150" i="46"/>
  <c r="M150" i="46"/>
  <c r="N149" i="46"/>
  <c r="M149" i="46"/>
  <c r="N148" i="46"/>
  <c r="M148" i="46"/>
  <c r="N147" i="46"/>
  <c r="N146" i="46"/>
  <c r="N145" i="46"/>
  <c r="M145" i="46"/>
  <c r="N144" i="46"/>
  <c r="M144" i="46"/>
  <c r="N143" i="46"/>
  <c r="M143" i="46"/>
  <c r="N142" i="46"/>
  <c r="M142" i="46"/>
  <c r="N141" i="46"/>
  <c r="M141" i="46"/>
  <c r="N140" i="46"/>
  <c r="M140" i="46"/>
  <c r="N139" i="46"/>
  <c r="M139" i="46"/>
  <c r="N138" i="46"/>
  <c r="M138" i="46"/>
  <c r="N137" i="46"/>
  <c r="M137" i="46"/>
  <c r="N136" i="46"/>
  <c r="M136" i="46"/>
  <c r="N135" i="46"/>
  <c r="M135" i="46"/>
  <c r="N134" i="46"/>
  <c r="M134" i="46"/>
  <c r="N133" i="46"/>
  <c r="M133" i="46"/>
  <c r="N132" i="46"/>
  <c r="M132" i="46"/>
  <c r="N131" i="46"/>
  <c r="M131" i="46"/>
  <c r="N130" i="46"/>
  <c r="M130" i="46"/>
  <c r="N129" i="46"/>
  <c r="M129" i="46"/>
  <c r="N128" i="46"/>
  <c r="M128" i="46"/>
  <c r="N127" i="46"/>
  <c r="M127" i="46"/>
  <c r="N126" i="46"/>
  <c r="M126" i="46"/>
  <c r="N125" i="46"/>
  <c r="M125" i="46"/>
  <c r="N124" i="46"/>
  <c r="M124" i="46"/>
  <c r="N123" i="46"/>
  <c r="M123" i="46"/>
  <c r="N122" i="46"/>
  <c r="M122" i="46"/>
  <c r="N121" i="46"/>
  <c r="M121" i="46"/>
  <c r="N120" i="46"/>
  <c r="M120" i="46"/>
  <c r="N119" i="46"/>
  <c r="M119" i="46"/>
  <c r="N118" i="46"/>
  <c r="M118" i="46"/>
  <c r="N117" i="46"/>
  <c r="M117" i="46"/>
  <c r="N116" i="46"/>
  <c r="M116" i="46"/>
  <c r="N115" i="46"/>
  <c r="M115" i="46"/>
  <c r="N114" i="46"/>
  <c r="M114" i="46"/>
  <c r="N113" i="46"/>
  <c r="M113" i="46"/>
  <c r="N112" i="46"/>
  <c r="M112" i="46"/>
  <c r="N111" i="46"/>
  <c r="M111" i="46"/>
  <c r="N110" i="46"/>
  <c r="M110" i="46"/>
  <c r="N109" i="46"/>
  <c r="M109" i="46"/>
  <c r="N108" i="46"/>
  <c r="M108" i="46"/>
  <c r="N107" i="46"/>
  <c r="M107" i="46"/>
  <c r="N106" i="46"/>
  <c r="M106" i="46"/>
  <c r="N105" i="46"/>
  <c r="M105" i="46"/>
  <c r="N104" i="46"/>
  <c r="M104" i="46"/>
  <c r="N103" i="46"/>
  <c r="M103" i="46"/>
  <c r="N102" i="46"/>
  <c r="M102" i="46"/>
  <c r="N101" i="46"/>
  <c r="M101" i="46"/>
  <c r="N100" i="46"/>
  <c r="M100" i="46"/>
  <c r="N99" i="46"/>
  <c r="M99" i="46"/>
  <c r="N98" i="46"/>
  <c r="M98" i="46"/>
  <c r="N97" i="46"/>
  <c r="M97" i="46"/>
  <c r="N96" i="46"/>
  <c r="M96" i="46"/>
  <c r="N95" i="46"/>
  <c r="M95" i="46"/>
  <c r="N94" i="46"/>
  <c r="M94" i="46"/>
  <c r="N93" i="46"/>
  <c r="M93" i="46"/>
  <c r="N92" i="46"/>
  <c r="M92" i="46"/>
  <c r="N91" i="46"/>
  <c r="M91" i="46"/>
  <c r="N90" i="46"/>
  <c r="M90" i="46"/>
  <c r="N89" i="46"/>
  <c r="M89" i="46"/>
  <c r="N88" i="46"/>
  <c r="M88" i="46"/>
  <c r="N87" i="46"/>
  <c r="M87" i="46"/>
  <c r="N86" i="46"/>
  <c r="M86" i="46"/>
  <c r="N85" i="46"/>
  <c r="M85" i="46"/>
  <c r="N84" i="46"/>
  <c r="M84" i="46"/>
  <c r="N83" i="46"/>
  <c r="M83" i="46"/>
  <c r="N82" i="46"/>
  <c r="M82" i="46"/>
  <c r="N81" i="46"/>
  <c r="M81" i="46"/>
  <c r="N80" i="46"/>
  <c r="M80" i="46"/>
  <c r="N79" i="46"/>
  <c r="M79" i="46"/>
  <c r="N78" i="46"/>
  <c r="M78" i="46"/>
  <c r="N77" i="46"/>
  <c r="M77" i="46"/>
  <c r="N76" i="46"/>
  <c r="M76" i="46"/>
  <c r="N75" i="46"/>
  <c r="M75" i="46"/>
  <c r="N74" i="46"/>
  <c r="M74" i="46"/>
  <c r="N73" i="46"/>
  <c r="M73" i="46"/>
  <c r="N72" i="46"/>
  <c r="M72" i="46"/>
  <c r="N71" i="46"/>
  <c r="M71" i="46"/>
  <c r="N70" i="46"/>
  <c r="M70" i="46"/>
  <c r="N69" i="46"/>
  <c r="M69" i="46"/>
  <c r="N68" i="46"/>
  <c r="M68" i="46"/>
  <c r="N67" i="46"/>
  <c r="M67" i="46"/>
  <c r="N66" i="46"/>
  <c r="M66" i="46"/>
  <c r="N65" i="46"/>
  <c r="M65" i="46"/>
  <c r="N64" i="46"/>
  <c r="M64" i="46"/>
  <c r="N63" i="46"/>
  <c r="M63" i="46"/>
  <c r="N62" i="46"/>
  <c r="M62" i="46"/>
  <c r="N61" i="46"/>
  <c r="M61" i="46"/>
  <c r="N60" i="46"/>
  <c r="M60" i="46"/>
  <c r="N59" i="46"/>
  <c r="M59" i="46"/>
  <c r="N58" i="46"/>
  <c r="M58" i="46"/>
  <c r="N57" i="46"/>
  <c r="M57" i="46"/>
  <c r="N56" i="46"/>
  <c r="M56" i="46"/>
  <c r="N55" i="46"/>
  <c r="M55" i="46"/>
  <c r="N54" i="46"/>
  <c r="M54" i="46"/>
  <c r="N53" i="46"/>
  <c r="M53" i="46"/>
  <c r="N52" i="46"/>
  <c r="M52" i="46"/>
  <c r="N51" i="46"/>
  <c r="M51" i="46"/>
  <c r="N50" i="46"/>
  <c r="M50" i="46"/>
  <c r="N49" i="46"/>
  <c r="M49" i="46"/>
  <c r="N48" i="46"/>
  <c r="M48" i="46"/>
  <c r="N47" i="46"/>
  <c r="M47" i="46"/>
  <c r="N46" i="46"/>
  <c r="M46" i="46"/>
  <c r="N45" i="46"/>
  <c r="M45" i="46"/>
  <c r="N44" i="46"/>
  <c r="M44" i="46"/>
  <c r="N43" i="46"/>
  <c r="M43" i="46"/>
  <c r="N42" i="46"/>
  <c r="M42" i="46"/>
  <c r="N41" i="46"/>
  <c r="M41" i="46"/>
  <c r="N40" i="46"/>
  <c r="M40" i="46"/>
  <c r="N39" i="46"/>
  <c r="M39" i="46"/>
  <c r="N38" i="46"/>
  <c r="M38" i="46"/>
  <c r="N37" i="46"/>
  <c r="M37" i="46"/>
  <c r="N36" i="46"/>
  <c r="M36" i="46"/>
  <c r="N35" i="46"/>
  <c r="M35" i="46"/>
  <c r="N34" i="46"/>
  <c r="M34" i="46"/>
  <c r="N33" i="46"/>
  <c r="M33" i="46"/>
  <c r="N32" i="46"/>
  <c r="M32" i="46"/>
  <c r="N31" i="46"/>
  <c r="M31" i="46"/>
  <c r="N30" i="46"/>
  <c r="M30" i="46"/>
  <c r="N29" i="46"/>
  <c r="M29" i="46"/>
  <c r="N28" i="46"/>
  <c r="M28" i="46"/>
  <c r="N27" i="46"/>
  <c r="M27" i="46"/>
  <c r="N26" i="46"/>
  <c r="M26" i="46"/>
  <c r="N25" i="46"/>
  <c r="M25" i="46"/>
  <c r="N24" i="46"/>
  <c r="M24" i="46"/>
  <c r="N23" i="46"/>
  <c r="M23" i="46"/>
  <c r="N22" i="46"/>
  <c r="M22" i="46"/>
  <c r="N21" i="46"/>
  <c r="M21" i="46"/>
  <c r="N20" i="46"/>
  <c r="M20" i="46"/>
  <c r="N19" i="46"/>
  <c r="M19" i="46"/>
  <c r="N18" i="46"/>
  <c r="M18" i="46"/>
  <c r="N17" i="46"/>
  <c r="M17" i="46"/>
  <c r="N16" i="46"/>
  <c r="M16" i="46"/>
  <c r="N15" i="46"/>
  <c r="M15" i="46"/>
  <c r="N14" i="46"/>
  <c r="M14" i="46"/>
  <c r="N13" i="46"/>
  <c r="M13" i="46"/>
  <c r="N12" i="46"/>
  <c r="M12" i="46"/>
  <c r="N11" i="46"/>
  <c r="M11" i="46"/>
  <c r="N10" i="46"/>
  <c r="M10" i="46"/>
  <c r="N9" i="46"/>
  <c r="M9" i="46"/>
  <c r="N8" i="46"/>
  <c r="M8" i="46"/>
  <c r="N7" i="46"/>
  <c r="M7" i="46"/>
  <c r="N6" i="46"/>
  <c r="M6" i="46"/>
  <c r="N5" i="46"/>
  <c r="M5" i="46"/>
  <c r="N4" i="46"/>
  <c r="M4" i="46"/>
  <c r="N3" i="46"/>
  <c r="M3" i="46"/>
  <c r="AS2" i="46"/>
  <c r="AR2" i="46"/>
  <c r="AQ2" i="46"/>
  <c r="AP2" i="46"/>
  <c r="AO2" i="46"/>
  <c r="AN2" i="46"/>
  <c r="AM2" i="46"/>
  <c r="AL2" i="46"/>
  <c r="AK2" i="46"/>
  <c r="AJ2" i="46"/>
  <c r="AI2" i="46"/>
  <c r="AH2" i="46"/>
  <c r="AG2" i="46"/>
  <c r="AF2" i="46"/>
  <c r="AE2" i="46"/>
  <c r="AD2" i="46"/>
  <c r="AC2" i="46"/>
  <c r="AB2" i="46"/>
  <c r="AA2" i="46"/>
  <c r="Z2" i="46"/>
  <c r="Y2" i="46"/>
  <c r="X2" i="46"/>
  <c r="W2" i="46"/>
  <c r="V2" i="46"/>
  <c r="U2" i="46"/>
  <c r="T2" i="46"/>
  <c r="S2" i="46"/>
  <c r="R2" i="46"/>
  <c r="Q2" i="46"/>
  <c r="P2" i="46"/>
  <c r="O2" i="46"/>
  <c r="N875" i="40"/>
  <c r="M875" i="40"/>
  <c r="N874" i="40"/>
  <c r="M874" i="40"/>
  <c r="N873" i="40"/>
  <c r="M873" i="40"/>
  <c r="N872" i="40"/>
  <c r="M872" i="40"/>
  <c r="N871" i="40"/>
  <c r="M871" i="40"/>
  <c r="N870" i="40"/>
  <c r="M870" i="40"/>
  <c r="N869" i="40"/>
  <c r="M869" i="40"/>
  <c r="N868" i="40"/>
  <c r="M868" i="40"/>
  <c r="N867" i="40"/>
  <c r="M867" i="40"/>
  <c r="N866" i="40"/>
  <c r="M866" i="40"/>
  <c r="N865" i="40"/>
  <c r="M865" i="40"/>
  <c r="N864" i="40"/>
  <c r="M864" i="40"/>
  <c r="N863" i="40"/>
  <c r="M863" i="40"/>
  <c r="N862" i="40"/>
  <c r="M862" i="40"/>
  <c r="N861" i="40"/>
  <c r="M861" i="40"/>
  <c r="N860" i="40"/>
  <c r="M860" i="40"/>
  <c r="N859" i="40"/>
  <c r="M859" i="40"/>
  <c r="N858" i="40"/>
  <c r="M858" i="40"/>
  <c r="N857" i="40"/>
  <c r="M857" i="40"/>
  <c r="N856" i="40"/>
  <c r="M856" i="40"/>
  <c r="N855" i="40"/>
  <c r="M855" i="40"/>
  <c r="N854" i="40"/>
  <c r="M854" i="40"/>
  <c r="N853" i="40"/>
  <c r="M853" i="40"/>
  <c r="N852" i="40"/>
  <c r="M852" i="40"/>
  <c r="N851" i="40"/>
  <c r="M851" i="40"/>
  <c r="N850" i="40"/>
  <c r="M850" i="40"/>
  <c r="N849" i="40"/>
  <c r="M849" i="40"/>
  <c r="N848" i="40"/>
  <c r="M848" i="40"/>
  <c r="N847" i="40"/>
  <c r="M847" i="40"/>
  <c r="N846" i="40"/>
  <c r="M846" i="40"/>
  <c r="N845" i="40"/>
  <c r="M845" i="40"/>
  <c r="N844" i="40"/>
  <c r="M844" i="40"/>
  <c r="N843" i="40"/>
  <c r="M843" i="40"/>
  <c r="N842" i="40"/>
  <c r="M842" i="40"/>
  <c r="N841" i="40"/>
  <c r="M841" i="40"/>
  <c r="N840" i="40"/>
  <c r="M840" i="40"/>
  <c r="N839" i="40"/>
  <c r="M839" i="40"/>
  <c r="N838" i="40"/>
  <c r="M838" i="40"/>
  <c r="N837" i="40"/>
  <c r="M837" i="40"/>
  <c r="N836" i="40"/>
  <c r="M836" i="40"/>
  <c r="N835" i="40"/>
  <c r="M835" i="40"/>
  <c r="N834" i="40"/>
  <c r="M834" i="40"/>
  <c r="N833" i="40"/>
  <c r="M833" i="40"/>
  <c r="N832" i="40"/>
  <c r="M832" i="40"/>
  <c r="N831" i="40"/>
  <c r="M831" i="40"/>
  <c r="N830" i="40"/>
  <c r="M830" i="40"/>
  <c r="N829" i="40"/>
  <c r="M829" i="40"/>
  <c r="N828" i="40"/>
  <c r="M828" i="40"/>
  <c r="N827" i="40"/>
  <c r="M827" i="40"/>
  <c r="N826" i="40"/>
  <c r="M826" i="40"/>
  <c r="N825" i="40"/>
  <c r="M825" i="40"/>
  <c r="N824" i="40"/>
  <c r="M824" i="40"/>
  <c r="N823" i="40"/>
  <c r="M823" i="40"/>
  <c r="N822" i="40"/>
  <c r="M822" i="40"/>
  <c r="N821" i="40"/>
  <c r="M821" i="40"/>
  <c r="N820" i="40"/>
  <c r="M820" i="40"/>
  <c r="N819" i="40"/>
  <c r="M819" i="40"/>
  <c r="N818" i="40"/>
  <c r="M818" i="40"/>
  <c r="N817" i="40"/>
  <c r="M817" i="40"/>
  <c r="N816" i="40"/>
  <c r="M816" i="40"/>
  <c r="N815" i="40"/>
  <c r="M815" i="40"/>
  <c r="N814" i="40"/>
  <c r="M814" i="40"/>
  <c r="N813" i="40"/>
  <c r="M813" i="40"/>
  <c r="N812" i="40"/>
  <c r="M812" i="40"/>
  <c r="N811" i="40"/>
  <c r="M811" i="40"/>
  <c r="N810" i="40"/>
  <c r="M810" i="40"/>
  <c r="N809" i="40"/>
  <c r="M809" i="40"/>
  <c r="N808" i="40"/>
  <c r="M808" i="40"/>
  <c r="N807" i="40"/>
  <c r="M807" i="40"/>
  <c r="N806" i="40"/>
  <c r="M806" i="40"/>
  <c r="N805" i="40"/>
  <c r="M805" i="40"/>
  <c r="N804" i="40"/>
  <c r="M804" i="40"/>
  <c r="N803" i="40"/>
  <c r="M803" i="40"/>
  <c r="N802" i="40"/>
  <c r="M802" i="40"/>
  <c r="N801" i="40"/>
  <c r="M801" i="40"/>
  <c r="N800" i="40"/>
  <c r="M800" i="40"/>
  <c r="N799" i="40"/>
  <c r="M799" i="40"/>
  <c r="N798" i="40"/>
  <c r="M798" i="40"/>
  <c r="N797" i="40"/>
  <c r="M797" i="40"/>
  <c r="N796" i="40"/>
  <c r="M796" i="40"/>
  <c r="N795" i="40"/>
  <c r="M795" i="40"/>
  <c r="N794" i="40"/>
  <c r="M794" i="40"/>
  <c r="N793" i="40"/>
  <c r="M793" i="40"/>
  <c r="N792" i="40"/>
  <c r="M792" i="40"/>
  <c r="N791" i="40"/>
  <c r="M791" i="40"/>
  <c r="N790" i="40"/>
  <c r="M790" i="40"/>
  <c r="N789" i="40"/>
  <c r="M789" i="40"/>
  <c r="N788" i="40"/>
  <c r="M788" i="40"/>
  <c r="N787" i="40"/>
  <c r="M787" i="40"/>
  <c r="N786" i="40"/>
  <c r="M786" i="40"/>
  <c r="N785" i="40"/>
  <c r="M785" i="40"/>
  <c r="N784" i="40"/>
  <c r="M784" i="40"/>
  <c r="N783" i="40"/>
  <c r="M783" i="40"/>
  <c r="N782" i="40"/>
  <c r="M782" i="40"/>
  <c r="N781" i="40"/>
  <c r="M781" i="40"/>
  <c r="N780" i="40"/>
  <c r="M780" i="40"/>
  <c r="N779" i="40"/>
  <c r="M779" i="40"/>
  <c r="N778" i="40"/>
  <c r="M778" i="40"/>
  <c r="N777" i="40"/>
  <c r="M777" i="40"/>
  <c r="N776" i="40"/>
  <c r="M776" i="40"/>
  <c r="N775" i="40"/>
  <c r="M775" i="40"/>
  <c r="N774" i="40"/>
  <c r="M774" i="40"/>
  <c r="N773" i="40"/>
  <c r="M773" i="40"/>
  <c r="N772" i="40"/>
  <c r="M772" i="40"/>
  <c r="N771" i="40"/>
  <c r="M771" i="40"/>
  <c r="N770" i="40"/>
  <c r="M770" i="40"/>
  <c r="N769" i="40"/>
  <c r="M769" i="40"/>
  <c r="N768" i="40"/>
  <c r="M768" i="40"/>
  <c r="N767" i="40"/>
  <c r="M767" i="40"/>
  <c r="N766" i="40"/>
  <c r="M766" i="40"/>
  <c r="N765" i="40"/>
  <c r="M765" i="40"/>
  <c r="N764" i="40"/>
  <c r="M764" i="40"/>
  <c r="N763" i="40"/>
  <c r="M763" i="40"/>
  <c r="N762" i="40"/>
  <c r="M762" i="40"/>
  <c r="N761" i="40"/>
  <c r="M761" i="40"/>
  <c r="N760" i="40"/>
  <c r="M760" i="40"/>
  <c r="N759" i="40"/>
  <c r="M759" i="40"/>
  <c r="N758" i="40"/>
  <c r="M758" i="40"/>
  <c r="N757" i="40"/>
  <c r="M757" i="40"/>
  <c r="N756" i="40"/>
  <c r="M756" i="40"/>
  <c r="N755" i="40"/>
  <c r="M755" i="40"/>
  <c r="N754" i="40"/>
  <c r="M754" i="40"/>
  <c r="N753" i="40"/>
  <c r="M753" i="40"/>
  <c r="N752" i="40"/>
  <c r="M752" i="40"/>
  <c r="N751" i="40"/>
  <c r="M751" i="40"/>
  <c r="N750" i="40"/>
  <c r="M750" i="40"/>
  <c r="N749" i="40"/>
  <c r="M749" i="40"/>
  <c r="N748" i="40"/>
  <c r="M748" i="40"/>
  <c r="N747" i="40"/>
  <c r="M747" i="40"/>
  <c r="N746" i="40"/>
  <c r="M746" i="40"/>
  <c r="N745" i="40"/>
  <c r="M745" i="40"/>
  <c r="N744" i="40"/>
  <c r="M744" i="40"/>
  <c r="N743" i="40"/>
  <c r="M743" i="40"/>
  <c r="N742" i="40"/>
  <c r="M742" i="40"/>
  <c r="N741" i="40"/>
  <c r="M741" i="40"/>
  <c r="N740" i="40"/>
  <c r="M740" i="40"/>
  <c r="N739" i="40"/>
  <c r="M739" i="40"/>
  <c r="N738" i="40"/>
  <c r="M738" i="40"/>
  <c r="N737" i="40"/>
  <c r="M737" i="40"/>
  <c r="N736" i="40"/>
  <c r="M736" i="40"/>
  <c r="N735" i="40"/>
  <c r="M735" i="40"/>
  <c r="N734" i="40"/>
  <c r="M734" i="40"/>
  <c r="N733" i="40"/>
  <c r="M733" i="40"/>
  <c r="N732" i="40"/>
  <c r="M732" i="40"/>
  <c r="N731" i="40"/>
  <c r="M731" i="40"/>
  <c r="N730" i="40"/>
  <c r="M730" i="40"/>
  <c r="N729" i="40"/>
  <c r="M729" i="40"/>
  <c r="N728" i="40"/>
  <c r="M728" i="40"/>
  <c r="N727" i="40"/>
  <c r="M727" i="40"/>
  <c r="N726" i="40"/>
  <c r="M726" i="40"/>
  <c r="N725" i="40"/>
  <c r="M725" i="40"/>
  <c r="N724" i="40"/>
  <c r="M724" i="40"/>
  <c r="N723" i="40"/>
  <c r="M723" i="40"/>
  <c r="N722" i="40"/>
  <c r="M722" i="40"/>
  <c r="N721" i="40"/>
  <c r="M721" i="40"/>
  <c r="N720" i="40"/>
  <c r="M720" i="40"/>
  <c r="N719" i="40"/>
  <c r="M719" i="40"/>
  <c r="N718" i="40"/>
  <c r="M718" i="40"/>
  <c r="N717" i="40"/>
  <c r="M717" i="40"/>
  <c r="N716" i="40"/>
  <c r="M716" i="40"/>
  <c r="N715" i="40"/>
  <c r="M715" i="40"/>
  <c r="N714" i="40"/>
  <c r="M714" i="40"/>
  <c r="N713" i="40"/>
  <c r="M713" i="40"/>
  <c r="N712" i="40"/>
  <c r="M712" i="40"/>
  <c r="N711" i="40"/>
  <c r="M711" i="40"/>
  <c r="N710" i="40"/>
  <c r="M710" i="40"/>
  <c r="N709" i="40"/>
  <c r="M709" i="40"/>
  <c r="N708" i="40"/>
  <c r="M708" i="40"/>
  <c r="N707" i="40"/>
  <c r="M707" i="40"/>
  <c r="N706" i="40"/>
  <c r="M706" i="40"/>
  <c r="N705" i="40"/>
  <c r="M705" i="40"/>
  <c r="N704" i="40"/>
  <c r="M704" i="40"/>
  <c r="N703" i="40"/>
  <c r="M703" i="40"/>
  <c r="N702" i="40"/>
  <c r="M702" i="40"/>
  <c r="N701" i="40"/>
  <c r="M701" i="40"/>
  <c r="N700" i="40"/>
  <c r="M700" i="40"/>
  <c r="N699" i="40"/>
  <c r="M699" i="40"/>
  <c r="N698" i="40"/>
  <c r="M698" i="40"/>
  <c r="N697" i="40"/>
  <c r="M697" i="40"/>
  <c r="N696" i="40"/>
  <c r="M696" i="40"/>
  <c r="N695" i="40"/>
  <c r="M695" i="40"/>
  <c r="N694" i="40"/>
  <c r="M694" i="40"/>
  <c r="N693" i="40"/>
  <c r="M693" i="40"/>
  <c r="N692" i="40"/>
  <c r="M692" i="40"/>
  <c r="N691" i="40"/>
  <c r="M691" i="40"/>
  <c r="N690" i="40"/>
  <c r="M690" i="40"/>
  <c r="N689" i="40"/>
  <c r="M689" i="40"/>
  <c r="N688" i="40"/>
  <c r="M688" i="40"/>
  <c r="N687" i="40"/>
  <c r="M687" i="40"/>
  <c r="N686" i="40"/>
  <c r="M686" i="40"/>
  <c r="N685" i="40"/>
  <c r="M685" i="40"/>
  <c r="N684" i="40"/>
  <c r="M684" i="40"/>
  <c r="N683" i="40"/>
  <c r="M683" i="40"/>
  <c r="N682" i="40"/>
  <c r="M682" i="40"/>
  <c r="N681" i="40"/>
  <c r="M681" i="40"/>
  <c r="N680" i="40"/>
  <c r="M680" i="40"/>
  <c r="N679" i="40"/>
  <c r="M679" i="40"/>
  <c r="N678" i="40"/>
  <c r="M678" i="40"/>
  <c r="N677" i="40"/>
  <c r="M677" i="40"/>
  <c r="N676" i="40"/>
  <c r="M676" i="40"/>
  <c r="N675" i="40"/>
  <c r="M675" i="40"/>
  <c r="N674" i="40"/>
  <c r="M674" i="40"/>
  <c r="N673" i="40"/>
  <c r="M673" i="40"/>
  <c r="N672" i="40"/>
  <c r="M672" i="40"/>
  <c r="N671" i="40"/>
  <c r="M671" i="40"/>
  <c r="N670" i="40"/>
  <c r="M670" i="40"/>
  <c r="N669" i="40"/>
  <c r="M669" i="40"/>
  <c r="N668" i="40"/>
  <c r="M668" i="40"/>
  <c r="N667" i="40"/>
  <c r="M667" i="40"/>
  <c r="N666" i="40"/>
  <c r="M666" i="40"/>
  <c r="N665" i="40"/>
  <c r="M665" i="40"/>
  <c r="N664" i="40"/>
  <c r="M664" i="40"/>
  <c r="N663" i="40"/>
  <c r="M663" i="40"/>
  <c r="N662" i="40"/>
  <c r="M662" i="40"/>
  <c r="N661" i="40"/>
  <c r="M661" i="40"/>
  <c r="N660" i="40"/>
  <c r="M660" i="40"/>
  <c r="N659" i="40"/>
  <c r="M659" i="40"/>
  <c r="N658" i="40"/>
  <c r="M658" i="40"/>
  <c r="N657" i="40"/>
  <c r="M657" i="40"/>
  <c r="N656" i="40"/>
  <c r="M656" i="40"/>
  <c r="N655" i="40"/>
  <c r="M655" i="40"/>
  <c r="N654" i="40"/>
  <c r="M654" i="40"/>
  <c r="N653" i="40"/>
  <c r="M653" i="40"/>
  <c r="N652" i="40"/>
  <c r="M652" i="40"/>
  <c r="N651" i="40"/>
  <c r="M651" i="40"/>
  <c r="N650" i="40"/>
  <c r="M650" i="40"/>
  <c r="N649" i="40"/>
  <c r="M649" i="40"/>
  <c r="N648" i="40"/>
  <c r="M648" i="40"/>
  <c r="N647" i="40"/>
  <c r="M647" i="40"/>
  <c r="N646" i="40"/>
  <c r="M646" i="40"/>
  <c r="N645" i="40"/>
  <c r="M645" i="40"/>
  <c r="N644" i="40"/>
  <c r="M644" i="40"/>
  <c r="N643" i="40"/>
  <c r="M643" i="40"/>
  <c r="N642" i="40"/>
  <c r="M642" i="40"/>
  <c r="N641" i="40"/>
  <c r="M641" i="40"/>
  <c r="N640" i="40"/>
  <c r="M640" i="40"/>
  <c r="N639" i="40"/>
  <c r="M639" i="40"/>
  <c r="N638" i="40"/>
  <c r="M638" i="40"/>
  <c r="N637" i="40"/>
  <c r="M637" i="40"/>
  <c r="N636" i="40"/>
  <c r="M636" i="40"/>
  <c r="N635" i="40"/>
  <c r="M635" i="40"/>
  <c r="N634" i="40"/>
  <c r="M634" i="40"/>
  <c r="N633" i="40"/>
  <c r="M633" i="40"/>
  <c r="N632" i="40"/>
  <c r="M632" i="40"/>
  <c r="N631" i="40"/>
  <c r="M631" i="40"/>
  <c r="N630" i="40"/>
  <c r="M630" i="40"/>
  <c r="N629" i="40"/>
  <c r="M629" i="40"/>
  <c r="N628" i="40"/>
  <c r="M628" i="40"/>
  <c r="N627" i="40"/>
  <c r="M627" i="40"/>
  <c r="N626" i="40"/>
  <c r="M626" i="40"/>
  <c r="N625" i="40"/>
  <c r="M625" i="40"/>
  <c r="N624" i="40"/>
  <c r="M624" i="40"/>
  <c r="N623" i="40"/>
  <c r="M623" i="40"/>
  <c r="N622" i="40"/>
  <c r="M622" i="40"/>
  <c r="N621" i="40"/>
  <c r="M621" i="40"/>
  <c r="N620" i="40"/>
  <c r="M620" i="40"/>
  <c r="N619" i="40"/>
  <c r="M619" i="40"/>
  <c r="N618" i="40"/>
  <c r="M618" i="40"/>
  <c r="N617" i="40"/>
  <c r="M617" i="40"/>
  <c r="N616" i="40"/>
  <c r="M616" i="40"/>
  <c r="N615" i="40"/>
  <c r="M615" i="40"/>
  <c r="N614" i="40"/>
  <c r="M614" i="40"/>
  <c r="N613" i="40"/>
  <c r="M613" i="40"/>
  <c r="N612" i="40"/>
  <c r="M612" i="40"/>
  <c r="N611" i="40"/>
  <c r="M611" i="40"/>
  <c r="N610" i="40"/>
  <c r="M610" i="40"/>
  <c r="N609" i="40"/>
  <c r="M609" i="40"/>
  <c r="N608" i="40"/>
  <c r="M608" i="40"/>
  <c r="N607" i="40"/>
  <c r="M607" i="40"/>
  <c r="N606" i="40"/>
  <c r="M606" i="40"/>
  <c r="N605" i="40"/>
  <c r="M605" i="40"/>
  <c r="N604" i="40"/>
  <c r="M604" i="40"/>
  <c r="N603" i="40"/>
  <c r="M603" i="40"/>
  <c r="N602" i="40"/>
  <c r="M602" i="40"/>
  <c r="N601" i="40"/>
  <c r="M601" i="40"/>
  <c r="N600" i="40"/>
  <c r="M600" i="40"/>
  <c r="N599" i="40"/>
  <c r="M599" i="40"/>
  <c r="N598" i="40"/>
  <c r="M598" i="40"/>
  <c r="N597" i="40"/>
  <c r="M597" i="40"/>
  <c r="N596" i="40"/>
  <c r="M596" i="40"/>
  <c r="N595" i="40"/>
  <c r="M595" i="40"/>
  <c r="N594" i="40"/>
  <c r="M594" i="40"/>
  <c r="N593" i="40"/>
  <c r="M593" i="40"/>
  <c r="N592" i="40"/>
  <c r="M592" i="40"/>
  <c r="N591" i="40"/>
  <c r="M591" i="40"/>
  <c r="N590" i="40"/>
  <c r="M590" i="40"/>
  <c r="N589" i="40"/>
  <c r="M589" i="40"/>
  <c r="N588" i="40"/>
  <c r="M588" i="40"/>
  <c r="N587" i="40"/>
  <c r="M587" i="40"/>
  <c r="N586" i="40"/>
  <c r="M586" i="40"/>
  <c r="N585" i="40"/>
  <c r="M585" i="40"/>
  <c r="N584" i="40"/>
  <c r="M584" i="40"/>
  <c r="N583" i="40"/>
  <c r="M583" i="40"/>
  <c r="N582" i="40"/>
  <c r="M582" i="40"/>
  <c r="N581" i="40"/>
  <c r="M581" i="40"/>
  <c r="N580" i="40"/>
  <c r="M580" i="40"/>
  <c r="N579" i="40"/>
  <c r="M579" i="40"/>
  <c r="N578" i="40"/>
  <c r="M578" i="40"/>
  <c r="N577" i="40"/>
  <c r="M577" i="40"/>
  <c r="N576" i="40"/>
  <c r="M576" i="40"/>
  <c r="N575" i="40"/>
  <c r="M575" i="40"/>
  <c r="N574" i="40"/>
  <c r="M574" i="40"/>
  <c r="N573" i="40"/>
  <c r="M573" i="40"/>
  <c r="N572" i="40"/>
  <c r="M572" i="40"/>
  <c r="N571" i="40"/>
  <c r="M571" i="40"/>
  <c r="N570" i="40"/>
  <c r="M570" i="40"/>
  <c r="N569" i="40"/>
  <c r="M569" i="40"/>
  <c r="N568" i="40"/>
  <c r="M568" i="40"/>
  <c r="N567" i="40"/>
  <c r="M567" i="40"/>
  <c r="N566" i="40"/>
  <c r="M566" i="40"/>
  <c r="N565" i="40"/>
  <c r="M565" i="40"/>
  <c r="N564" i="40"/>
  <c r="M564" i="40"/>
  <c r="N563" i="40"/>
  <c r="M563" i="40"/>
  <c r="N562" i="40"/>
  <c r="M562" i="40"/>
  <c r="N561" i="40"/>
  <c r="M561" i="40"/>
  <c r="N560" i="40"/>
  <c r="M560" i="40"/>
  <c r="N559" i="40"/>
  <c r="M559" i="40"/>
  <c r="N558" i="40"/>
  <c r="M558" i="40"/>
  <c r="N557" i="40"/>
  <c r="M557" i="40"/>
  <c r="N556" i="40"/>
  <c r="M556" i="40"/>
  <c r="N555" i="40"/>
  <c r="M555" i="40"/>
  <c r="N554" i="40"/>
  <c r="M554" i="40"/>
  <c r="N553" i="40"/>
  <c r="M553" i="40"/>
  <c r="N552" i="40"/>
  <c r="M552" i="40"/>
  <c r="N551" i="40"/>
  <c r="M551" i="40"/>
  <c r="N550" i="40"/>
  <c r="M550" i="40"/>
  <c r="N549" i="40"/>
  <c r="M549" i="40"/>
  <c r="N548" i="40"/>
  <c r="M548" i="40"/>
  <c r="N547" i="40"/>
  <c r="M547" i="40"/>
  <c r="N546" i="40"/>
  <c r="M546" i="40"/>
  <c r="N545" i="40"/>
  <c r="M545" i="40"/>
  <c r="N544" i="40"/>
  <c r="M544" i="40"/>
  <c r="N543" i="40"/>
  <c r="M543" i="40"/>
  <c r="N542" i="40"/>
  <c r="M542" i="40"/>
  <c r="N541" i="40"/>
  <c r="M541" i="40"/>
  <c r="N540" i="40"/>
  <c r="M540" i="40"/>
  <c r="N539" i="40"/>
  <c r="M539" i="40"/>
  <c r="N538" i="40"/>
  <c r="M538" i="40"/>
  <c r="N537" i="40"/>
  <c r="M537" i="40"/>
  <c r="N536" i="40"/>
  <c r="M536" i="40"/>
  <c r="N535" i="40"/>
  <c r="M535" i="40"/>
  <c r="N534" i="40"/>
  <c r="M534" i="40"/>
  <c r="N533" i="40"/>
  <c r="M533" i="40"/>
  <c r="N532" i="40"/>
  <c r="M532" i="40"/>
  <c r="N531" i="40"/>
  <c r="M531" i="40"/>
  <c r="N530" i="40"/>
  <c r="M530" i="40"/>
  <c r="N529" i="40"/>
  <c r="M529" i="40"/>
  <c r="N528" i="40"/>
  <c r="M528" i="40"/>
  <c r="N527" i="40"/>
  <c r="M527" i="40"/>
  <c r="N526" i="40"/>
  <c r="M526" i="40"/>
  <c r="N525" i="40"/>
  <c r="M525" i="40"/>
  <c r="N524" i="40"/>
  <c r="M524" i="40"/>
  <c r="N523" i="40"/>
  <c r="M523" i="40"/>
  <c r="N522" i="40"/>
  <c r="M522" i="40"/>
  <c r="N521" i="40"/>
  <c r="M521" i="40"/>
  <c r="N520" i="40"/>
  <c r="M520" i="40"/>
  <c r="N519" i="40"/>
  <c r="M519" i="40"/>
  <c r="N518" i="40"/>
  <c r="M518" i="40"/>
  <c r="N517" i="40"/>
  <c r="M517" i="40"/>
  <c r="N516" i="40"/>
  <c r="M516" i="40"/>
  <c r="N515" i="40"/>
  <c r="M515" i="40"/>
  <c r="N514" i="40"/>
  <c r="M514" i="40"/>
  <c r="N513" i="40"/>
  <c r="M513" i="40"/>
  <c r="N512" i="40"/>
  <c r="M512" i="40"/>
  <c r="N511" i="40"/>
  <c r="M511" i="40"/>
  <c r="N510" i="40"/>
  <c r="M510" i="40"/>
  <c r="N509" i="40"/>
  <c r="M509" i="40"/>
  <c r="N508" i="40"/>
  <c r="M508" i="40"/>
  <c r="N507" i="40"/>
  <c r="M507" i="40"/>
  <c r="N506" i="40"/>
  <c r="M506" i="40"/>
  <c r="N505" i="40"/>
  <c r="M505" i="40"/>
  <c r="N504" i="40"/>
  <c r="M504" i="40"/>
  <c r="N503" i="40"/>
  <c r="M503" i="40"/>
  <c r="N502" i="40"/>
  <c r="M502" i="40"/>
  <c r="N501" i="40"/>
  <c r="M501" i="40"/>
  <c r="N500" i="40"/>
  <c r="M500" i="40"/>
  <c r="N499" i="40"/>
  <c r="M499" i="40"/>
  <c r="N498" i="40"/>
  <c r="M498" i="40"/>
  <c r="N497" i="40"/>
  <c r="M497" i="40"/>
  <c r="N496" i="40"/>
  <c r="M496" i="40"/>
  <c r="N495" i="40"/>
  <c r="M495" i="40"/>
  <c r="N494" i="40"/>
  <c r="M494" i="40"/>
  <c r="N493" i="40"/>
  <c r="M493" i="40"/>
  <c r="N492" i="40"/>
  <c r="M492" i="40"/>
  <c r="N491" i="40"/>
  <c r="M491" i="40"/>
  <c r="N490" i="40"/>
  <c r="M490" i="40"/>
  <c r="N489" i="40"/>
  <c r="M489" i="40"/>
  <c r="N488" i="40"/>
  <c r="M488" i="40"/>
  <c r="N487" i="40"/>
  <c r="M487" i="40"/>
  <c r="N486" i="40"/>
  <c r="M486" i="40"/>
  <c r="N485" i="40"/>
  <c r="M485" i="40"/>
  <c r="N484" i="40"/>
  <c r="M484" i="40"/>
  <c r="N483" i="40"/>
  <c r="M483" i="40"/>
  <c r="N482" i="40"/>
  <c r="M482" i="40"/>
  <c r="N481" i="40"/>
  <c r="M481" i="40"/>
  <c r="N480" i="40"/>
  <c r="M480" i="40"/>
  <c r="N479" i="40"/>
  <c r="M479" i="40"/>
  <c r="N478" i="40"/>
  <c r="M478" i="40"/>
  <c r="N477" i="40"/>
  <c r="M477" i="40"/>
  <c r="N476" i="40"/>
  <c r="M476" i="40"/>
  <c r="N475" i="40"/>
  <c r="M475" i="40"/>
  <c r="N474" i="40"/>
  <c r="M474" i="40"/>
  <c r="N473" i="40"/>
  <c r="M473" i="40"/>
  <c r="N472" i="40"/>
  <c r="M472" i="40"/>
  <c r="N471" i="40"/>
  <c r="M471" i="40"/>
  <c r="N470" i="40"/>
  <c r="M470" i="40"/>
  <c r="N469" i="40"/>
  <c r="M469" i="40"/>
  <c r="N468" i="40"/>
  <c r="M468" i="40"/>
  <c r="N467" i="40"/>
  <c r="M467" i="40"/>
  <c r="N466" i="40"/>
  <c r="M466" i="40"/>
  <c r="N465" i="40"/>
  <c r="M465" i="40"/>
  <c r="N464" i="40"/>
  <c r="M464" i="40"/>
  <c r="N463" i="40"/>
  <c r="M463" i="40"/>
  <c r="N462" i="40"/>
  <c r="M462" i="40"/>
  <c r="N461" i="40"/>
  <c r="M461" i="40"/>
  <c r="N460" i="40"/>
  <c r="M460" i="40"/>
  <c r="N459" i="40"/>
  <c r="M459" i="40"/>
  <c r="N458" i="40"/>
  <c r="M458" i="40"/>
  <c r="N457" i="40"/>
  <c r="M457" i="40"/>
  <c r="N456" i="40"/>
  <c r="M456" i="40"/>
  <c r="N455" i="40"/>
  <c r="M455" i="40"/>
  <c r="N454" i="40"/>
  <c r="M454" i="40"/>
  <c r="N453" i="40"/>
  <c r="M453" i="40"/>
  <c r="N452" i="40"/>
  <c r="M452" i="40"/>
  <c r="N451" i="40"/>
  <c r="M451" i="40"/>
  <c r="N450" i="40"/>
  <c r="M450" i="40"/>
  <c r="N449" i="40"/>
  <c r="M449" i="40"/>
  <c r="N448" i="40"/>
  <c r="M448" i="40"/>
  <c r="N447" i="40"/>
  <c r="M447" i="40"/>
  <c r="N446" i="40"/>
  <c r="M446" i="40"/>
  <c r="N445" i="40"/>
  <c r="M445" i="40"/>
  <c r="N444" i="40"/>
  <c r="M444" i="40"/>
  <c r="N443" i="40"/>
  <c r="M443" i="40"/>
  <c r="N442" i="40"/>
  <c r="M442" i="40"/>
  <c r="N441" i="40"/>
  <c r="M441" i="40"/>
  <c r="N440" i="40"/>
  <c r="M440" i="40"/>
  <c r="N439" i="40"/>
  <c r="M439" i="40"/>
  <c r="N438" i="40"/>
  <c r="M438" i="40"/>
  <c r="N437" i="40"/>
  <c r="M437" i="40"/>
  <c r="N436" i="40"/>
  <c r="M436" i="40"/>
  <c r="N435" i="40"/>
  <c r="M435" i="40"/>
  <c r="N434" i="40"/>
  <c r="M434" i="40"/>
  <c r="N433" i="40"/>
  <c r="M433" i="40"/>
  <c r="N432" i="40"/>
  <c r="M432" i="40"/>
  <c r="N431" i="40"/>
  <c r="M431" i="40"/>
  <c r="N430" i="40"/>
  <c r="M430" i="40"/>
  <c r="N429" i="40"/>
  <c r="M429" i="40"/>
  <c r="N428" i="40"/>
  <c r="M428" i="40"/>
  <c r="N427" i="40"/>
  <c r="M427" i="40"/>
  <c r="N426" i="40"/>
  <c r="M426" i="40"/>
  <c r="N425" i="40"/>
  <c r="M425" i="40"/>
  <c r="N424" i="40"/>
  <c r="M424" i="40"/>
  <c r="N423" i="40"/>
  <c r="M423" i="40"/>
  <c r="N422" i="40"/>
  <c r="M422" i="40"/>
  <c r="N421" i="40"/>
  <c r="M421" i="40"/>
  <c r="N420" i="40"/>
  <c r="M420" i="40"/>
  <c r="N419" i="40"/>
  <c r="M419" i="40"/>
  <c r="N418" i="40"/>
  <c r="M418" i="40"/>
  <c r="N417" i="40"/>
  <c r="M417" i="40"/>
  <c r="N416" i="40"/>
  <c r="M416" i="40"/>
  <c r="N415" i="40"/>
  <c r="M415" i="40"/>
  <c r="N414" i="40"/>
  <c r="M414" i="40"/>
  <c r="N413" i="40"/>
  <c r="M413" i="40"/>
  <c r="N412" i="40"/>
  <c r="M412" i="40"/>
  <c r="N411" i="40"/>
  <c r="M411" i="40"/>
  <c r="N410" i="40"/>
  <c r="M410" i="40"/>
  <c r="N409" i="40"/>
  <c r="M409" i="40"/>
  <c r="N408" i="40"/>
  <c r="M408" i="40"/>
  <c r="N407" i="40"/>
  <c r="M407" i="40"/>
  <c r="N406" i="40"/>
  <c r="M406" i="40"/>
  <c r="N405" i="40"/>
  <c r="M405" i="40"/>
  <c r="N404" i="40"/>
  <c r="M404" i="40"/>
  <c r="N403" i="40"/>
  <c r="M403" i="40"/>
  <c r="N402" i="40"/>
  <c r="M402" i="40"/>
  <c r="N401" i="40"/>
  <c r="M401" i="40"/>
  <c r="N400" i="40"/>
  <c r="M400" i="40"/>
  <c r="N399" i="40"/>
  <c r="M399" i="40"/>
  <c r="N398" i="40"/>
  <c r="M398" i="40"/>
  <c r="N397" i="40"/>
  <c r="M397" i="40"/>
  <c r="N396" i="40"/>
  <c r="M396" i="40"/>
  <c r="N395" i="40"/>
  <c r="M395" i="40"/>
  <c r="N394" i="40"/>
  <c r="M394" i="40"/>
  <c r="N393" i="40"/>
  <c r="M393" i="40"/>
  <c r="N392" i="40"/>
  <c r="M392" i="40"/>
  <c r="N391" i="40"/>
  <c r="M391" i="40"/>
  <c r="N390" i="40"/>
  <c r="M390" i="40"/>
  <c r="N389" i="40"/>
  <c r="M389" i="40"/>
  <c r="N388" i="40"/>
  <c r="M388" i="40"/>
  <c r="N387" i="40"/>
  <c r="M387" i="40"/>
  <c r="N386" i="40"/>
  <c r="M386" i="40"/>
  <c r="N385" i="40"/>
  <c r="M385" i="40"/>
  <c r="N384" i="40"/>
  <c r="M384" i="40"/>
  <c r="N383" i="40"/>
  <c r="M383" i="40"/>
  <c r="N382" i="40"/>
  <c r="M382" i="40"/>
  <c r="N381" i="40"/>
  <c r="M381" i="40"/>
  <c r="N380" i="40"/>
  <c r="M380" i="40"/>
  <c r="N379" i="40"/>
  <c r="M379" i="40"/>
  <c r="N378" i="40"/>
  <c r="M378" i="40"/>
  <c r="N377" i="40"/>
  <c r="M377" i="40"/>
  <c r="N376" i="40"/>
  <c r="M376" i="40"/>
  <c r="N375" i="40"/>
  <c r="M375" i="40"/>
  <c r="N374" i="40"/>
  <c r="M374" i="40"/>
  <c r="N373" i="40"/>
  <c r="M373" i="40"/>
  <c r="N372" i="40"/>
  <c r="M372" i="40"/>
  <c r="N371" i="40"/>
  <c r="M371" i="40"/>
  <c r="N370" i="40"/>
  <c r="M370" i="40"/>
  <c r="N369" i="40"/>
  <c r="M369" i="40"/>
  <c r="N368" i="40"/>
  <c r="M368" i="40"/>
  <c r="N367" i="40"/>
  <c r="M367" i="40"/>
  <c r="N366" i="40"/>
  <c r="M366" i="40"/>
  <c r="N365" i="40"/>
  <c r="M365" i="40"/>
  <c r="N364" i="40"/>
  <c r="M364" i="40"/>
  <c r="N363" i="40"/>
  <c r="M363" i="40"/>
  <c r="N362" i="40"/>
  <c r="M362" i="40"/>
  <c r="N361" i="40"/>
  <c r="M361" i="40"/>
  <c r="N360" i="40"/>
  <c r="M360" i="40"/>
  <c r="N359" i="40"/>
  <c r="M359" i="40"/>
  <c r="N358" i="40"/>
  <c r="M358" i="40"/>
  <c r="N357" i="40"/>
  <c r="M357" i="40"/>
  <c r="N356" i="40"/>
  <c r="M356" i="40"/>
  <c r="N355" i="40"/>
  <c r="M355" i="40"/>
  <c r="N354" i="40"/>
  <c r="M354" i="40"/>
  <c r="N353" i="40"/>
  <c r="M353" i="40"/>
  <c r="N352" i="40"/>
  <c r="M352" i="40"/>
  <c r="N351" i="40"/>
  <c r="M351" i="40"/>
  <c r="N350" i="40"/>
  <c r="M350" i="40"/>
  <c r="N349" i="40"/>
  <c r="M349" i="40"/>
  <c r="N348" i="40"/>
  <c r="M348" i="40"/>
  <c r="N347" i="40"/>
  <c r="M347" i="40"/>
  <c r="N346" i="40"/>
  <c r="M346" i="40"/>
  <c r="N345" i="40"/>
  <c r="M345" i="40"/>
  <c r="N344" i="40"/>
  <c r="M344" i="40"/>
  <c r="N343" i="40"/>
  <c r="M343" i="40"/>
  <c r="N342" i="40"/>
  <c r="M342" i="40"/>
  <c r="N341" i="40"/>
  <c r="M341" i="40"/>
  <c r="N340" i="40"/>
  <c r="M340" i="40"/>
  <c r="N339" i="40"/>
  <c r="M339" i="40"/>
  <c r="N338" i="40"/>
  <c r="M338" i="40"/>
  <c r="N337" i="40"/>
  <c r="M337" i="40"/>
  <c r="N336" i="40"/>
  <c r="M336" i="40"/>
  <c r="N335" i="40"/>
  <c r="M335" i="40"/>
  <c r="N334" i="40"/>
  <c r="M334" i="40"/>
  <c r="N333" i="40"/>
  <c r="M333" i="40"/>
  <c r="N332" i="40"/>
  <c r="M332" i="40"/>
  <c r="N331" i="40"/>
  <c r="M331" i="40"/>
  <c r="N330" i="40"/>
  <c r="M330" i="40"/>
  <c r="N329" i="40"/>
  <c r="M329" i="40"/>
  <c r="N328" i="40"/>
  <c r="M328" i="40"/>
  <c r="N327" i="40"/>
  <c r="M327" i="40"/>
  <c r="N326" i="40"/>
  <c r="M326" i="40"/>
  <c r="N325" i="40"/>
  <c r="M325" i="40"/>
  <c r="N324" i="40"/>
  <c r="M324" i="40"/>
  <c r="N323" i="40"/>
  <c r="M323" i="40"/>
  <c r="N322" i="40"/>
  <c r="M322" i="40"/>
  <c r="N321" i="40"/>
  <c r="M321" i="40"/>
  <c r="N320" i="40"/>
  <c r="M320" i="40"/>
  <c r="N319" i="40"/>
  <c r="M319" i="40"/>
  <c r="N318" i="40"/>
  <c r="M318" i="40"/>
  <c r="N317" i="40"/>
  <c r="M317" i="40"/>
  <c r="N316" i="40"/>
  <c r="M316" i="40"/>
  <c r="N315" i="40"/>
  <c r="M315" i="40"/>
  <c r="N314" i="40"/>
  <c r="M314" i="40"/>
  <c r="N313" i="40"/>
  <c r="M313" i="40"/>
  <c r="N312" i="40"/>
  <c r="M312" i="40"/>
  <c r="N311" i="40"/>
  <c r="M311" i="40"/>
  <c r="N310" i="40"/>
  <c r="M310" i="40"/>
  <c r="N309" i="40"/>
  <c r="M309" i="40"/>
  <c r="N308" i="40"/>
  <c r="M308" i="40"/>
  <c r="N307" i="40"/>
  <c r="M307" i="40"/>
  <c r="N306" i="40"/>
  <c r="M306" i="40"/>
  <c r="N305" i="40"/>
  <c r="M305" i="40"/>
  <c r="N304" i="40"/>
  <c r="M304" i="40"/>
  <c r="N303" i="40"/>
  <c r="M303" i="40"/>
  <c r="N302" i="40"/>
  <c r="M302" i="40"/>
  <c r="N301" i="40"/>
  <c r="M301" i="40"/>
  <c r="N300" i="40"/>
  <c r="M300" i="40"/>
  <c r="N299" i="40"/>
  <c r="M299" i="40"/>
  <c r="N298" i="40"/>
  <c r="M298" i="40"/>
  <c r="N297" i="40"/>
  <c r="M297" i="40"/>
  <c r="N296" i="40"/>
  <c r="M296" i="40"/>
  <c r="N295" i="40"/>
  <c r="M295" i="40"/>
  <c r="N294" i="40"/>
  <c r="M294" i="40"/>
  <c r="N293" i="40"/>
  <c r="M293" i="40"/>
  <c r="N292" i="40"/>
  <c r="M292" i="40"/>
  <c r="N291" i="40"/>
  <c r="M291" i="40"/>
  <c r="N290" i="40"/>
  <c r="M290" i="40"/>
  <c r="N289" i="40"/>
  <c r="M289" i="40"/>
  <c r="N288" i="40"/>
  <c r="M288" i="40"/>
  <c r="N287" i="40"/>
  <c r="M287" i="40"/>
  <c r="N286" i="40"/>
  <c r="M286" i="40"/>
  <c r="N285" i="40"/>
  <c r="M285" i="40"/>
  <c r="N284" i="40"/>
  <c r="M284" i="40"/>
  <c r="N283" i="40"/>
  <c r="M283" i="40"/>
  <c r="N282" i="40"/>
  <c r="M282" i="40"/>
  <c r="N281" i="40"/>
  <c r="M281" i="40"/>
  <c r="N280" i="40"/>
  <c r="M280" i="40"/>
  <c r="N279" i="40"/>
  <c r="M279" i="40"/>
  <c r="N278" i="40"/>
  <c r="M278" i="40"/>
  <c r="N277" i="40"/>
  <c r="M277" i="40"/>
  <c r="N276" i="40"/>
  <c r="M276" i="40"/>
  <c r="N275" i="40"/>
  <c r="M275" i="40"/>
  <c r="N274" i="40"/>
  <c r="M274" i="40"/>
  <c r="N273" i="40"/>
  <c r="M273" i="40"/>
  <c r="N272" i="40"/>
  <c r="M272" i="40"/>
  <c r="N271" i="40"/>
  <c r="M271" i="40"/>
  <c r="N270" i="40"/>
  <c r="M270" i="40"/>
  <c r="N269" i="40"/>
  <c r="M269" i="40"/>
  <c r="N268" i="40"/>
  <c r="M268" i="40"/>
  <c r="N267" i="40"/>
  <c r="M267" i="40"/>
  <c r="N266" i="40"/>
  <c r="M266" i="40"/>
  <c r="N265" i="40"/>
  <c r="M265" i="40"/>
  <c r="N264" i="40"/>
  <c r="M264" i="40"/>
  <c r="N263" i="40"/>
  <c r="M263" i="40"/>
  <c r="N262" i="40"/>
  <c r="M262" i="40"/>
  <c r="N261" i="40"/>
  <c r="M261" i="40"/>
  <c r="N260" i="40"/>
  <c r="M260" i="40"/>
  <c r="N259" i="40"/>
  <c r="M259" i="40"/>
  <c r="N258" i="40"/>
  <c r="M258" i="40"/>
  <c r="N257" i="40"/>
  <c r="M257" i="40"/>
  <c r="N256" i="40"/>
  <c r="M256" i="40"/>
  <c r="N255" i="40"/>
  <c r="M255" i="40"/>
  <c r="N254" i="40"/>
  <c r="M254" i="40"/>
  <c r="N253" i="40"/>
  <c r="M253" i="40"/>
  <c r="N252" i="40"/>
  <c r="M252" i="40"/>
  <c r="N251" i="40"/>
  <c r="M251" i="40"/>
  <c r="N250" i="40"/>
  <c r="M250" i="40"/>
  <c r="N249" i="40"/>
  <c r="M249" i="40"/>
  <c r="N248" i="40"/>
  <c r="M248" i="40"/>
  <c r="N247" i="40"/>
  <c r="M247" i="40"/>
  <c r="N246" i="40"/>
  <c r="M246" i="40"/>
  <c r="N245" i="40"/>
  <c r="M245" i="40"/>
  <c r="N244" i="40"/>
  <c r="M244" i="40"/>
  <c r="N243" i="40"/>
  <c r="M243" i="40"/>
  <c r="N242" i="40"/>
  <c r="M242" i="40"/>
  <c r="N241" i="40"/>
  <c r="M241" i="40"/>
  <c r="N240" i="40"/>
  <c r="M240" i="40"/>
  <c r="N239" i="40"/>
  <c r="M239" i="40"/>
  <c r="N238" i="40"/>
  <c r="M238" i="40"/>
  <c r="N237" i="40"/>
  <c r="M237" i="40"/>
  <c r="N236" i="40"/>
  <c r="M236" i="40"/>
  <c r="N235" i="40"/>
  <c r="M235" i="40"/>
  <c r="N234" i="40"/>
  <c r="M234" i="40"/>
  <c r="N233" i="40"/>
  <c r="M233" i="40"/>
  <c r="N232" i="40"/>
  <c r="M232" i="40"/>
  <c r="N231" i="40"/>
  <c r="M231" i="40"/>
  <c r="N230" i="40"/>
  <c r="M230" i="40"/>
  <c r="N229" i="40"/>
  <c r="M229" i="40"/>
  <c r="N228" i="40"/>
  <c r="M228" i="40"/>
  <c r="N227" i="40"/>
  <c r="M227" i="40"/>
  <c r="N226" i="40"/>
  <c r="M226" i="40"/>
  <c r="N225" i="40"/>
  <c r="M225" i="40"/>
  <c r="N224" i="40"/>
  <c r="M224" i="40"/>
  <c r="N223" i="40"/>
  <c r="M223" i="40"/>
  <c r="N222" i="40"/>
  <c r="M222" i="40"/>
  <c r="N221" i="40"/>
  <c r="M221" i="40"/>
  <c r="N220" i="40"/>
  <c r="M220" i="40"/>
  <c r="N219" i="40"/>
  <c r="M219" i="40"/>
  <c r="N218" i="40"/>
  <c r="M218" i="40"/>
  <c r="N217" i="40"/>
  <c r="M217" i="40"/>
  <c r="N216" i="40"/>
  <c r="M216" i="40"/>
  <c r="N215" i="40"/>
  <c r="M215" i="40"/>
  <c r="N214" i="40"/>
  <c r="M214" i="40"/>
  <c r="N213" i="40"/>
  <c r="M213" i="40"/>
  <c r="N212" i="40"/>
  <c r="M212" i="40"/>
  <c r="N211" i="40"/>
  <c r="M211" i="40"/>
  <c r="N210" i="40"/>
  <c r="M210" i="40"/>
  <c r="N209" i="40"/>
  <c r="M209" i="40"/>
  <c r="N208" i="40"/>
  <c r="M208" i="40"/>
  <c r="N207" i="40"/>
  <c r="M207" i="40"/>
  <c r="N206" i="40"/>
  <c r="M206" i="40"/>
  <c r="N205" i="40"/>
  <c r="M205" i="40"/>
  <c r="N204" i="40"/>
  <c r="M204" i="40"/>
  <c r="N203" i="40"/>
  <c r="M203" i="40"/>
  <c r="N202" i="40"/>
  <c r="M202" i="40"/>
  <c r="N201" i="40"/>
  <c r="M201" i="40"/>
  <c r="N200" i="40"/>
  <c r="M200" i="40"/>
  <c r="N199" i="40"/>
  <c r="M199" i="40"/>
  <c r="N198" i="40"/>
  <c r="M198" i="40"/>
  <c r="N197" i="40"/>
  <c r="M197" i="40"/>
  <c r="N196" i="40"/>
  <c r="M196" i="40"/>
  <c r="N195" i="40"/>
  <c r="M195" i="40"/>
  <c r="N194" i="40"/>
  <c r="M194" i="40"/>
  <c r="N193" i="40"/>
  <c r="M193" i="40"/>
  <c r="N192" i="40"/>
  <c r="M192" i="40"/>
  <c r="N191" i="40"/>
  <c r="M191" i="40"/>
  <c r="N190" i="40"/>
  <c r="M190" i="40"/>
  <c r="N189" i="40"/>
  <c r="M189" i="40"/>
  <c r="N188" i="40"/>
  <c r="M188" i="40"/>
  <c r="N187" i="40"/>
  <c r="M187" i="40"/>
  <c r="N186" i="40"/>
  <c r="M186" i="40"/>
  <c r="N185" i="40"/>
  <c r="M185" i="40"/>
  <c r="N184" i="40"/>
  <c r="M184" i="40"/>
  <c r="N183" i="40"/>
  <c r="M183" i="40"/>
  <c r="N182" i="40"/>
  <c r="M182" i="40"/>
  <c r="N181" i="40"/>
  <c r="M181" i="40"/>
  <c r="N180" i="40"/>
  <c r="M180" i="40"/>
  <c r="N179" i="40"/>
  <c r="M179" i="40"/>
  <c r="N178" i="40"/>
  <c r="M178" i="40"/>
  <c r="N177" i="40"/>
  <c r="M177" i="40"/>
  <c r="N176" i="40"/>
  <c r="M176" i="40"/>
  <c r="N175" i="40"/>
  <c r="M175" i="40"/>
  <c r="N174" i="40"/>
  <c r="M174" i="40"/>
  <c r="N173" i="40"/>
  <c r="M173" i="40"/>
  <c r="N172" i="40"/>
  <c r="M172" i="40"/>
  <c r="N171" i="40"/>
  <c r="M171" i="40"/>
  <c r="N170" i="40"/>
  <c r="M170" i="40"/>
  <c r="N169" i="40"/>
  <c r="M169" i="40"/>
  <c r="N168" i="40"/>
  <c r="M168" i="40"/>
  <c r="N167" i="40"/>
  <c r="M167" i="40"/>
  <c r="N166" i="40"/>
  <c r="M166" i="40"/>
  <c r="N165" i="40"/>
  <c r="M165" i="40"/>
  <c r="N164" i="40"/>
  <c r="M164" i="40"/>
  <c r="N163" i="40"/>
  <c r="M163" i="40"/>
  <c r="N162" i="40"/>
  <c r="M162" i="40"/>
  <c r="N161" i="40"/>
  <c r="M161" i="40"/>
  <c r="N160" i="40"/>
  <c r="M160" i="40"/>
  <c r="N159" i="40"/>
  <c r="M159" i="40"/>
  <c r="N158" i="40"/>
  <c r="M158" i="40"/>
  <c r="N157" i="40"/>
  <c r="M157" i="40"/>
  <c r="N156" i="40"/>
  <c r="M156" i="40"/>
  <c r="N155" i="40"/>
  <c r="M155" i="40"/>
  <c r="N154" i="40"/>
  <c r="M154" i="40"/>
  <c r="N153" i="40"/>
  <c r="M153" i="40"/>
  <c r="N152" i="40"/>
  <c r="M152" i="40"/>
  <c r="N151" i="40"/>
  <c r="M151" i="40"/>
  <c r="N150" i="40"/>
  <c r="M150" i="40"/>
  <c r="N149" i="40"/>
  <c r="M149" i="40"/>
  <c r="N148" i="40"/>
  <c r="M148" i="40"/>
  <c r="N147" i="40"/>
  <c r="M147" i="40"/>
  <c r="N146" i="40"/>
  <c r="M146" i="40"/>
  <c r="N145" i="40"/>
  <c r="M145" i="40"/>
  <c r="N144" i="40"/>
  <c r="M144" i="40"/>
  <c r="N143" i="40"/>
  <c r="M143" i="40"/>
  <c r="N142" i="40"/>
  <c r="M142" i="40"/>
  <c r="N141" i="40"/>
  <c r="M141" i="40"/>
  <c r="N140" i="40"/>
  <c r="M140" i="40"/>
  <c r="N139" i="40"/>
  <c r="M139" i="40"/>
  <c r="N138" i="40"/>
  <c r="M138" i="40"/>
  <c r="N137" i="40"/>
  <c r="M137" i="40"/>
  <c r="N136" i="40"/>
  <c r="M136" i="40"/>
  <c r="N135" i="40"/>
  <c r="M135" i="40"/>
  <c r="N134" i="40"/>
  <c r="M134" i="40"/>
  <c r="N133" i="40"/>
  <c r="M133" i="40"/>
  <c r="N132" i="40"/>
  <c r="M132" i="40"/>
  <c r="N131" i="40"/>
  <c r="M131" i="40"/>
  <c r="N130" i="40"/>
  <c r="M130" i="40"/>
  <c r="N129" i="40"/>
  <c r="M129" i="40"/>
  <c r="N128" i="40"/>
  <c r="M128" i="40"/>
  <c r="N127" i="40"/>
  <c r="M127" i="40"/>
  <c r="N126" i="40"/>
  <c r="M126" i="40"/>
  <c r="N125" i="40"/>
  <c r="M125" i="40"/>
  <c r="N124" i="40"/>
  <c r="M124" i="40"/>
  <c r="N123" i="40"/>
  <c r="M123" i="40"/>
  <c r="N122" i="40"/>
  <c r="M122" i="40"/>
  <c r="N121" i="40"/>
  <c r="M121" i="40"/>
  <c r="N120" i="40"/>
  <c r="M120" i="40"/>
  <c r="N119" i="40"/>
  <c r="M119" i="40"/>
  <c r="N118" i="40"/>
  <c r="M118" i="40"/>
  <c r="N117" i="40"/>
  <c r="M117" i="40"/>
  <c r="N116" i="40"/>
  <c r="M116" i="40"/>
  <c r="N115" i="40"/>
  <c r="M115" i="40"/>
  <c r="N114" i="40"/>
  <c r="M114" i="40"/>
  <c r="N113" i="40"/>
  <c r="M113" i="40"/>
  <c r="N112" i="40"/>
  <c r="M112" i="40"/>
  <c r="N111" i="40"/>
  <c r="M111" i="40"/>
  <c r="N110" i="40"/>
  <c r="M110" i="40"/>
  <c r="N109" i="40"/>
  <c r="M109" i="40"/>
  <c r="N108" i="40"/>
  <c r="M108" i="40"/>
  <c r="N107" i="40"/>
  <c r="M107" i="40"/>
  <c r="N106" i="40"/>
  <c r="M106" i="40"/>
  <c r="N105" i="40"/>
  <c r="M105" i="40"/>
  <c r="N104" i="40"/>
  <c r="M104" i="40"/>
  <c r="N103" i="40"/>
  <c r="M103" i="40"/>
  <c r="N102" i="40"/>
  <c r="M102" i="40"/>
  <c r="N101" i="40"/>
  <c r="M101" i="40"/>
  <c r="N100" i="40"/>
  <c r="M100" i="40"/>
  <c r="N99" i="40"/>
  <c r="M99" i="40"/>
  <c r="N98" i="40"/>
  <c r="M98" i="40"/>
  <c r="N97" i="40"/>
  <c r="M97" i="40"/>
  <c r="N96" i="40"/>
  <c r="M96" i="40"/>
  <c r="N95" i="40"/>
  <c r="M95" i="40"/>
  <c r="N94" i="40"/>
  <c r="M94" i="40"/>
  <c r="N93" i="40"/>
  <c r="M93" i="40"/>
  <c r="N92" i="40"/>
  <c r="M92" i="40"/>
  <c r="N91" i="40"/>
  <c r="M91" i="40"/>
  <c r="N90" i="40"/>
  <c r="M90" i="40"/>
  <c r="N89" i="40"/>
  <c r="M89" i="40"/>
  <c r="N88" i="40"/>
  <c r="M88" i="40"/>
  <c r="N87" i="40"/>
  <c r="M87" i="40"/>
  <c r="N86" i="40"/>
  <c r="M86" i="40"/>
  <c r="N85" i="40"/>
  <c r="M85" i="40"/>
  <c r="N84" i="40"/>
  <c r="M84" i="40"/>
  <c r="N83" i="40"/>
  <c r="M83" i="40"/>
  <c r="N82" i="40"/>
  <c r="M82" i="40"/>
  <c r="N81" i="40"/>
  <c r="M81" i="40"/>
  <c r="N80" i="40"/>
  <c r="M80" i="40"/>
  <c r="N79" i="40"/>
  <c r="M79" i="40"/>
  <c r="N78" i="40"/>
  <c r="M78" i="40"/>
  <c r="N77" i="40"/>
  <c r="M77" i="40"/>
  <c r="N76" i="40"/>
  <c r="M76" i="40"/>
  <c r="N75" i="40"/>
  <c r="M75" i="40"/>
  <c r="N74" i="40"/>
  <c r="M74" i="40"/>
  <c r="N73" i="40"/>
  <c r="M73" i="40"/>
  <c r="N72" i="40"/>
  <c r="M72" i="40"/>
  <c r="N71" i="40"/>
  <c r="M71" i="40"/>
  <c r="N70" i="40"/>
  <c r="M70" i="40"/>
  <c r="N69" i="40"/>
  <c r="M69" i="40"/>
  <c r="N68" i="40"/>
  <c r="M68" i="40"/>
  <c r="N67" i="40"/>
  <c r="M67" i="40"/>
  <c r="N66" i="40"/>
  <c r="M66" i="40"/>
  <c r="N65" i="40"/>
  <c r="M65" i="40"/>
  <c r="N64" i="40"/>
  <c r="M64" i="40"/>
  <c r="N63" i="40"/>
  <c r="M63" i="40"/>
  <c r="N62" i="40"/>
  <c r="M62" i="40"/>
  <c r="N61" i="40"/>
  <c r="M61" i="40"/>
  <c r="N60" i="40"/>
  <c r="M60" i="40"/>
  <c r="N59" i="40"/>
  <c r="M59" i="40"/>
  <c r="N58" i="40"/>
  <c r="M58" i="40"/>
  <c r="N57" i="40"/>
  <c r="M57" i="40"/>
  <c r="N56" i="40"/>
  <c r="M56" i="40"/>
  <c r="N55" i="40"/>
  <c r="M55" i="40"/>
  <c r="N54" i="40"/>
  <c r="M54" i="40"/>
  <c r="N53" i="40"/>
  <c r="M53" i="40"/>
  <c r="N52" i="40"/>
  <c r="M52" i="40"/>
  <c r="N51" i="40"/>
  <c r="M51" i="40"/>
  <c r="N50" i="40"/>
  <c r="M50" i="40"/>
  <c r="N49" i="40"/>
  <c r="M49" i="40"/>
  <c r="N48" i="40"/>
  <c r="M48" i="40"/>
  <c r="N47" i="40"/>
  <c r="M47" i="40"/>
  <c r="N46" i="40"/>
  <c r="M46" i="40"/>
  <c r="N45" i="40"/>
  <c r="M45" i="40"/>
  <c r="N44" i="40"/>
  <c r="M44" i="40"/>
  <c r="N43" i="40"/>
  <c r="M43" i="40"/>
  <c r="N42" i="40"/>
  <c r="M42" i="40"/>
  <c r="N41" i="40"/>
  <c r="M41" i="40"/>
  <c r="N40" i="40"/>
  <c r="M40" i="40"/>
  <c r="N39" i="40"/>
  <c r="M39" i="40"/>
  <c r="N38" i="40"/>
  <c r="M38" i="40"/>
  <c r="N37" i="40"/>
  <c r="M37" i="40"/>
  <c r="N36" i="40"/>
  <c r="M36" i="40"/>
  <c r="N35" i="40"/>
  <c r="M35" i="40"/>
  <c r="N34" i="40"/>
  <c r="M34" i="40"/>
  <c r="N33" i="40"/>
  <c r="M33" i="40"/>
  <c r="N32" i="40"/>
  <c r="M32" i="40"/>
  <c r="N31" i="40"/>
  <c r="M31" i="40"/>
  <c r="N30" i="40"/>
  <c r="M30" i="40"/>
  <c r="N29" i="40"/>
  <c r="M29" i="40"/>
  <c r="N28" i="40"/>
  <c r="M28" i="40"/>
  <c r="N27" i="40"/>
  <c r="M27" i="40"/>
  <c r="N26" i="40"/>
  <c r="M26" i="40"/>
  <c r="N25" i="40"/>
  <c r="M25" i="40"/>
  <c r="N24" i="40"/>
  <c r="M24" i="40"/>
  <c r="N23" i="40"/>
  <c r="M23" i="40"/>
  <c r="N22" i="40"/>
  <c r="M22" i="40"/>
  <c r="N21" i="40"/>
  <c r="M21" i="40"/>
  <c r="N20" i="40"/>
  <c r="M20" i="40"/>
  <c r="N19" i="40"/>
  <c r="M19" i="40"/>
  <c r="N18" i="40"/>
  <c r="M18" i="40"/>
  <c r="N17" i="40"/>
  <c r="M17" i="40"/>
  <c r="N16" i="40"/>
  <c r="M16" i="40"/>
  <c r="N15" i="40"/>
  <c r="M15" i="40"/>
  <c r="N14" i="40"/>
  <c r="M14" i="40"/>
  <c r="N13" i="40"/>
  <c r="M13" i="40"/>
  <c r="N12" i="40"/>
  <c r="M12" i="40"/>
  <c r="N11" i="40"/>
  <c r="M11" i="40"/>
  <c r="N10" i="40"/>
  <c r="M10" i="40"/>
  <c r="N9" i="40"/>
  <c r="M9" i="40"/>
  <c r="N8" i="40"/>
  <c r="M8" i="40"/>
  <c r="N7" i="40"/>
  <c r="M7" i="40"/>
  <c r="N6" i="40"/>
  <c r="M6" i="40"/>
  <c r="N5" i="40"/>
  <c r="M5" i="40"/>
  <c r="N4" i="40"/>
  <c r="M4" i="40"/>
  <c r="N3" i="40"/>
  <c r="M3" i="40"/>
  <c r="AS2" i="40"/>
  <c r="AR2" i="40"/>
  <c r="AQ2" i="40"/>
  <c r="AP2" i="40"/>
  <c r="AO2" i="40"/>
  <c r="AN2" i="40"/>
  <c r="AM2" i="40"/>
  <c r="AL2" i="40"/>
  <c r="AK2" i="40"/>
  <c r="AJ2" i="40"/>
  <c r="AI2" i="40"/>
  <c r="AH2" i="40"/>
  <c r="AG2" i="40"/>
  <c r="AF2" i="40"/>
  <c r="AE2" i="40"/>
  <c r="AD2" i="40"/>
  <c r="AC2" i="40"/>
  <c r="AB2" i="40"/>
  <c r="AA2" i="40"/>
  <c r="Z2" i="40"/>
  <c r="Y2" i="40"/>
  <c r="X2" i="40"/>
  <c r="W2" i="40"/>
  <c r="V2" i="40"/>
  <c r="U2" i="40"/>
  <c r="T2" i="40"/>
  <c r="S2" i="40"/>
  <c r="R2" i="40"/>
  <c r="Q2" i="40"/>
  <c r="P2" i="40"/>
  <c r="O2" i="40"/>
  <c r="O1105" i="44"/>
  <c r="N1105" i="44"/>
  <c r="O1104" i="44"/>
  <c r="N1104" i="44"/>
  <c r="O1103" i="44"/>
  <c r="N1103" i="44"/>
  <c r="O1102" i="44"/>
  <c r="N1102" i="44"/>
  <c r="O1101" i="44"/>
  <c r="N1101" i="44"/>
  <c r="O1100" i="44"/>
  <c r="N1100" i="44"/>
  <c r="O1099" i="44"/>
  <c r="N1099" i="44"/>
  <c r="O1098" i="44"/>
  <c r="N1098" i="44"/>
  <c r="O1097" i="44"/>
  <c r="N1097" i="44"/>
  <c r="O1096" i="44"/>
  <c r="N1096" i="44"/>
  <c r="O1095" i="44"/>
  <c r="N1095" i="44"/>
  <c r="O1094" i="44"/>
  <c r="N1094" i="44"/>
  <c r="O1093" i="44"/>
  <c r="N1093" i="44"/>
  <c r="O1092" i="44"/>
  <c r="N1092" i="44"/>
  <c r="O1091" i="44"/>
  <c r="N1091" i="44"/>
  <c r="O1090" i="44"/>
  <c r="N1090" i="44"/>
  <c r="O1089" i="44"/>
  <c r="N1089" i="44"/>
  <c r="O1088" i="44"/>
  <c r="N1088" i="44"/>
  <c r="O1087" i="44"/>
  <c r="N1087" i="44"/>
  <c r="O1086" i="44"/>
  <c r="N1086" i="44"/>
  <c r="O1085" i="44"/>
  <c r="N1085" i="44"/>
  <c r="O1084" i="44"/>
  <c r="N1084" i="44"/>
  <c r="O1083" i="44"/>
  <c r="N1083" i="44"/>
  <c r="O1082" i="44"/>
  <c r="N1082" i="44"/>
  <c r="O1081" i="44"/>
  <c r="N1081" i="44"/>
  <c r="O1080" i="44"/>
  <c r="N1080" i="44"/>
  <c r="O1079" i="44"/>
  <c r="N1079" i="44"/>
  <c r="O1078" i="44"/>
  <c r="N1078" i="44"/>
  <c r="O1077" i="44"/>
  <c r="N1077" i="44"/>
  <c r="O1076" i="44"/>
  <c r="N1076" i="44"/>
  <c r="O1075" i="44"/>
  <c r="N1075" i="44"/>
  <c r="O1074" i="44"/>
  <c r="N1074" i="44"/>
  <c r="O1073" i="44"/>
  <c r="N1073" i="44"/>
  <c r="O1072" i="44"/>
  <c r="N1072" i="44"/>
  <c r="O1071" i="44"/>
  <c r="N1071" i="44"/>
  <c r="O1070" i="44"/>
  <c r="N1070" i="44"/>
  <c r="O1069" i="44"/>
  <c r="N1069" i="44"/>
  <c r="O1068" i="44"/>
  <c r="N1068" i="44"/>
  <c r="O1067" i="44"/>
  <c r="N1067" i="44"/>
  <c r="O1066" i="44"/>
  <c r="N1066" i="44"/>
  <c r="O1065" i="44"/>
  <c r="N1065" i="44"/>
  <c r="O1064" i="44"/>
  <c r="N1064" i="44"/>
  <c r="O1063" i="44"/>
  <c r="N1063" i="44"/>
  <c r="O1062" i="44"/>
  <c r="N1062" i="44"/>
  <c r="O1061" i="44"/>
  <c r="N1061" i="44"/>
  <c r="O1060" i="44"/>
  <c r="N1060" i="44"/>
  <c r="O1059" i="44"/>
  <c r="N1059" i="44"/>
  <c r="O1058" i="44"/>
  <c r="N1058" i="44"/>
  <c r="O1057" i="44"/>
  <c r="N1057" i="44"/>
  <c r="O1056" i="44"/>
  <c r="N1056" i="44"/>
  <c r="O1055" i="44"/>
  <c r="N1055" i="44"/>
  <c r="O1054" i="44"/>
  <c r="N1054" i="44"/>
  <c r="O1053" i="44"/>
  <c r="N1053" i="44"/>
  <c r="O1052" i="44"/>
  <c r="N1052" i="44"/>
  <c r="O1051" i="44"/>
  <c r="N1051" i="44"/>
  <c r="O1050" i="44"/>
  <c r="N1050" i="44"/>
  <c r="O1049" i="44"/>
  <c r="N1049" i="44"/>
  <c r="O1048" i="44"/>
  <c r="N1048" i="44"/>
  <c r="O1047" i="44"/>
  <c r="N1047" i="44"/>
  <c r="O1046" i="44"/>
  <c r="N1046" i="44"/>
  <c r="O1045" i="44"/>
  <c r="N1045" i="44"/>
  <c r="O1044" i="44"/>
  <c r="N1044" i="44"/>
  <c r="O1043" i="44"/>
  <c r="N1043" i="44"/>
  <c r="O1042" i="44"/>
  <c r="N1042" i="44"/>
  <c r="O1041" i="44"/>
  <c r="N1041" i="44"/>
  <c r="O1040" i="44"/>
  <c r="N1040" i="44"/>
  <c r="O1039" i="44"/>
  <c r="N1039" i="44"/>
  <c r="O1038" i="44"/>
  <c r="N1038" i="44"/>
  <c r="O1037" i="44"/>
  <c r="N1037" i="44"/>
  <c r="O1036" i="44"/>
  <c r="N1036" i="44"/>
  <c r="O1035" i="44"/>
  <c r="N1035" i="44"/>
  <c r="O1034" i="44"/>
  <c r="N1034" i="44"/>
  <c r="O1033" i="44"/>
  <c r="N1033" i="44"/>
  <c r="O1032" i="44"/>
  <c r="N1032" i="44"/>
  <c r="O1031" i="44"/>
  <c r="N1031" i="44"/>
  <c r="O1030" i="44"/>
  <c r="N1030" i="44"/>
  <c r="O1029" i="44"/>
  <c r="N1029" i="44"/>
  <c r="O1028" i="44"/>
  <c r="N1028" i="44"/>
  <c r="O1027" i="44"/>
  <c r="N1027" i="44"/>
  <c r="O1026" i="44"/>
  <c r="N1026" i="44"/>
  <c r="O1025" i="44"/>
  <c r="N1025" i="44"/>
  <c r="O1024" i="44"/>
  <c r="N1024" i="44"/>
  <c r="O1023" i="44"/>
  <c r="N1023" i="44"/>
  <c r="O1022" i="44"/>
  <c r="N1022" i="44"/>
  <c r="O1021" i="44"/>
  <c r="N1021" i="44"/>
  <c r="O1020" i="44"/>
  <c r="N1020" i="44"/>
  <c r="O1019" i="44"/>
  <c r="N1019" i="44"/>
  <c r="O1018" i="44"/>
  <c r="N1018" i="44"/>
  <c r="O1017" i="44"/>
  <c r="N1017" i="44"/>
  <c r="O1016" i="44"/>
  <c r="N1016" i="44"/>
  <c r="O1015" i="44"/>
  <c r="N1015" i="44"/>
  <c r="O1014" i="44"/>
  <c r="N1014" i="44"/>
  <c r="O1013" i="44"/>
  <c r="N1013" i="44"/>
  <c r="O1012" i="44"/>
  <c r="N1012" i="44"/>
  <c r="O1011" i="44"/>
  <c r="N1011" i="44"/>
  <c r="O1010" i="44"/>
  <c r="N1010" i="44"/>
  <c r="O1009" i="44"/>
  <c r="N1009" i="44"/>
  <c r="O1008" i="44"/>
  <c r="N1008" i="44"/>
  <c r="O1007" i="44"/>
  <c r="N1007" i="44"/>
  <c r="O1006" i="44"/>
  <c r="N1006" i="44"/>
  <c r="O1005" i="44"/>
  <c r="N1005" i="44"/>
  <c r="O1004" i="44"/>
  <c r="N1004" i="44"/>
  <c r="O1003" i="44"/>
  <c r="N1003" i="44"/>
  <c r="O1002" i="44"/>
  <c r="N1002" i="44"/>
  <c r="O1001" i="44"/>
  <c r="N1001" i="44"/>
  <c r="O1000" i="44"/>
  <c r="N1000" i="44"/>
  <c r="O999" i="44"/>
  <c r="N999" i="44"/>
  <c r="O998" i="44"/>
  <c r="N998" i="44"/>
  <c r="O997" i="44"/>
  <c r="N997" i="44"/>
  <c r="O996" i="44"/>
  <c r="N996" i="44"/>
  <c r="O995" i="44"/>
  <c r="N995" i="44"/>
  <c r="O994" i="44"/>
  <c r="N994" i="44"/>
  <c r="O993" i="44"/>
  <c r="N993" i="44"/>
  <c r="O992" i="44"/>
  <c r="N992" i="44"/>
  <c r="O991" i="44"/>
  <c r="N991" i="44"/>
  <c r="O990" i="44"/>
  <c r="N990" i="44"/>
  <c r="O989" i="44"/>
  <c r="N989" i="44"/>
  <c r="O988" i="44"/>
  <c r="N988" i="44"/>
  <c r="O987" i="44"/>
  <c r="N987" i="44"/>
  <c r="O986" i="44"/>
  <c r="N986" i="44"/>
  <c r="O985" i="44"/>
  <c r="N985" i="44"/>
  <c r="O984" i="44"/>
  <c r="N984" i="44"/>
  <c r="O983" i="44"/>
  <c r="N983" i="44"/>
  <c r="O982" i="44"/>
  <c r="N982" i="44"/>
  <c r="O981" i="44"/>
  <c r="N981" i="44"/>
  <c r="O980" i="44"/>
  <c r="N980" i="44"/>
  <c r="O979" i="44"/>
  <c r="N979" i="44"/>
  <c r="O978" i="44"/>
  <c r="N978" i="44"/>
  <c r="O977" i="44"/>
  <c r="N977" i="44"/>
  <c r="O976" i="44"/>
  <c r="N976" i="44"/>
  <c r="O975" i="44"/>
  <c r="N975" i="44"/>
  <c r="O974" i="44"/>
  <c r="N974" i="44"/>
  <c r="O973" i="44"/>
  <c r="N973" i="44"/>
  <c r="O972" i="44"/>
  <c r="N972" i="44"/>
  <c r="O971" i="44"/>
  <c r="N971" i="44"/>
  <c r="O970" i="44"/>
  <c r="N970" i="44"/>
  <c r="O969" i="44"/>
  <c r="N969" i="44"/>
  <c r="O968" i="44"/>
  <c r="N968" i="44"/>
  <c r="O967" i="44"/>
  <c r="N967" i="44"/>
  <c r="O966" i="44"/>
  <c r="N966" i="44"/>
  <c r="O965" i="44"/>
  <c r="N965" i="44"/>
  <c r="O964" i="44"/>
  <c r="N964" i="44"/>
  <c r="O963" i="44"/>
  <c r="N963" i="44"/>
  <c r="O962" i="44"/>
  <c r="N962" i="44"/>
  <c r="O961" i="44"/>
  <c r="N961" i="44"/>
  <c r="O960" i="44"/>
  <c r="N960" i="44"/>
  <c r="O959" i="44"/>
  <c r="N959" i="44"/>
  <c r="O958" i="44"/>
  <c r="N958" i="44"/>
  <c r="O957" i="44"/>
  <c r="N957" i="44"/>
  <c r="O956" i="44"/>
  <c r="N956" i="44"/>
  <c r="O955" i="44"/>
  <c r="N955" i="44"/>
  <c r="O954" i="44"/>
  <c r="N954" i="44"/>
  <c r="O953" i="44"/>
  <c r="N953" i="44"/>
  <c r="O952" i="44"/>
  <c r="N952" i="44"/>
  <c r="O951" i="44"/>
  <c r="N951" i="44"/>
  <c r="O950" i="44"/>
  <c r="N950" i="44"/>
  <c r="O949" i="44"/>
  <c r="N949" i="44"/>
  <c r="O948" i="44"/>
  <c r="N948" i="44"/>
  <c r="O947" i="44"/>
  <c r="N947" i="44"/>
  <c r="O946" i="44"/>
  <c r="N946" i="44"/>
  <c r="O945" i="44"/>
  <c r="N945" i="44"/>
  <c r="O944" i="44"/>
  <c r="N944" i="44"/>
  <c r="O943" i="44"/>
  <c r="N943" i="44"/>
  <c r="O942" i="44"/>
  <c r="N942" i="44"/>
  <c r="O941" i="44"/>
  <c r="N941" i="44"/>
  <c r="O940" i="44"/>
  <c r="N940" i="44"/>
  <c r="O939" i="44"/>
  <c r="N939" i="44"/>
  <c r="O938" i="44"/>
  <c r="N938" i="44"/>
  <c r="O937" i="44"/>
  <c r="N937" i="44"/>
  <c r="O936" i="44"/>
  <c r="N936" i="44"/>
  <c r="O935" i="44"/>
  <c r="N935" i="44"/>
  <c r="O934" i="44"/>
  <c r="N934" i="44"/>
  <c r="O933" i="44"/>
  <c r="N933" i="44"/>
  <c r="O932" i="44"/>
  <c r="N932" i="44"/>
  <c r="O931" i="44"/>
  <c r="N931" i="44"/>
  <c r="O930" i="44"/>
  <c r="N930" i="44"/>
  <c r="O929" i="44"/>
  <c r="N929" i="44"/>
  <c r="O928" i="44"/>
  <c r="N928" i="44"/>
  <c r="O927" i="44"/>
  <c r="N927" i="44"/>
  <c r="O926" i="44"/>
  <c r="N926" i="44"/>
  <c r="O925" i="44"/>
  <c r="N925" i="44"/>
  <c r="O924" i="44"/>
  <c r="N924" i="44"/>
  <c r="O923" i="44"/>
  <c r="N923" i="44"/>
  <c r="O922" i="44"/>
  <c r="N922" i="44"/>
  <c r="O921" i="44"/>
  <c r="N921" i="44"/>
  <c r="O920" i="44"/>
  <c r="N920" i="44"/>
  <c r="O919" i="44"/>
  <c r="N919" i="44"/>
  <c r="O918" i="44"/>
  <c r="N918" i="44"/>
  <c r="O917" i="44"/>
  <c r="N917" i="44"/>
  <c r="O916" i="44"/>
  <c r="N916" i="44"/>
  <c r="O915" i="44"/>
  <c r="N915" i="44"/>
  <c r="O914" i="44"/>
  <c r="N914" i="44"/>
  <c r="O913" i="44"/>
  <c r="N913" i="44"/>
  <c r="O912" i="44"/>
  <c r="N912" i="44"/>
  <c r="O911" i="44"/>
  <c r="N911" i="44"/>
  <c r="O910" i="44"/>
  <c r="N910" i="44"/>
  <c r="O909" i="44"/>
  <c r="N909" i="44"/>
  <c r="O908" i="44"/>
  <c r="N908" i="44"/>
  <c r="O907" i="44"/>
  <c r="N907" i="44"/>
  <c r="O906" i="44"/>
  <c r="N906" i="44"/>
  <c r="O905" i="44"/>
  <c r="N905" i="44"/>
  <c r="O904" i="44"/>
  <c r="N904" i="44"/>
  <c r="O903" i="44"/>
  <c r="N903" i="44"/>
  <c r="O902" i="44"/>
  <c r="N902" i="44"/>
  <c r="O901" i="44"/>
  <c r="N901" i="44"/>
  <c r="O900" i="44"/>
  <c r="N900" i="44"/>
  <c r="O899" i="44"/>
  <c r="N899" i="44"/>
  <c r="O898" i="44"/>
  <c r="N898" i="44"/>
  <c r="O897" i="44"/>
  <c r="N897" i="44"/>
  <c r="O896" i="44"/>
  <c r="N896" i="44"/>
  <c r="O895" i="44"/>
  <c r="N895" i="44"/>
  <c r="O894" i="44"/>
  <c r="N894" i="44"/>
  <c r="O893" i="44"/>
  <c r="N893" i="44"/>
  <c r="O892" i="44"/>
  <c r="N892" i="44"/>
  <c r="O891" i="44"/>
  <c r="N891" i="44"/>
  <c r="O890" i="44"/>
  <c r="N890" i="44"/>
  <c r="O889" i="44"/>
  <c r="N889" i="44"/>
  <c r="O888" i="44"/>
  <c r="N888" i="44"/>
  <c r="O887" i="44"/>
  <c r="N887" i="44"/>
  <c r="O886" i="44"/>
  <c r="N886" i="44"/>
  <c r="O885" i="44"/>
  <c r="N885" i="44"/>
  <c r="O884" i="44"/>
  <c r="N884" i="44"/>
  <c r="O883" i="44"/>
  <c r="N883" i="44"/>
  <c r="O882" i="44"/>
  <c r="N882" i="44"/>
  <c r="O881" i="44"/>
  <c r="N881" i="44"/>
  <c r="O880" i="44"/>
  <c r="N880" i="44"/>
  <c r="O879" i="44"/>
  <c r="N879" i="44"/>
  <c r="O878" i="44"/>
  <c r="N878" i="44"/>
  <c r="O877" i="44"/>
  <c r="N877" i="44"/>
  <c r="O876" i="44"/>
  <c r="N876" i="44"/>
  <c r="O875" i="44"/>
  <c r="N875" i="44"/>
  <c r="O874" i="44"/>
  <c r="N874" i="44"/>
  <c r="O873" i="44"/>
  <c r="N873" i="44"/>
  <c r="O872" i="44"/>
  <c r="N872" i="44"/>
  <c r="O871" i="44"/>
  <c r="N871" i="44"/>
  <c r="O870" i="44"/>
  <c r="N870" i="44"/>
  <c r="O869" i="44"/>
  <c r="N869" i="44"/>
  <c r="O868" i="44"/>
  <c r="N868" i="44"/>
  <c r="O867" i="44"/>
  <c r="N867" i="44"/>
  <c r="O866" i="44"/>
  <c r="N866" i="44"/>
  <c r="O865" i="44"/>
  <c r="N865" i="44"/>
  <c r="O864" i="44"/>
  <c r="N864" i="44"/>
  <c r="O863" i="44"/>
  <c r="N863" i="44"/>
  <c r="O862" i="44"/>
  <c r="N862" i="44"/>
  <c r="O861" i="44"/>
  <c r="N861" i="44"/>
  <c r="O860" i="44"/>
  <c r="N860" i="44"/>
  <c r="O859" i="44"/>
  <c r="N859" i="44"/>
  <c r="O858" i="44"/>
  <c r="N858" i="44"/>
  <c r="O857" i="44"/>
  <c r="N857" i="44"/>
  <c r="O856" i="44"/>
  <c r="N856" i="44"/>
  <c r="O855" i="44"/>
  <c r="N855" i="44"/>
  <c r="O854" i="44"/>
  <c r="N854" i="44"/>
  <c r="O853" i="44"/>
  <c r="N853" i="44"/>
  <c r="O852" i="44"/>
  <c r="N852" i="44"/>
  <c r="O851" i="44"/>
  <c r="N851" i="44"/>
  <c r="O850" i="44"/>
  <c r="N850" i="44"/>
  <c r="O849" i="44"/>
  <c r="N849" i="44"/>
  <c r="O848" i="44"/>
  <c r="N848" i="44"/>
  <c r="O847" i="44"/>
  <c r="N847" i="44"/>
  <c r="O846" i="44"/>
  <c r="N846" i="44"/>
  <c r="O845" i="44"/>
  <c r="N845" i="44"/>
  <c r="O844" i="44"/>
  <c r="N844" i="44"/>
  <c r="O843" i="44"/>
  <c r="N843" i="44"/>
  <c r="O842" i="44"/>
  <c r="N842" i="44"/>
  <c r="O841" i="44"/>
  <c r="N841" i="44"/>
  <c r="O840" i="44"/>
  <c r="N840" i="44"/>
  <c r="O839" i="44"/>
  <c r="N839" i="44"/>
  <c r="O838" i="44"/>
  <c r="N838" i="44"/>
  <c r="O837" i="44"/>
  <c r="N837" i="44"/>
  <c r="O836" i="44"/>
  <c r="N836" i="44"/>
  <c r="O835" i="44"/>
  <c r="N835" i="44"/>
  <c r="O834" i="44"/>
  <c r="N834" i="44"/>
  <c r="O833" i="44"/>
  <c r="N833" i="44"/>
  <c r="O832" i="44"/>
  <c r="N832" i="44"/>
  <c r="O831" i="44"/>
  <c r="N831" i="44"/>
  <c r="O830" i="44"/>
  <c r="N830" i="44"/>
  <c r="O829" i="44"/>
  <c r="N829" i="44"/>
  <c r="O828" i="44"/>
  <c r="N828" i="44"/>
  <c r="O827" i="44"/>
  <c r="N827" i="44"/>
  <c r="O826" i="44"/>
  <c r="N826" i="44"/>
  <c r="O825" i="44"/>
  <c r="N825" i="44"/>
  <c r="O824" i="44"/>
  <c r="N824" i="44"/>
  <c r="O823" i="44"/>
  <c r="N823" i="44"/>
  <c r="O822" i="44"/>
  <c r="N822" i="44"/>
  <c r="O821" i="44"/>
  <c r="N821" i="44"/>
  <c r="O820" i="44"/>
  <c r="N820" i="44"/>
  <c r="O819" i="44"/>
  <c r="N819" i="44"/>
  <c r="O818" i="44"/>
  <c r="N818" i="44"/>
  <c r="O817" i="44"/>
  <c r="N817" i="44"/>
  <c r="O816" i="44"/>
  <c r="N816" i="44"/>
  <c r="O815" i="44"/>
  <c r="N815" i="44"/>
  <c r="O814" i="44"/>
  <c r="N814" i="44"/>
  <c r="O813" i="44"/>
  <c r="N813" i="44"/>
  <c r="O812" i="44"/>
  <c r="N812" i="44"/>
  <c r="O811" i="44"/>
  <c r="N811" i="44"/>
  <c r="O810" i="44"/>
  <c r="N810" i="44"/>
  <c r="O809" i="44"/>
  <c r="N809" i="44"/>
  <c r="O808" i="44"/>
  <c r="N808" i="44"/>
  <c r="O807" i="44"/>
  <c r="N807" i="44"/>
  <c r="O806" i="44"/>
  <c r="N806" i="44"/>
  <c r="O805" i="44"/>
  <c r="N805" i="44"/>
  <c r="O804" i="44"/>
  <c r="N804" i="44"/>
  <c r="O803" i="44"/>
  <c r="N803" i="44"/>
  <c r="O802" i="44"/>
  <c r="N802" i="44"/>
  <c r="O801" i="44"/>
  <c r="N801" i="44"/>
  <c r="O800" i="44"/>
  <c r="N800" i="44"/>
  <c r="O799" i="44"/>
  <c r="N799" i="44"/>
  <c r="O798" i="44"/>
  <c r="N798" i="44"/>
  <c r="O797" i="44"/>
  <c r="N797" i="44"/>
  <c r="O796" i="44"/>
  <c r="N796" i="44"/>
  <c r="O795" i="44"/>
  <c r="N795" i="44"/>
  <c r="O794" i="44"/>
  <c r="N794" i="44"/>
  <c r="O793" i="44"/>
  <c r="N793" i="44"/>
  <c r="O792" i="44"/>
  <c r="N792" i="44"/>
  <c r="O791" i="44"/>
  <c r="N791" i="44"/>
  <c r="O790" i="44"/>
  <c r="N790" i="44"/>
  <c r="O789" i="44"/>
  <c r="N789" i="44"/>
  <c r="O788" i="44"/>
  <c r="N788" i="44"/>
  <c r="O787" i="44"/>
  <c r="N787" i="44"/>
  <c r="O786" i="44"/>
  <c r="N786" i="44"/>
  <c r="O785" i="44"/>
  <c r="N785" i="44"/>
  <c r="O784" i="44"/>
  <c r="N784" i="44"/>
  <c r="O783" i="44"/>
  <c r="N783" i="44"/>
  <c r="O782" i="44"/>
  <c r="N782" i="44"/>
  <c r="O781" i="44"/>
  <c r="N781" i="44"/>
  <c r="O780" i="44"/>
  <c r="N780" i="44"/>
  <c r="O779" i="44"/>
  <c r="N779" i="44"/>
  <c r="O778" i="44"/>
  <c r="N778" i="44"/>
  <c r="O777" i="44"/>
  <c r="N777" i="44"/>
  <c r="O776" i="44"/>
  <c r="N776" i="44"/>
  <c r="O775" i="44"/>
  <c r="N775" i="44"/>
  <c r="O774" i="44"/>
  <c r="N774" i="44"/>
  <c r="O773" i="44"/>
  <c r="N773" i="44"/>
  <c r="O772" i="44"/>
  <c r="N772" i="44"/>
  <c r="O771" i="44"/>
  <c r="N771" i="44"/>
  <c r="O770" i="44"/>
  <c r="N770" i="44"/>
  <c r="O769" i="44"/>
  <c r="N769" i="44"/>
  <c r="O768" i="44"/>
  <c r="N768" i="44"/>
  <c r="O767" i="44"/>
  <c r="N767" i="44"/>
  <c r="O766" i="44"/>
  <c r="N766" i="44"/>
  <c r="O765" i="44"/>
  <c r="N765" i="44"/>
  <c r="O764" i="44"/>
  <c r="N764" i="44"/>
  <c r="O763" i="44"/>
  <c r="N763" i="44"/>
  <c r="O762" i="44"/>
  <c r="N762" i="44"/>
  <c r="O761" i="44"/>
  <c r="N761" i="44"/>
  <c r="O760" i="44"/>
  <c r="N760" i="44"/>
  <c r="O759" i="44"/>
  <c r="N759" i="44"/>
  <c r="O758" i="44"/>
  <c r="N758" i="44"/>
  <c r="O757" i="44"/>
  <c r="N757" i="44"/>
  <c r="O756" i="44"/>
  <c r="N756" i="44"/>
  <c r="O755" i="44"/>
  <c r="N755" i="44"/>
  <c r="O754" i="44"/>
  <c r="N754" i="44"/>
  <c r="O753" i="44"/>
  <c r="N753" i="44"/>
  <c r="O752" i="44"/>
  <c r="N752" i="44"/>
  <c r="O751" i="44"/>
  <c r="N751" i="44"/>
  <c r="O750" i="44"/>
  <c r="N750" i="44"/>
  <c r="O749" i="44"/>
  <c r="N749" i="44"/>
  <c r="O748" i="44"/>
  <c r="N748" i="44"/>
  <c r="O747" i="44"/>
  <c r="N747" i="44"/>
  <c r="O746" i="44"/>
  <c r="N746" i="44"/>
  <c r="O745" i="44"/>
  <c r="N745" i="44"/>
  <c r="O744" i="44"/>
  <c r="N744" i="44"/>
  <c r="O743" i="44"/>
  <c r="N743" i="44"/>
  <c r="O742" i="44"/>
  <c r="N742" i="44"/>
  <c r="O741" i="44"/>
  <c r="N741" i="44"/>
  <c r="O740" i="44"/>
  <c r="N740" i="44"/>
  <c r="O739" i="44"/>
  <c r="N739" i="44"/>
  <c r="O738" i="44"/>
  <c r="N738" i="44"/>
  <c r="O737" i="44"/>
  <c r="N737" i="44"/>
  <c r="O736" i="44"/>
  <c r="N736" i="44"/>
  <c r="O735" i="44"/>
  <c r="N735" i="44"/>
  <c r="O734" i="44"/>
  <c r="N734" i="44"/>
  <c r="O733" i="44"/>
  <c r="N733" i="44"/>
  <c r="O732" i="44"/>
  <c r="N732" i="44"/>
  <c r="O731" i="44"/>
  <c r="N731" i="44"/>
  <c r="O730" i="44"/>
  <c r="N730" i="44"/>
  <c r="O729" i="44"/>
  <c r="N729" i="44"/>
  <c r="O728" i="44"/>
  <c r="N728" i="44"/>
  <c r="O727" i="44"/>
  <c r="N727" i="44"/>
  <c r="O726" i="44"/>
  <c r="N726" i="44"/>
  <c r="O725" i="44"/>
  <c r="N725" i="44"/>
  <c r="O724" i="44"/>
  <c r="N724" i="44"/>
  <c r="O723" i="44"/>
  <c r="N723" i="44"/>
  <c r="O722" i="44"/>
  <c r="N722" i="44"/>
  <c r="O721" i="44"/>
  <c r="N721" i="44"/>
  <c r="O720" i="44"/>
  <c r="N720" i="44"/>
  <c r="O719" i="44"/>
  <c r="N719" i="44"/>
  <c r="O718" i="44"/>
  <c r="N718" i="44"/>
  <c r="O717" i="44"/>
  <c r="N717" i="44"/>
  <c r="O716" i="44"/>
  <c r="N716" i="44"/>
  <c r="O715" i="44"/>
  <c r="N715" i="44"/>
  <c r="O714" i="44"/>
  <c r="N714" i="44"/>
  <c r="O713" i="44"/>
  <c r="N713" i="44"/>
  <c r="O712" i="44"/>
  <c r="N712" i="44"/>
  <c r="O711" i="44"/>
  <c r="N711" i="44"/>
  <c r="O710" i="44"/>
  <c r="N710" i="44"/>
  <c r="O709" i="44"/>
  <c r="N709" i="44"/>
  <c r="O708" i="44"/>
  <c r="N708" i="44"/>
  <c r="O707" i="44"/>
  <c r="N707" i="44"/>
  <c r="O706" i="44"/>
  <c r="N706" i="44"/>
  <c r="O705" i="44"/>
  <c r="N705" i="44"/>
  <c r="O704" i="44"/>
  <c r="N704" i="44"/>
  <c r="O703" i="44"/>
  <c r="N703" i="44"/>
  <c r="O702" i="44"/>
  <c r="N702" i="44"/>
  <c r="O701" i="44"/>
  <c r="N701" i="44"/>
  <c r="O700" i="44"/>
  <c r="N700" i="44"/>
  <c r="O699" i="44"/>
  <c r="N699" i="44"/>
  <c r="O698" i="44"/>
  <c r="N698" i="44"/>
  <c r="O697" i="44"/>
  <c r="N697" i="44"/>
  <c r="O696" i="44"/>
  <c r="N696" i="44"/>
  <c r="O695" i="44"/>
  <c r="N695" i="44"/>
  <c r="O694" i="44"/>
  <c r="N694" i="44"/>
  <c r="O693" i="44"/>
  <c r="N693" i="44"/>
  <c r="O692" i="44"/>
  <c r="N692" i="44"/>
  <c r="O691" i="44"/>
  <c r="N691" i="44"/>
  <c r="O690" i="44"/>
  <c r="N690" i="44"/>
  <c r="O689" i="44"/>
  <c r="N689" i="44"/>
  <c r="O688" i="44"/>
  <c r="N688" i="44"/>
  <c r="O687" i="44"/>
  <c r="N687" i="44"/>
  <c r="O686" i="44"/>
  <c r="N686" i="44"/>
  <c r="O685" i="44"/>
  <c r="N685" i="44"/>
  <c r="O684" i="44"/>
  <c r="N684" i="44"/>
  <c r="O683" i="44"/>
  <c r="N683" i="44"/>
  <c r="O682" i="44"/>
  <c r="N682" i="44"/>
  <c r="O681" i="44"/>
  <c r="N681" i="44"/>
  <c r="O680" i="44"/>
  <c r="N680" i="44"/>
  <c r="O679" i="44"/>
  <c r="N679" i="44"/>
  <c r="O678" i="44"/>
  <c r="N678" i="44"/>
  <c r="O677" i="44"/>
  <c r="N677" i="44"/>
  <c r="O676" i="44"/>
  <c r="N676" i="44"/>
  <c r="O675" i="44"/>
  <c r="N675" i="44"/>
  <c r="O674" i="44"/>
  <c r="N674" i="44"/>
  <c r="O673" i="44"/>
  <c r="N673" i="44"/>
  <c r="O672" i="44"/>
  <c r="N672" i="44"/>
  <c r="O671" i="44"/>
  <c r="N671" i="44"/>
  <c r="O670" i="44"/>
  <c r="N670" i="44"/>
  <c r="O669" i="44"/>
  <c r="N669" i="44"/>
  <c r="O668" i="44"/>
  <c r="N668" i="44"/>
  <c r="O667" i="44"/>
  <c r="N667" i="44"/>
  <c r="O666" i="44"/>
  <c r="N666" i="44"/>
  <c r="O665" i="44"/>
  <c r="N665" i="44"/>
  <c r="O664" i="44"/>
  <c r="N664" i="44"/>
  <c r="O663" i="44"/>
  <c r="N663" i="44"/>
  <c r="O662" i="44"/>
  <c r="N662" i="44"/>
  <c r="O661" i="44"/>
  <c r="N661" i="44"/>
  <c r="O660" i="44"/>
  <c r="N660" i="44"/>
  <c r="O659" i="44"/>
  <c r="N659" i="44"/>
  <c r="O658" i="44"/>
  <c r="N658" i="44"/>
  <c r="O657" i="44"/>
  <c r="N657" i="44"/>
  <c r="O656" i="44"/>
  <c r="N656" i="44"/>
  <c r="O655" i="44"/>
  <c r="N655" i="44"/>
  <c r="O654" i="44"/>
  <c r="N654" i="44"/>
  <c r="O653" i="44"/>
  <c r="N653" i="44"/>
  <c r="O652" i="44"/>
  <c r="N652" i="44"/>
  <c r="O651" i="44"/>
  <c r="N651" i="44"/>
  <c r="O650" i="44"/>
  <c r="N650" i="44"/>
  <c r="O649" i="44"/>
  <c r="N649" i="44"/>
  <c r="O648" i="44"/>
  <c r="N648" i="44"/>
  <c r="O647" i="44"/>
  <c r="N647" i="44"/>
  <c r="O646" i="44"/>
  <c r="N646" i="44"/>
  <c r="O645" i="44"/>
  <c r="N645" i="44"/>
  <c r="O644" i="44"/>
  <c r="N644" i="44"/>
  <c r="O643" i="44"/>
  <c r="N643" i="44"/>
  <c r="O642" i="44"/>
  <c r="N642" i="44"/>
  <c r="O641" i="44"/>
  <c r="N641" i="44"/>
  <c r="O640" i="44"/>
  <c r="N640" i="44"/>
  <c r="O639" i="44"/>
  <c r="N639" i="44"/>
  <c r="O638" i="44"/>
  <c r="N638" i="44"/>
  <c r="O637" i="44"/>
  <c r="N637" i="44"/>
  <c r="O636" i="44"/>
  <c r="N636" i="44"/>
  <c r="O635" i="44"/>
  <c r="N635" i="44"/>
  <c r="O634" i="44"/>
  <c r="N634" i="44"/>
  <c r="O633" i="44"/>
  <c r="N633" i="44"/>
  <c r="O632" i="44"/>
  <c r="N632" i="44"/>
  <c r="O631" i="44"/>
  <c r="N631" i="44"/>
  <c r="O630" i="44"/>
  <c r="N630" i="44"/>
  <c r="O629" i="44"/>
  <c r="N629" i="44"/>
  <c r="O628" i="44"/>
  <c r="N628" i="44"/>
  <c r="O627" i="44"/>
  <c r="N627" i="44"/>
  <c r="O626" i="44"/>
  <c r="N626" i="44"/>
  <c r="O625" i="44"/>
  <c r="N625" i="44"/>
  <c r="O624" i="44"/>
  <c r="N624" i="44"/>
  <c r="O623" i="44"/>
  <c r="N623" i="44"/>
  <c r="O622" i="44"/>
  <c r="N622" i="44"/>
  <c r="O621" i="44"/>
  <c r="N621" i="44"/>
  <c r="O620" i="44"/>
  <c r="N620" i="44"/>
  <c r="O619" i="44"/>
  <c r="N619" i="44"/>
  <c r="O618" i="44"/>
  <c r="N618" i="44"/>
  <c r="O617" i="44"/>
  <c r="N617" i="44"/>
  <c r="O616" i="44"/>
  <c r="N616" i="44"/>
  <c r="O615" i="44"/>
  <c r="N615" i="44"/>
  <c r="O614" i="44"/>
  <c r="N614" i="44"/>
  <c r="O613" i="44"/>
  <c r="N613" i="44"/>
  <c r="O612" i="44"/>
  <c r="N612" i="44"/>
  <c r="O611" i="44"/>
  <c r="N611" i="44"/>
  <c r="O610" i="44"/>
  <c r="N610" i="44"/>
  <c r="O609" i="44"/>
  <c r="N609" i="44"/>
  <c r="O608" i="44"/>
  <c r="N608" i="44"/>
  <c r="O607" i="44"/>
  <c r="N607" i="44"/>
  <c r="O606" i="44"/>
  <c r="N606" i="44"/>
  <c r="O605" i="44"/>
  <c r="N605" i="44"/>
  <c r="O604" i="44"/>
  <c r="N604" i="44"/>
  <c r="O603" i="44"/>
  <c r="N603" i="44"/>
  <c r="O602" i="44"/>
  <c r="N602" i="44"/>
  <c r="O601" i="44"/>
  <c r="N601" i="44"/>
  <c r="O600" i="44"/>
  <c r="N600" i="44"/>
  <c r="O599" i="44"/>
  <c r="N599" i="44"/>
  <c r="O598" i="44"/>
  <c r="N598" i="44"/>
  <c r="O597" i="44"/>
  <c r="N597" i="44"/>
  <c r="O596" i="44"/>
  <c r="N596" i="44"/>
  <c r="O595" i="44"/>
  <c r="N595" i="44"/>
  <c r="O594" i="44"/>
  <c r="N594" i="44"/>
  <c r="O593" i="44"/>
  <c r="N593" i="44"/>
  <c r="O592" i="44"/>
  <c r="N592" i="44"/>
  <c r="O591" i="44"/>
  <c r="N591" i="44"/>
  <c r="O590" i="44"/>
  <c r="N590" i="44"/>
  <c r="O589" i="44"/>
  <c r="N589" i="44"/>
  <c r="O588" i="44"/>
  <c r="N588" i="44"/>
  <c r="O587" i="44"/>
  <c r="N587" i="44"/>
  <c r="O586" i="44"/>
  <c r="N586" i="44"/>
  <c r="O585" i="44"/>
  <c r="N585" i="44"/>
  <c r="O584" i="44"/>
  <c r="N584" i="44"/>
  <c r="O583" i="44"/>
  <c r="N583" i="44"/>
  <c r="O582" i="44"/>
  <c r="N582" i="44"/>
  <c r="O581" i="44"/>
  <c r="N581" i="44"/>
  <c r="O580" i="44"/>
  <c r="N580" i="44"/>
  <c r="O579" i="44"/>
  <c r="N579" i="44"/>
  <c r="O578" i="44"/>
  <c r="N578" i="44"/>
  <c r="O577" i="44"/>
  <c r="N577" i="44"/>
  <c r="O576" i="44"/>
  <c r="N576" i="44"/>
  <c r="O575" i="44"/>
  <c r="N575" i="44"/>
  <c r="O574" i="44"/>
  <c r="N574" i="44"/>
  <c r="O573" i="44"/>
  <c r="N573" i="44"/>
  <c r="O572" i="44"/>
  <c r="N572" i="44"/>
  <c r="O571" i="44"/>
  <c r="N571" i="44"/>
  <c r="O570" i="44"/>
  <c r="N570" i="44"/>
  <c r="O569" i="44"/>
  <c r="N569" i="44"/>
  <c r="O568" i="44"/>
  <c r="N568" i="44"/>
  <c r="O567" i="44"/>
  <c r="N567" i="44"/>
  <c r="O566" i="44"/>
  <c r="N566" i="44"/>
  <c r="O565" i="44"/>
  <c r="N565" i="44"/>
  <c r="O564" i="44"/>
  <c r="N564" i="44"/>
  <c r="O563" i="44"/>
  <c r="N563" i="44"/>
  <c r="O562" i="44"/>
  <c r="N562" i="44"/>
  <c r="O561" i="44"/>
  <c r="N561" i="44"/>
  <c r="O560" i="44"/>
  <c r="N560" i="44"/>
  <c r="O559" i="44"/>
  <c r="N559" i="44"/>
  <c r="O558" i="44"/>
  <c r="N558" i="44"/>
  <c r="O557" i="44"/>
  <c r="N557" i="44"/>
  <c r="O556" i="44"/>
  <c r="N556" i="44"/>
  <c r="O555" i="44"/>
  <c r="N555" i="44"/>
  <c r="O554" i="44"/>
  <c r="N554" i="44"/>
  <c r="O553" i="44"/>
  <c r="N553" i="44"/>
  <c r="O552" i="44"/>
  <c r="N552" i="44"/>
  <c r="O551" i="44"/>
  <c r="N551" i="44"/>
  <c r="O550" i="44"/>
  <c r="N550" i="44"/>
  <c r="O549" i="44"/>
  <c r="N549" i="44"/>
  <c r="O548" i="44"/>
  <c r="N548" i="44"/>
  <c r="O547" i="44"/>
  <c r="N547" i="44"/>
  <c r="O546" i="44"/>
  <c r="N546" i="44"/>
  <c r="O545" i="44"/>
  <c r="N545" i="44"/>
  <c r="O544" i="44"/>
  <c r="N544" i="44"/>
  <c r="O543" i="44"/>
  <c r="N543" i="44"/>
  <c r="O542" i="44"/>
  <c r="N542" i="44"/>
  <c r="O541" i="44"/>
  <c r="N541" i="44"/>
  <c r="O540" i="44"/>
  <c r="N540" i="44"/>
  <c r="O539" i="44"/>
  <c r="N539" i="44"/>
  <c r="O538" i="44"/>
  <c r="N538" i="44"/>
  <c r="O537" i="44"/>
  <c r="N537" i="44"/>
  <c r="O536" i="44"/>
  <c r="N536" i="44"/>
  <c r="O535" i="44"/>
  <c r="N535" i="44"/>
  <c r="O534" i="44"/>
  <c r="N534" i="44"/>
  <c r="O533" i="44"/>
  <c r="N533" i="44"/>
  <c r="O532" i="44"/>
  <c r="N532" i="44"/>
  <c r="O531" i="44"/>
  <c r="N531" i="44"/>
  <c r="O530" i="44"/>
  <c r="N530" i="44"/>
  <c r="O529" i="44"/>
  <c r="N529" i="44"/>
  <c r="O528" i="44"/>
  <c r="N528" i="44"/>
  <c r="O527" i="44"/>
  <c r="N527" i="44"/>
  <c r="O526" i="44"/>
  <c r="N526" i="44"/>
  <c r="O525" i="44"/>
  <c r="N525" i="44"/>
  <c r="O524" i="44"/>
  <c r="N524" i="44"/>
  <c r="O523" i="44"/>
  <c r="N523" i="44"/>
  <c r="O522" i="44"/>
  <c r="N522" i="44"/>
  <c r="O521" i="44"/>
  <c r="N521" i="44"/>
  <c r="O520" i="44"/>
  <c r="N520" i="44"/>
  <c r="O519" i="44"/>
  <c r="N519" i="44"/>
  <c r="O518" i="44"/>
  <c r="N518" i="44"/>
  <c r="O517" i="44"/>
  <c r="N517" i="44"/>
  <c r="O516" i="44"/>
  <c r="N516" i="44"/>
  <c r="O515" i="44"/>
  <c r="N515" i="44"/>
  <c r="O514" i="44"/>
  <c r="N514" i="44"/>
  <c r="O513" i="44"/>
  <c r="N513" i="44"/>
  <c r="O512" i="44"/>
  <c r="N512" i="44"/>
  <c r="O511" i="44"/>
  <c r="N511" i="44"/>
  <c r="O510" i="44"/>
  <c r="N510" i="44"/>
  <c r="O509" i="44"/>
  <c r="N509" i="44"/>
  <c r="O508" i="44"/>
  <c r="N508" i="44"/>
  <c r="O507" i="44"/>
  <c r="N507" i="44"/>
  <c r="O506" i="44"/>
  <c r="N506" i="44"/>
  <c r="O505" i="44"/>
  <c r="N505" i="44"/>
  <c r="O504" i="44"/>
  <c r="N504" i="44"/>
  <c r="O503" i="44"/>
  <c r="N503" i="44"/>
  <c r="O502" i="44"/>
  <c r="N502" i="44"/>
  <c r="O501" i="44"/>
  <c r="N501" i="44"/>
  <c r="O500" i="44"/>
  <c r="N500" i="44"/>
  <c r="O499" i="44"/>
  <c r="N499" i="44"/>
  <c r="O498" i="44"/>
  <c r="N498" i="44"/>
  <c r="O497" i="44"/>
  <c r="N497" i="44"/>
  <c r="O496" i="44"/>
  <c r="N496" i="44"/>
  <c r="O495" i="44"/>
  <c r="N495" i="44"/>
  <c r="O494" i="44"/>
  <c r="N494" i="44"/>
  <c r="O493" i="44"/>
  <c r="N493" i="44"/>
  <c r="O492" i="44"/>
  <c r="N492" i="44"/>
  <c r="O491" i="44"/>
  <c r="N491" i="44"/>
  <c r="O490" i="44"/>
  <c r="N490" i="44"/>
  <c r="O489" i="44"/>
  <c r="N489" i="44"/>
  <c r="O488" i="44"/>
  <c r="N488" i="44"/>
  <c r="O487" i="44"/>
  <c r="N487" i="44"/>
  <c r="O486" i="44"/>
  <c r="N486" i="44"/>
  <c r="O485" i="44"/>
  <c r="N485" i="44"/>
  <c r="O484" i="44"/>
  <c r="N484" i="44"/>
  <c r="O483" i="44"/>
  <c r="N483" i="44"/>
  <c r="O482" i="44"/>
  <c r="N482" i="44"/>
  <c r="O481" i="44"/>
  <c r="N481" i="44"/>
  <c r="O480" i="44"/>
  <c r="N480" i="44"/>
  <c r="O479" i="44"/>
  <c r="N479" i="44"/>
  <c r="O478" i="44"/>
  <c r="N478" i="44"/>
  <c r="O477" i="44"/>
  <c r="N477" i="44"/>
  <c r="O476" i="44"/>
  <c r="N476" i="44"/>
  <c r="O475" i="44"/>
  <c r="N475" i="44"/>
  <c r="O474" i="44"/>
  <c r="N474" i="44"/>
  <c r="O473" i="44"/>
  <c r="N473" i="44"/>
  <c r="O472" i="44"/>
  <c r="N472" i="44"/>
  <c r="O471" i="44"/>
  <c r="N471" i="44"/>
  <c r="O470" i="44"/>
  <c r="N470" i="44"/>
  <c r="O469" i="44"/>
  <c r="N469" i="44"/>
  <c r="O468" i="44"/>
  <c r="N468" i="44"/>
  <c r="O467" i="44"/>
  <c r="N467" i="44"/>
  <c r="O466" i="44"/>
  <c r="N466" i="44"/>
  <c r="O465" i="44"/>
  <c r="N465" i="44"/>
  <c r="O464" i="44"/>
  <c r="N464" i="44"/>
  <c r="O463" i="44"/>
  <c r="N463" i="44"/>
  <c r="O462" i="44"/>
  <c r="N462" i="44"/>
  <c r="O461" i="44"/>
  <c r="N461" i="44"/>
  <c r="O460" i="44"/>
  <c r="N460" i="44"/>
  <c r="O459" i="44"/>
  <c r="N459" i="44"/>
  <c r="O458" i="44"/>
  <c r="N458" i="44"/>
  <c r="O457" i="44"/>
  <c r="N457" i="44"/>
  <c r="O456" i="44"/>
  <c r="N456" i="44"/>
  <c r="O455" i="44"/>
  <c r="N455" i="44"/>
  <c r="O454" i="44"/>
  <c r="N454" i="44"/>
  <c r="O453" i="44"/>
  <c r="N453" i="44"/>
  <c r="O452" i="44"/>
  <c r="N452" i="44"/>
  <c r="O451" i="44"/>
  <c r="N451" i="44"/>
  <c r="O450" i="44"/>
  <c r="N450" i="44"/>
  <c r="O449" i="44"/>
  <c r="N449" i="44"/>
  <c r="O448" i="44"/>
  <c r="N448" i="44"/>
  <c r="O447" i="44"/>
  <c r="N447" i="44"/>
  <c r="O446" i="44"/>
  <c r="N446" i="44"/>
  <c r="O445" i="44"/>
  <c r="N445" i="44"/>
  <c r="O444" i="44"/>
  <c r="N444" i="44"/>
  <c r="O443" i="44"/>
  <c r="N443" i="44"/>
  <c r="O442" i="44"/>
  <c r="N442" i="44"/>
  <c r="O441" i="44"/>
  <c r="N441" i="44"/>
  <c r="O440" i="44"/>
  <c r="N440" i="44"/>
  <c r="O439" i="44"/>
  <c r="N439" i="44"/>
  <c r="O438" i="44"/>
  <c r="N438" i="44"/>
  <c r="O437" i="44"/>
  <c r="N437" i="44"/>
  <c r="O436" i="44"/>
  <c r="N436" i="44"/>
  <c r="O435" i="44"/>
  <c r="N435" i="44"/>
  <c r="O434" i="44"/>
  <c r="N434" i="44"/>
  <c r="O433" i="44"/>
  <c r="N433" i="44"/>
  <c r="O432" i="44"/>
  <c r="N432" i="44"/>
  <c r="O431" i="44"/>
  <c r="N431" i="44"/>
  <c r="O430" i="44"/>
  <c r="N430" i="44"/>
  <c r="O429" i="44"/>
  <c r="N429" i="44"/>
  <c r="O428" i="44"/>
  <c r="N428" i="44"/>
  <c r="O427" i="44"/>
  <c r="N427" i="44"/>
  <c r="O426" i="44"/>
  <c r="N426" i="44"/>
  <c r="O425" i="44"/>
  <c r="N425" i="44"/>
  <c r="O424" i="44"/>
  <c r="N424" i="44"/>
  <c r="O423" i="44"/>
  <c r="N423" i="44"/>
  <c r="O422" i="44"/>
  <c r="N422" i="44"/>
  <c r="O421" i="44"/>
  <c r="N421" i="44"/>
  <c r="O420" i="44"/>
  <c r="N420" i="44"/>
  <c r="O419" i="44"/>
  <c r="N419" i="44"/>
  <c r="O418" i="44"/>
  <c r="N418" i="44"/>
  <c r="O417" i="44"/>
  <c r="N417" i="44"/>
  <c r="O416" i="44"/>
  <c r="N416" i="44"/>
  <c r="O415" i="44"/>
  <c r="N415" i="44"/>
  <c r="O414" i="44"/>
  <c r="N414" i="44"/>
  <c r="O413" i="44"/>
  <c r="N413" i="44"/>
  <c r="O412" i="44"/>
  <c r="N412" i="44"/>
  <c r="O411" i="44"/>
  <c r="N411" i="44"/>
  <c r="O410" i="44"/>
  <c r="N410" i="44"/>
  <c r="O409" i="44"/>
  <c r="N409" i="44"/>
  <c r="O408" i="44"/>
  <c r="N408" i="44"/>
  <c r="O407" i="44"/>
  <c r="N407" i="44"/>
  <c r="O406" i="44"/>
  <c r="N406" i="44"/>
  <c r="O405" i="44"/>
  <c r="N405" i="44"/>
  <c r="O404" i="44"/>
  <c r="N404" i="44"/>
  <c r="O403" i="44"/>
  <c r="N403" i="44"/>
  <c r="O402" i="44"/>
  <c r="N402" i="44"/>
  <c r="O401" i="44"/>
  <c r="N401" i="44"/>
  <c r="O400" i="44"/>
  <c r="N400" i="44"/>
  <c r="O399" i="44"/>
  <c r="N399" i="44"/>
  <c r="O398" i="44"/>
  <c r="N398" i="44"/>
  <c r="O397" i="44"/>
  <c r="N397" i="44"/>
  <c r="O396" i="44"/>
  <c r="N396" i="44"/>
  <c r="O395" i="44"/>
  <c r="N395" i="44"/>
  <c r="O394" i="44"/>
  <c r="N394" i="44"/>
  <c r="O393" i="44"/>
  <c r="N393" i="44"/>
  <c r="O392" i="44"/>
  <c r="N392" i="44"/>
  <c r="O391" i="44"/>
  <c r="N391" i="44"/>
  <c r="O390" i="44"/>
  <c r="N390" i="44"/>
  <c r="O389" i="44"/>
  <c r="N389" i="44"/>
  <c r="O388" i="44"/>
  <c r="N388" i="44"/>
  <c r="O387" i="44"/>
  <c r="N387" i="44"/>
  <c r="O386" i="44"/>
  <c r="N386" i="44"/>
  <c r="O385" i="44"/>
  <c r="O384" i="44"/>
  <c r="O383" i="44"/>
  <c r="O382" i="44"/>
  <c r="O381" i="44"/>
  <c r="O380" i="44"/>
  <c r="O379" i="44"/>
  <c r="O378" i="44"/>
  <c r="O377" i="44"/>
  <c r="O376" i="44"/>
  <c r="O375" i="44"/>
  <c r="O374" i="44"/>
  <c r="O373" i="44"/>
  <c r="O372" i="44"/>
  <c r="O371" i="44"/>
  <c r="O370" i="44"/>
  <c r="O369" i="44"/>
  <c r="O368" i="44"/>
  <c r="O367" i="44"/>
  <c r="O366" i="44"/>
  <c r="O365" i="44"/>
  <c r="O364" i="44"/>
  <c r="O363" i="44"/>
  <c r="O362" i="44"/>
  <c r="O361" i="44"/>
  <c r="O360" i="44"/>
  <c r="O359" i="44"/>
  <c r="O358" i="44"/>
  <c r="O357" i="44"/>
  <c r="O356" i="44"/>
  <c r="O355" i="44"/>
  <c r="O354" i="44"/>
  <c r="O353" i="44"/>
  <c r="O352" i="44"/>
  <c r="O351" i="44"/>
  <c r="O350" i="44"/>
  <c r="O349" i="44"/>
  <c r="O348" i="44"/>
  <c r="O347" i="44"/>
  <c r="O346" i="44"/>
  <c r="O345" i="44"/>
  <c r="O344" i="44"/>
  <c r="O343" i="44"/>
  <c r="O342" i="44"/>
  <c r="O341" i="44"/>
  <c r="O340" i="44"/>
  <c r="O339" i="44"/>
  <c r="O338" i="44"/>
  <c r="O337" i="44"/>
  <c r="O336" i="44"/>
  <c r="O335" i="44"/>
  <c r="O334" i="44"/>
  <c r="O333" i="44"/>
  <c r="O332" i="44"/>
  <c r="O331" i="44"/>
  <c r="O330" i="44"/>
  <c r="O329" i="44"/>
  <c r="O328" i="44"/>
  <c r="O327" i="44"/>
  <c r="O326" i="44"/>
  <c r="O325" i="44"/>
  <c r="O324" i="44"/>
  <c r="O323" i="44"/>
  <c r="O322" i="44"/>
  <c r="O321" i="44"/>
  <c r="O320" i="44"/>
  <c r="O319" i="44"/>
  <c r="O318" i="44"/>
  <c r="O317" i="44"/>
  <c r="O316" i="44"/>
  <c r="O315" i="44"/>
  <c r="O314" i="44"/>
  <c r="O313" i="44"/>
  <c r="O312" i="44"/>
  <c r="O311" i="44"/>
  <c r="O310" i="44"/>
  <c r="O309" i="44"/>
  <c r="O308" i="44"/>
  <c r="N308" i="44"/>
  <c r="O307" i="44"/>
  <c r="N307" i="44"/>
  <c r="O306" i="44"/>
  <c r="O305" i="44"/>
  <c r="O304" i="44"/>
  <c r="O303" i="44"/>
  <c r="O302" i="44"/>
  <c r="O301" i="44"/>
  <c r="O300" i="44"/>
  <c r="O299" i="44"/>
  <c r="O298" i="44"/>
  <c r="O297" i="44"/>
  <c r="O296" i="44"/>
  <c r="O295" i="44"/>
  <c r="O294" i="44"/>
  <c r="O293" i="44"/>
  <c r="O292" i="44"/>
  <c r="O291" i="44"/>
  <c r="O290" i="44"/>
  <c r="O289" i="44"/>
  <c r="O288" i="44"/>
  <c r="O287" i="44"/>
  <c r="O286" i="44"/>
  <c r="O285" i="44"/>
  <c r="O284" i="44"/>
  <c r="O283" i="44"/>
  <c r="O282" i="44"/>
  <c r="O281" i="44"/>
  <c r="O280" i="44"/>
  <c r="O279" i="44"/>
  <c r="O278" i="44"/>
  <c r="O277" i="44"/>
  <c r="O276" i="44"/>
  <c r="O275" i="44"/>
  <c r="O274" i="44"/>
  <c r="O273" i="44"/>
  <c r="O272" i="44"/>
  <c r="O271" i="44"/>
  <c r="O270" i="44"/>
  <c r="O269" i="44"/>
  <c r="O268" i="44"/>
  <c r="O267" i="44"/>
  <c r="O266" i="44"/>
  <c r="O265" i="44"/>
  <c r="O264" i="44"/>
  <c r="O263" i="44"/>
  <c r="O262" i="44"/>
  <c r="O261" i="44"/>
  <c r="O260" i="44"/>
  <c r="O259" i="44"/>
  <c r="O258" i="44"/>
  <c r="O257" i="44"/>
  <c r="O256" i="44"/>
  <c r="O255" i="44"/>
  <c r="O254" i="44"/>
  <c r="O253" i="44"/>
  <c r="O252" i="44"/>
  <c r="O251" i="44"/>
  <c r="O250" i="44"/>
  <c r="O249" i="44"/>
  <c r="O248" i="44"/>
  <c r="O247" i="44"/>
  <c r="O246" i="44"/>
  <c r="O245" i="44"/>
  <c r="O244" i="44"/>
  <c r="O243" i="44"/>
  <c r="O242" i="44"/>
  <c r="O241" i="44"/>
  <c r="O240" i="44"/>
  <c r="O239" i="44"/>
  <c r="O238" i="44"/>
  <c r="O237" i="44"/>
  <c r="O236" i="44"/>
  <c r="O235" i="44"/>
  <c r="O234" i="44"/>
  <c r="O233" i="44"/>
  <c r="O232" i="44"/>
  <c r="O231" i="44"/>
  <c r="O230" i="44"/>
  <c r="O229" i="44"/>
  <c r="O228" i="44"/>
  <c r="O227" i="44"/>
  <c r="O226" i="44"/>
  <c r="O225" i="44"/>
  <c r="O224" i="44"/>
  <c r="O223" i="44"/>
  <c r="O222" i="44"/>
  <c r="O221" i="44"/>
  <c r="O220" i="44"/>
  <c r="O219" i="44"/>
  <c r="O218" i="44"/>
  <c r="O217" i="44"/>
  <c r="O216" i="44"/>
  <c r="O215" i="44"/>
  <c r="O214" i="44"/>
  <c r="O213" i="44"/>
  <c r="O212" i="44"/>
  <c r="O211" i="44"/>
  <c r="O210" i="44"/>
  <c r="O209" i="44"/>
  <c r="O208" i="44"/>
  <c r="O207" i="44"/>
  <c r="O206" i="44"/>
  <c r="O205" i="44"/>
  <c r="O204" i="44"/>
  <c r="O203" i="44"/>
  <c r="O202" i="44"/>
  <c r="O201" i="44"/>
  <c r="O200" i="44"/>
  <c r="O199" i="44"/>
  <c r="O198" i="44"/>
  <c r="O197" i="44"/>
  <c r="O196" i="44"/>
  <c r="O195" i="44"/>
  <c r="O194" i="44"/>
  <c r="O193" i="44"/>
  <c r="O192" i="44"/>
  <c r="O191" i="44"/>
  <c r="O190" i="44"/>
  <c r="O189" i="44"/>
  <c r="O188" i="44"/>
  <c r="O187" i="44"/>
  <c r="O186" i="44"/>
  <c r="O185" i="44"/>
  <c r="O184" i="44"/>
  <c r="O183" i="44"/>
  <c r="O182" i="44"/>
  <c r="O181" i="44"/>
  <c r="O180" i="44"/>
  <c r="O179" i="44"/>
  <c r="O178" i="44"/>
  <c r="O177" i="44"/>
  <c r="O176" i="44"/>
  <c r="O175" i="44"/>
  <c r="O174" i="44"/>
  <c r="O173" i="44"/>
  <c r="O172" i="44"/>
  <c r="O171" i="44"/>
  <c r="O170" i="44"/>
  <c r="O169" i="44"/>
  <c r="O168" i="44"/>
  <c r="O167" i="44"/>
  <c r="O166" i="44"/>
  <c r="O165" i="44"/>
  <c r="O164" i="44"/>
  <c r="O163" i="44"/>
  <c r="O162" i="44"/>
  <c r="O161" i="44"/>
  <c r="O160" i="44"/>
  <c r="O159" i="44"/>
  <c r="O158" i="44"/>
  <c r="O157" i="44"/>
  <c r="O156" i="44"/>
  <c r="O155" i="44"/>
  <c r="O154" i="44"/>
  <c r="O153" i="44"/>
  <c r="O152" i="44"/>
  <c r="O151" i="44"/>
  <c r="O150" i="44"/>
  <c r="O149" i="44"/>
  <c r="O148" i="44"/>
  <c r="O147" i="44"/>
  <c r="O146" i="44"/>
  <c r="O145" i="44"/>
  <c r="O144" i="44"/>
  <c r="O143" i="44"/>
  <c r="O142" i="44"/>
  <c r="O141" i="44"/>
  <c r="O140" i="44"/>
  <c r="O139" i="44"/>
  <c r="O138" i="44"/>
  <c r="O137" i="44"/>
  <c r="O136" i="44"/>
  <c r="O135" i="44"/>
  <c r="O134" i="44"/>
  <c r="O133" i="44"/>
  <c r="O132" i="44"/>
  <c r="O131" i="44"/>
  <c r="O130" i="44"/>
  <c r="O129" i="44"/>
  <c r="O128" i="44"/>
  <c r="O127" i="44"/>
  <c r="O126" i="44"/>
  <c r="O125" i="44"/>
  <c r="O124" i="44"/>
  <c r="O123" i="44"/>
  <c r="O122" i="44"/>
  <c r="O121" i="44"/>
  <c r="O120" i="44"/>
  <c r="O119" i="44"/>
  <c r="O118" i="44"/>
  <c r="O117" i="44"/>
  <c r="O116" i="44"/>
  <c r="O115" i="44"/>
  <c r="O114" i="44"/>
  <c r="O113" i="44"/>
  <c r="O112" i="44"/>
  <c r="O111" i="44"/>
  <c r="O110" i="44"/>
  <c r="O109" i="44"/>
  <c r="O108" i="44"/>
  <c r="O107" i="44"/>
  <c r="O106" i="44"/>
  <c r="O105" i="44"/>
  <c r="O104" i="44"/>
  <c r="O103" i="44"/>
  <c r="O102" i="44"/>
  <c r="O101" i="44"/>
  <c r="O100" i="44"/>
  <c r="O99" i="44"/>
  <c r="O98" i="44"/>
  <c r="O97" i="44"/>
  <c r="O96" i="44"/>
  <c r="O95" i="44"/>
  <c r="O94" i="44"/>
  <c r="O93" i="44"/>
  <c r="O92" i="44"/>
  <c r="O91" i="44"/>
  <c r="O90" i="44"/>
  <c r="O89" i="44"/>
  <c r="O88" i="44"/>
  <c r="O87" i="44"/>
  <c r="O86" i="44"/>
  <c r="O85" i="44"/>
  <c r="O84" i="44"/>
  <c r="O83" i="44"/>
  <c r="O82" i="44"/>
  <c r="O81" i="44"/>
  <c r="O80" i="44"/>
  <c r="O79" i="44"/>
  <c r="O78" i="44"/>
  <c r="O77" i="44"/>
  <c r="O76" i="44"/>
  <c r="O75" i="44"/>
  <c r="O74" i="44"/>
  <c r="O73" i="44"/>
  <c r="O72" i="44"/>
  <c r="O71" i="44"/>
  <c r="O70" i="44"/>
  <c r="O69" i="44"/>
  <c r="O68" i="44"/>
  <c r="O67" i="44"/>
  <c r="O66" i="44"/>
  <c r="O65" i="44"/>
  <c r="O64" i="44"/>
  <c r="O63" i="44"/>
  <c r="O62" i="44"/>
  <c r="O61" i="44"/>
  <c r="O60" i="44"/>
  <c r="O59" i="44"/>
  <c r="O58" i="44"/>
  <c r="O57" i="44"/>
  <c r="O56" i="44"/>
  <c r="O55" i="44"/>
  <c r="O54" i="44"/>
  <c r="O53" i="44"/>
  <c r="O52" i="44"/>
  <c r="O51" i="44"/>
  <c r="O50" i="44"/>
  <c r="O49" i="44"/>
  <c r="O48" i="44"/>
  <c r="O47" i="44"/>
  <c r="O46" i="44"/>
  <c r="O45" i="44"/>
  <c r="O44" i="44"/>
  <c r="O43" i="44"/>
  <c r="O42" i="44"/>
  <c r="O41" i="44"/>
  <c r="O40" i="44"/>
  <c r="O39" i="44"/>
  <c r="O38" i="44"/>
  <c r="O37" i="44"/>
  <c r="O36" i="44"/>
  <c r="O35" i="44"/>
  <c r="O34" i="44"/>
  <c r="O33" i="44"/>
  <c r="O32" i="44"/>
  <c r="O31" i="44"/>
  <c r="O30" i="44"/>
  <c r="O29" i="44"/>
  <c r="O28" i="44"/>
  <c r="O27" i="44"/>
  <c r="O26" i="44"/>
  <c r="O25" i="44"/>
  <c r="O24" i="44"/>
  <c r="O23" i="44"/>
  <c r="O22" i="44"/>
  <c r="O21" i="44"/>
  <c r="O20" i="44"/>
  <c r="O19" i="44"/>
  <c r="O18" i="44"/>
  <c r="O17" i="44"/>
  <c r="O16" i="44"/>
  <c r="O15" i="44"/>
  <c r="O14" i="44"/>
  <c r="O13" i="44"/>
  <c r="O12" i="44"/>
  <c r="O11" i="44"/>
  <c r="O10" i="44"/>
  <c r="O9" i="44"/>
  <c r="O8" i="44"/>
  <c r="O7" i="44"/>
  <c r="O6" i="44"/>
  <c r="O5" i="44"/>
  <c r="O4" i="44"/>
  <c r="O3" i="44"/>
  <c r="AT2" i="44"/>
  <c r="AS2" i="44"/>
  <c r="AR2" i="44"/>
  <c r="AQ2" i="44"/>
  <c r="AP2" i="44"/>
  <c r="AO2" i="44"/>
  <c r="AN2" i="44"/>
  <c r="AM2" i="44"/>
  <c r="AL2" i="44"/>
  <c r="AK2" i="44"/>
  <c r="AJ2" i="44"/>
  <c r="AI2" i="44"/>
  <c r="AH2" i="44"/>
  <c r="AG2" i="44"/>
  <c r="AF2" i="44"/>
  <c r="AE2" i="44"/>
  <c r="AD2" i="44"/>
  <c r="AC2" i="44"/>
  <c r="AB2" i="44"/>
  <c r="AA2" i="44"/>
  <c r="Z2" i="44"/>
  <c r="Y2" i="44"/>
  <c r="X2" i="44"/>
  <c r="W2" i="44"/>
  <c r="V2" i="44"/>
  <c r="U2" i="44"/>
  <c r="T2" i="44"/>
  <c r="S2" i="44"/>
  <c r="R2" i="44"/>
  <c r="Q2" i="44"/>
  <c r="P2" i="44"/>
  <c r="N1480" i="43"/>
  <c r="M1480" i="43"/>
  <c r="N1479" i="43"/>
  <c r="M1479" i="43"/>
  <c r="N1478" i="43"/>
  <c r="M1478" i="43"/>
  <c r="N1477" i="43"/>
  <c r="M1477" i="43"/>
  <c r="N1476" i="43"/>
  <c r="M1476" i="43"/>
  <c r="N1475" i="43"/>
  <c r="M1475" i="43"/>
  <c r="N1474" i="43"/>
  <c r="M1474" i="43"/>
  <c r="N1473" i="43"/>
  <c r="M1473" i="43"/>
  <c r="N1472" i="43"/>
  <c r="M1472" i="43"/>
  <c r="N1471" i="43"/>
  <c r="M1471" i="43"/>
  <c r="N1470" i="43"/>
  <c r="M1470" i="43"/>
  <c r="N1469" i="43"/>
  <c r="M1469" i="43"/>
  <c r="N1468" i="43"/>
  <c r="M1468" i="43"/>
  <c r="N1467" i="43"/>
  <c r="M1467" i="43"/>
  <c r="N1466" i="43"/>
  <c r="M1466" i="43"/>
  <c r="N1465" i="43"/>
  <c r="M1465" i="43"/>
  <c r="N1464" i="43"/>
  <c r="M1464" i="43"/>
  <c r="N1463" i="43"/>
  <c r="M1463" i="43"/>
  <c r="N1462" i="43"/>
  <c r="M1462" i="43"/>
  <c r="N1461" i="43"/>
  <c r="M1461" i="43"/>
  <c r="N1460" i="43"/>
  <c r="M1460" i="43"/>
  <c r="N1459" i="43"/>
  <c r="M1459" i="43"/>
  <c r="N1458" i="43"/>
  <c r="M1458" i="43"/>
  <c r="N1457" i="43"/>
  <c r="M1457" i="43"/>
  <c r="N1456" i="43"/>
  <c r="M1456" i="43"/>
  <c r="N1455" i="43"/>
  <c r="M1455" i="43"/>
  <c r="N1454" i="43"/>
  <c r="M1454" i="43"/>
  <c r="N1453" i="43"/>
  <c r="M1453" i="43"/>
  <c r="N1452" i="43"/>
  <c r="M1452" i="43"/>
  <c r="N1451" i="43"/>
  <c r="M1451" i="43"/>
  <c r="N1450" i="43"/>
  <c r="M1450" i="43"/>
  <c r="N1449" i="43"/>
  <c r="M1449" i="43"/>
  <c r="N1448" i="43"/>
  <c r="M1448" i="43"/>
  <c r="N1447" i="43"/>
  <c r="M1447" i="43"/>
  <c r="N1446" i="43"/>
  <c r="M1446" i="43"/>
  <c r="N1445" i="43"/>
  <c r="M1445" i="43"/>
  <c r="N1444" i="43"/>
  <c r="M1444" i="43"/>
  <c r="N1443" i="43"/>
  <c r="M1443" i="43"/>
  <c r="N1442" i="43"/>
  <c r="M1442" i="43"/>
  <c r="N1441" i="43"/>
  <c r="M1441" i="43"/>
  <c r="N1440" i="43"/>
  <c r="M1440" i="43"/>
  <c r="N1439" i="43"/>
  <c r="M1439" i="43"/>
  <c r="N1438" i="43"/>
  <c r="M1438" i="43"/>
  <c r="N1437" i="43"/>
  <c r="M1437" i="43"/>
  <c r="N1436" i="43"/>
  <c r="M1436" i="43"/>
  <c r="N1435" i="43"/>
  <c r="M1435" i="43"/>
  <c r="N1434" i="43"/>
  <c r="M1434" i="43"/>
  <c r="N1433" i="43"/>
  <c r="M1433" i="43"/>
  <c r="N1432" i="43"/>
  <c r="M1432" i="43"/>
  <c r="N1431" i="43"/>
  <c r="M1431" i="43"/>
  <c r="N1430" i="43"/>
  <c r="M1430" i="43"/>
  <c r="N1429" i="43"/>
  <c r="M1429" i="43"/>
  <c r="N1428" i="43"/>
  <c r="M1428" i="43"/>
  <c r="N1427" i="43"/>
  <c r="M1427" i="43"/>
  <c r="N1426" i="43"/>
  <c r="M1426" i="43"/>
  <c r="N1425" i="43"/>
  <c r="M1425" i="43"/>
  <c r="N1424" i="43"/>
  <c r="M1424" i="43"/>
  <c r="N1423" i="43"/>
  <c r="M1423" i="43"/>
  <c r="N1422" i="43"/>
  <c r="M1422" i="43"/>
  <c r="N1421" i="43"/>
  <c r="M1421" i="43"/>
  <c r="N1420" i="43"/>
  <c r="M1420" i="43"/>
  <c r="N1419" i="43"/>
  <c r="M1419" i="43"/>
  <c r="N1418" i="43"/>
  <c r="M1418" i="43"/>
  <c r="N1417" i="43"/>
  <c r="M1417" i="43"/>
  <c r="N1416" i="43"/>
  <c r="M1416" i="43"/>
  <c r="N1415" i="43"/>
  <c r="M1415" i="43"/>
  <c r="N1414" i="43"/>
  <c r="M1414" i="43"/>
  <c r="N1413" i="43"/>
  <c r="M1413" i="43"/>
  <c r="N1412" i="43"/>
  <c r="M1412" i="43"/>
  <c r="N1411" i="43"/>
  <c r="M1411" i="43"/>
  <c r="N1410" i="43"/>
  <c r="M1410" i="43"/>
  <c r="N1409" i="43"/>
  <c r="M1409" i="43"/>
  <c r="N1408" i="43"/>
  <c r="M1408" i="43"/>
  <c r="N1407" i="43"/>
  <c r="M1407" i="43"/>
  <c r="N1406" i="43"/>
  <c r="M1406" i="43"/>
  <c r="N1405" i="43"/>
  <c r="M1405" i="43"/>
  <c r="N1404" i="43"/>
  <c r="M1404" i="43"/>
  <c r="N1403" i="43"/>
  <c r="M1403" i="43"/>
  <c r="N1402" i="43"/>
  <c r="M1402" i="43"/>
  <c r="N1401" i="43"/>
  <c r="M1401" i="43"/>
  <c r="N1400" i="43"/>
  <c r="M1400" i="43"/>
  <c r="N1399" i="43"/>
  <c r="M1399" i="43"/>
  <c r="N1398" i="43"/>
  <c r="M1398" i="43"/>
  <c r="N1397" i="43"/>
  <c r="M1397" i="43"/>
  <c r="N1396" i="43"/>
  <c r="M1396" i="43"/>
  <c r="N1395" i="43"/>
  <c r="M1395" i="43"/>
  <c r="N1394" i="43"/>
  <c r="M1394" i="43"/>
  <c r="N1393" i="43"/>
  <c r="M1393" i="43"/>
  <c r="N1392" i="43"/>
  <c r="M1392" i="43"/>
  <c r="N1391" i="43"/>
  <c r="M1391" i="43"/>
  <c r="N1390" i="43"/>
  <c r="M1390" i="43"/>
  <c r="N1389" i="43"/>
  <c r="M1389" i="43"/>
  <c r="N1388" i="43"/>
  <c r="M1388" i="43"/>
  <c r="N1387" i="43"/>
  <c r="M1387" i="43"/>
  <c r="N1386" i="43"/>
  <c r="M1386" i="43"/>
  <c r="N1385" i="43"/>
  <c r="M1385" i="43"/>
  <c r="N1384" i="43"/>
  <c r="M1384" i="43"/>
  <c r="N1383" i="43"/>
  <c r="M1383" i="43"/>
  <c r="N1382" i="43"/>
  <c r="M1382" i="43"/>
  <c r="N1381" i="43"/>
  <c r="M1381" i="43"/>
  <c r="N1380" i="43"/>
  <c r="M1380" i="43"/>
  <c r="N1379" i="43"/>
  <c r="M1379" i="43"/>
  <c r="N1378" i="43"/>
  <c r="M1378" i="43"/>
  <c r="N1377" i="43"/>
  <c r="M1377" i="43"/>
  <c r="N1376" i="43"/>
  <c r="M1376" i="43"/>
  <c r="N1375" i="43"/>
  <c r="M1375" i="43"/>
  <c r="N1374" i="43"/>
  <c r="M1374" i="43"/>
  <c r="N1373" i="43"/>
  <c r="M1373" i="43"/>
  <c r="N1372" i="43"/>
  <c r="M1372" i="43"/>
  <c r="N1371" i="43"/>
  <c r="M1371" i="43"/>
  <c r="N1370" i="43"/>
  <c r="M1370" i="43"/>
  <c r="N1369" i="43"/>
  <c r="M1369" i="43"/>
  <c r="N1368" i="43"/>
  <c r="M1368" i="43"/>
  <c r="N1367" i="43"/>
  <c r="M1367" i="43"/>
  <c r="N1366" i="43"/>
  <c r="M1366" i="43"/>
  <c r="N1365" i="43"/>
  <c r="M1365" i="43"/>
  <c r="N1364" i="43"/>
  <c r="M1364" i="43"/>
  <c r="N1363" i="43"/>
  <c r="M1363" i="43"/>
  <c r="N1362" i="43"/>
  <c r="M1362" i="43"/>
  <c r="N1361" i="43"/>
  <c r="M1361" i="43"/>
  <c r="N1360" i="43"/>
  <c r="M1360" i="43"/>
  <c r="N1359" i="43"/>
  <c r="M1359" i="43"/>
  <c r="N1358" i="43"/>
  <c r="M1358" i="43"/>
  <c r="N1357" i="43"/>
  <c r="M1357" i="43"/>
  <c r="N1356" i="43"/>
  <c r="M1356" i="43"/>
  <c r="N1355" i="43"/>
  <c r="M1355" i="43"/>
  <c r="N1354" i="43"/>
  <c r="M1354" i="43"/>
  <c r="N1353" i="43"/>
  <c r="M1353" i="43"/>
  <c r="N1352" i="43"/>
  <c r="M1352" i="43"/>
  <c r="N1351" i="43"/>
  <c r="M1351" i="43"/>
  <c r="N1350" i="43"/>
  <c r="M1350" i="43"/>
  <c r="N1349" i="43"/>
  <c r="M1349" i="43"/>
  <c r="N1348" i="43"/>
  <c r="M1348" i="43"/>
  <c r="N1347" i="43"/>
  <c r="M1347" i="43"/>
  <c r="N1346" i="43"/>
  <c r="M1346" i="43"/>
  <c r="N1345" i="43"/>
  <c r="M1345" i="43"/>
  <c r="N1344" i="43"/>
  <c r="M1344" i="43"/>
  <c r="N1343" i="43"/>
  <c r="M1343" i="43"/>
  <c r="N1342" i="43"/>
  <c r="M1342" i="43"/>
  <c r="N1341" i="43"/>
  <c r="M1341" i="43"/>
  <c r="N1340" i="43"/>
  <c r="M1340" i="43"/>
  <c r="N1339" i="43"/>
  <c r="M1339" i="43"/>
  <c r="N1338" i="43"/>
  <c r="M1338" i="43"/>
  <c r="N1337" i="43"/>
  <c r="M1337" i="43"/>
  <c r="N1336" i="43"/>
  <c r="M1336" i="43"/>
  <c r="N1335" i="43"/>
  <c r="M1335" i="43"/>
  <c r="N1334" i="43"/>
  <c r="M1334" i="43"/>
  <c r="N1333" i="43"/>
  <c r="M1333" i="43"/>
  <c r="N1332" i="43"/>
  <c r="M1332" i="43"/>
  <c r="N1331" i="43"/>
  <c r="M1331" i="43"/>
  <c r="N1330" i="43"/>
  <c r="M1330" i="43"/>
  <c r="N1329" i="43"/>
  <c r="M1329" i="43"/>
  <c r="N1328" i="43"/>
  <c r="M1328" i="43"/>
  <c r="N1327" i="43"/>
  <c r="M1327" i="43"/>
  <c r="N1326" i="43"/>
  <c r="M1326" i="43"/>
  <c r="N1325" i="43"/>
  <c r="M1325" i="43"/>
  <c r="N1324" i="43"/>
  <c r="M1324" i="43"/>
  <c r="N1323" i="43"/>
  <c r="M1323" i="43"/>
  <c r="N1322" i="43"/>
  <c r="M1322" i="43"/>
  <c r="N1321" i="43"/>
  <c r="M1321" i="43"/>
  <c r="N1320" i="43"/>
  <c r="M1320" i="43"/>
  <c r="N1319" i="43"/>
  <c r="M1319" i="43"/>
  <c r="N1318" i="43"/>
  <c r="M1318" i="43"/>
  <c r="N1317" i="43"/>
  <c r="M1317" i="43"/>
  <c r="N1316" i="43"/>
  <c r="M1316" i="43"/>
  <c r="N1315" i="43"/>
  <c r="M1315" i="43"/>
  <c r="N1314" i="43"/>
  <c r="M1314" i="43"/>
  <c r="N1313" i="43"/>
  <c r="M1313" i="43"/>
  <c r="N1312" i="43"/>
  <c r="M1312" i="43"/>
  <c r="N1311" i="43"/>
  <c r="M1311" i="43"/>
  <c r="N1310" i="43"/>
  <c r="M1310" i="43"/>
  <c r="N1309" i="43"/>
  <c r="M1309" i="43"/>
  <c r="N1308" i="43"/>
  <c r="M1308" i="43"/>
  <c r="N1307" i="43"/>
  <c r="M1307" i="43"/>
  <c r="N1306" i="43"/>
  <c r="M1306" i="43"/>
  <c r="N1305" i="43"/>
  <c r="M1305" i="43"/>
  <c r="N1304" i="43"/>
  <c r="M1304" i="43"/>
  <c r="N1303" i="43"/>
  <c r="M1303" i="43"/>
  <c r="N1302" i="43"/>
  <c r="M1302" i="43"/>
  <c r="N1301" i="43"/>
  <c r="M1301" i="43"/>
  <c r="N1300" i="43"/>
  <c r="M1300" i="43"/>
  <c r="N1299" i="43"/>
  <c r="M1299" i="43"/>
  <c r="N1298" i="43"/>
  <c r="M1298" i="43"/>
  <c r="N1297" i="43"/>
  <c r="M1297" i="43"/>
  <c r="N1296" i="43"/>
  <c r="M1296" i="43"/>
  <c r="N1295" i="43"/>
  <c r="M1295" i="43"/>
  <c r="N1294" i="43"/>
  <c r="M1294" i="43"/>
  <c r="N1293" i="43"/>
  <c r="M1293" i="43"/>
  <c r="N1292" i="43"/>
  <c r="M1292" i="43"/>
  <c r="N1291" i="43"/>
  <c r="M1291" i="43"/>
  <c r="N1290" i="43"/>
  <c r="M1290" i="43"/>
  <c r="N1289" i="43"/>
  <c r="M1289" i="43"/>
  <c r="N1288" i="43"/>
  <c r="M1288" i="43"/>
  <c r="N1287" i="43"/>
  <c r="M1287" i="43"/>
  <c r="N1286" i="43"/>
  <c r="M1286" i="43"/>
  <c r="N1285" i="43"/>
  <c r="M1285" i="43"/>
  <c r="N1284" i="43"/>
  <c r="M1284" i="43"/>
  <c r="N1283" i="43"/>
  <c r="M1283" i="43"/>
  <c r="N1282" i="43"/>
  <c r="M1282" i="43"/>
  <c r="N1281" i="43"/>
  <c r="M1281" i="43"/>
  <c r="N1280" i="43"/>
  <c r="M1280" i="43"/>
  <c r="N1279" i="43"/>
  <c r="M1279" i="43"/>
  <c r="N1278" i="43"/>
  <c r="M1278" i="43"/>
  <c r="N1277" i="43"/>
  <c r="M1277" i="43"/>
  <c r="N1276" i="43"/>
  <c r="M1276" i="43"/>
  <c r="N1275" i="43"/>
  <c r="M1275" i="43"/>
  <c r="N1274" i="43"/>
  <c r="M1274" i="43"/>
  <c r="N1273" i="43"/>
  <c r="M1273" i="43"/>
  <c r="N1272" i="43"/>
  <c r="M1272" i="43"/>
  <c r="N1271" i="43"/>
  <c r="M1271" i="43"/>
  <c r="N1270" i="43"/>
  <c r="M1270" i="43"/>
  <c r="N1269" i="43"/>
  <c r="M1269" i="43"/>
  <c r="N1268" i="43"/>
  <c r="M1268" i="43"/>
  <c r="N1267" i="43"/>
  <c r="M1267" i="43"/>
  <c r="N1266" i="43"/>
  <c r="M1266" i="43"/>
  <c r="N1265" i="43"/>
  <c r="M1265" i="43"/>
  <c r="N1264" i="43"/>
  <c r="M1264" i="43"/>
  <c r="N1263" i="43"/>
  <c r="M1263" i="43"/>
  <c r="N1262" i="43"/>
  <c r="M1262" i="43"/>
  <c r="N1261" i="43"/>
  <c r="M1261" i="43"/>
  <c r="N1260" i="43"/>
  <c r="M1260" i="43"/>
  <c r="N1259" i="43"/>
  <c r="M1259" i="43"/>
  <c r="N1258" i="43"/>
  <c r="M1258" i="43"/>
  <c r="N1257" i="43"/>
  <c r="M1257" i="43"/>
  <c r="N1256" i="43"/>
  <c r="M1256" i="43"/>
  <c r="N1255" i="43"/>
  <c r="M1255" i="43"/>
  <c r="N1254" i="43"/>
  <c r="M1254" i="43"/>
  <c r="N1253" i="43"/>
  <c r="M1253" i="43"/>
  <c r="N1252" i="43"/>
  <c r="M1252" i="43"/>
  <c r="N1251" i="43"/>
  <c r="M1251" i="43"/>
  <c r="N1250" i="43"/>
  <c r="M1250" i="43"/>
  <c r="N1249" i="43"/>
  <c r="M1249" i="43"/>
  <c r="N1248" i="43"/>
  <c r="M1248" i="43"/>
  <c r="N1247" i="43"/>
  <c r="M1247" i="43"/>
  <c r="N1246" i="43"/>
  <c r="M1246" i="43"/>
  <c r="N1245" i="43"/>
  <c r="M1245" i="43"/>
  <c r="N1244" i="43"/>
  <c r="M1244" i="43"/>
  <c r="N1243" i="43"/>
  <c r="M1243" i="43"/>
  <c r="N1242" i="43"/>
  <c r="M1242" i="43"/>
  <c r="N1241" i="43"/>
  <c r="M1241" i="43"/>
  <c r="N1240" i="43"/>
  <c r="M1240" i="43"/>
  <c r="N1239" i="43"/>
  <c r="M1239" i="43"/>
  <c r="N1238" i="43"/>
  <c r="M1238" i="43"/>
  <c r="N1237" i="43"/>
  <c r="M1237" i="43"/>
  <c r="N1236" i="43"/>
  <c r="M1236" i="43"/>
  <c r="N1235" i="43"/>
  <c r="M1235" i="43"/>
  <c r="N1234" i="43"/>
  <c r="M1234" i="43"/>
  <c r="N1233" i="43"/>
  <c r="M1233" i="43"/>
  <c r="N1232" i="43"/>
  <c r="M1232" i="43"/>
  <c r="N1231" i="43"/>
  <c r="M1231" i="43"/>
  <c r="N1230" i="43"/>
  <c r="M1230" i="43"/>
  <c r="N1229" i="43"/>
  <c r="M1229" i="43"/>
  <c r="N1228" i="43"/>
  <c r="M1228" i="43"/>
  <c r="N1227" i="43"/>
  <c r="M1227" i="43"/>
  <c r="N1226" i="43"/>
  <c r="M1226" i="43"/>
  <c r="N1225" i="43"/>
  <c r="M1225" i="43"/>
  <c r="N1224" i="43"/>
  <c r="M1224" i="43"/>
  <c r="N1223" i="43"/>
  <c r="M1223" i="43"/>
  <c r="N1222" i="43"/>
  <c r="M1222" i="43"/>
  <c r="N1221" i="43"/>
  <c r="M1221" i="43"/>
  <c r="N1220" i="43"/>
  <c r="M1220" i="43"/>
  <c r="N1219" i="43"/>
  <c r="M1219" i="43"/>
  <c r="N1218" i="43"/>
  <c r="M1218" i="43"/>
  <c r="N1217" i="43"/>
  <c r="M1217" i="43"/>
  <c r="N1216" i="43"/>
  <c r="M1216" i="43"/>
  <c r="N1215" i="43"/>
  <c r="M1215" i="43"/>
  <c r="N1214" i="43"/>
  <c r="M1214" i="43"/>
  <c r="N1213" i="43"/>
  <c r="M1213" i="43"/>
  <c r="N1212" i="43"/>
  <c r="M1212" i="43"/>
  <c r="N1211" i="43"/>
  <c r="M1211" i="43"/>
  <c r="N1210" i="43"/>
  <c r="M1210" i="43"/>
  <c r="N1209" i="43"/>
  <c r="M1209" i="43"/>
  <c r="N1208" i="43"/>
  <c r="M1208" i="43"/>
  <c r="N1207" i="43"/>
  <c r="M1207" i="43"/>
  <c r="N1206" i="43"/>
  <c r="M1206" i="43"/>
  <c r="N1205" i="43"/>
  <c r="M1205" i="43"/>
  <c r="N1204" i="43"/>
  <c r="M1204" i="43"/>
  <c r="N1203" i="43"/>
  <c r="M1203" i="43"/>
  <c r="N1202" i="43"/>
  <c r="M1202" i="43"/>
  <c r="N1201" i="43"/>
  <c r="M1201" i="43"/>
  <c r="N1200" i="43"/>
  <c r="M1200" i="43"/>
  <c r="N1199" i="43"/>
  <c r="M1199" i="43"/>
  <c r="N1198" i="43"/>
  <c r="M1198" i="43"/>
  <c r="N1197" i="43"/>
  <c r="M1197" i="43"/>
  <c r="N1196" i="43"/>
  <c r="M1196" i="43"/>
  <c r="N1195" i="43"/>
  <c r="M1195" i="43"/>
  <c r="N1194" i="43"/>
  <c r="M1194" i="43"/>
  <c r="N1193" i="43"/>
  <c r="M1193" i="43"/>
  <c r="N1192" i="43"/>
  <c r="M1192" i="43"/>
  <c r="N1191" i="43"/>
  <c r="M1191" i="43"/>
  <c r="N1190" i="43"/>
  <c r="M1190" i="43"/>
  <c r="N1189" i="43"/>
  <c r="M1189" i="43"/>
  <c r="N1188" i="43"/>
  <c r="M1188" i="43"/>
  <c r="N1187" i="43"/>
  <c r="M1187" i="43"/>
  <c r="N1186" i="43"/>
  <c r="M1186" i="43"/>
  <c r="N1185" i="43"/>
  <c r="M1185" i="43"/>
  <c r="N1184" i="43"/>
  <c r="M1184" i="43"/>
  <c r="N1183" i="43"/>
  <c r="M1183" i="43"/>
  <c r="N1182" i="43"/>
  <c r="M1182" i="43"/>
  <c r="N1181" i="43"/>
  <c r="M1181" i="43"/>
  <c r="N1180" i="43"/>
  <c r="M1180" i="43"/>
  <c r="N1179" i="43"/>
  <c r="M1179" i="43"/>
  <c r="N1178" i="43"/>
  <c r="M1178" i="43"/>
  <c r="N1177" i="43"/>
  <c r="M1177" i="43"/>
  <c r="N1176" i="43"/>
  <c r="M1176" i="43"/>
  <c r="N1175" i="43"/>
  <c r="M1175" i="43"/>
  <c r="N1174" i="43"/>
  <c r="M1174" i="43"/>
  <c r="N1173" i="43"/>
  <c r="M1173" i="43"/>
  <c r="N1172" i="43"/>
  <c r="M1172" i="43"/>
  <c r="N1171" i="43"/>
  <c r="M1171" i="43"/>
  <c r="N1170" i="43"/>
  <c r="M1170" i="43"/>
  <c r="N1169" i="43"/>
  <c r="M1169" i="43"/>
  <c r="N1168" i="43"/>
  <c r="M1168" i="43"/>
  <c r="N1167" i="43"/>
  <c r="M1167" i="43"/>
  <c r="N1166" i="43"/>
  <c r="M1166" i="43"/>
  <c r="N1165" i="43"/>
  <c r="M1165" i="43"/>
  <c r="N1164" i="43"/>
  <c r="M1164" i="43"/>
  <c r="N1163" i="43"/>
  <c r="M1163" i="43"/>
  <c r="N1162" i="43"/>
  <c r="M1162" i="43"/>
  <c r="N1161" i="43"/>
  <c r="M1161" i="43"/>
  <c r="N1160" i="43"/>
  <c r="M1160" i="43"/>
  <c r="N1159" i="43"/>
  <c r="M1159" i="43"/>
  <c r="N1158" i="43"/>
  <c r="M1158" i="43"/>
  <c r="N1157" i="43"/>
  <c r="M1157" i="43"/>
  <c r="N1156" i="43"/>
  <c r="M1156" i="43"/>
  <c r="N1155" i="43"/>
  <c r="M1155" i="43"/>
  <c r="N1154" i="43"/>
  <c r="M1154" i="43"/>
  <c r="N1153" i="43"/>
  <c r="M1153" i="43"/>
  <c r="N1152" i="43"/>
  <c r="M1152" i="43"/>
  <c r="N1151" i="43"/>
  <c r="M1151" i="43"/>
  <c r="N1150" i="43"/>
  <c r="M1150" i="43"/>
  <c r="N1149" i="43"/>
  <c r="M1149" i="43"/>
  <c r="N1148" i="43"/>
  <c r="M1148" i="43"/>
  <c r="N1147" i="43"/>
  <c r="M1147" i="43"/>
  <c r="N1146" i="43"/>
  <c r="M1146" i="43"/>
  <c r="N1145" i="43"/>
  <c r="M1145" i="43"/>
  <c r="N1144" i="43"/>
  <c r="M1144" i="43"/>
  <c r="N1143" i="43"/>
  <c r="M1143" i="43"/>
  <c r="N1142" i="43"/>
  <c r="M1142" i="43"/>
  <c r="N1141" i="43"/>
  <c r="M1141" i="43"/>
  <c r="N1140" i="43"/>
  <c r="M1140" i="43"/>
  <c r="N1139" i="43"/>
  <c r="M1139" i="43"/>
  <c r="N1138" i="43"/>
  <c r="M1138" i="43"/>
  <c r="N1137" i="43"/>
  <c r="M1137" i="43"/>
  <c r="N1136" i="43"/>
  <c r="M1136" i="43"/>
  <c r="N1135" i="43"/>
  <c r="M1135" i="43"/>
  <c r="N1134" i="43"/>
  <c r="M1134" i="43"/>
  <c r="N1133" i="43"/>
  <c r="M1133" i="43"/>
  <c r="N1132" i="43"/>
  <c r="M1132" i="43"/>
  <c r="N1131" i="43"/>
  <c r="M1131" i="43"/>
  <c r="N1130" i="43"/>
  <c r="M1130" i="43"/>
  <c r="N1129" i="43"/>
  <c r="M1129" i="43"/>
  <c r="N1128" i="43"/>
  <c r="M1128" i="43"/>
  <c r="N1127" i="43"/>
  <c r="M1127" i="43"/>
  <c r="N1126" i="43"/>
  <c r="M1126" i="43"/>
  <c r="N1125" i="43"/>
  <c r="M1125" i="43"/>
  <c r="N1124" i="43"/>
  <c r="M1124" i="43"/>
  <c r="N1123" i="43"/>
  <c r="M1123" i="43"/>
  <c r="N1122" i="43"/>
  <c r="M1122" i="43"/>
  <c r="N1121" i="43"/>
  <c r="M1121" i="43"/>
  <c r="N1120" i="43"/>
  <c r="M1120" i="43"/>
  <c r="N1119" i="43"/>
  <c r="M1119" i="43"/>
  <c r="N1118" i="43"/>
  <c r="M1118" i="43"/>
  <c r="N1117" i="43"/>
  <c r="M1117" i="43"/>
  <c r="N1116" i="43"/>
  <c r="M1116" i="43"/>
  <c r="N1115" i="43"/>
  <c r="M1115" i="43"/>
  <c r="N1114" i="43"/>
  <c r="M1114" i="43"/>
  <c r="N1113" i="43"/>
  <c r="M1113" i="43"/>
  <c r="N1112" i="43"/>
  <c r="M1112" i="43"/>
  <c r="N1111" i="43"/>
  <c r="M1111" i="43"/>
  <c r="N1110" i="43"/>
  <c r="M1110" i="43"/>
  <c r="N1109" i="43"/>
  <c r="M1109" i="43"/>
  <c r="N1108" i="43"/>
  <c r="M1108" i="43"/>
  <c r="N1107" i="43"/>
  <c r="M1107" i="43"/>
  <c r="N1106" i="43"/>
  <c r="M1106" i="43"/>
  <c r="N1105" i="43"/>
  <c r="M1105" i="43"/>
  <c r="N1104" i="43"/>
  <c r="M1104" i="43"/>
  <c r="N1103" i="43"/>
  <c r="M1103" i="43"/>
  <c r="N1102" i="43"/>
  <c r="M1102" i="43"/>
  <c r="N1101" i="43"/>
  <c r="M1101" i="43"/>
  <c r="N1100" i="43"/>
  <c r="M1100" i="43"/>
  <c r="N1099" i="43"/>
  <c r="M1099" i="43"/>
  <c r="N1098" i="43"/>
  <c r="M1098" i="43"/>
  <c r="N1097" i="43"/>
  <c r="M1097" i="43"/>
  <c r="N1096" i="43"/>
  <c r="M1096" i="43"/>
  <c r="N1095" i="43"/>
  <c r="M1095" i="43"/>
  <c r="N1094" i="43"/>
  <c r="M1094" i="43"/>
  <c r="N1093" i="43"/>
  <c r="M1093" i="43"/>
  <c r="N1092" i="43"/>
  <c r="M1092" i="43"/>
  <c r="N1091" i="43"/>
  <c r="M1091" i="43"/>
  <c r="N1090" i="43"/>
  <c r="M1090" i="43"/>
  <c r="N1089" i="43"/>
  <c r="M1089" i="43"/>
  <c r="N1088" i="43"/>
  <c r="M1088" i="43"/>
  <c r="N1087" i="43"/>
  <c r="M1087" i="43"/>
  <c r="N1086" i="43"/>
  <c r="M1086" i="43"/>
  <c r="N1085" i="43"/>
  <c r="M1085" i="43"/>
  <c r="N1084" i="43"/>
  <c r="M1084" i="43"/>
  <c r="N1083" i="43"/>
  <c r="M1083" i="43"/>
  <c r="N1082" i="43"/>
  <c r="M1082" i="43"/>
  <c r="N1081" i="43"/>
  <c r="M1081" i="43"/>
  <c r="N1080" i="43"/>
  <c r="M1080" i="43"/>
  <c r="N1079" i="43"/>
  <c r="M1079" i="43"/>
  <c r="N1078" i="43"/>
  <c r="M1078" i="43"/>
  <c r="N1077" i="43"/>
  <c r="M1077" i="43"/>
  <c r="N1076" i="43"/>
  <c r="M1076" i="43"/>
  <c r="N1075" i="43"/>
  <c r="M1075" i="43"/>
  <c r="N1074" i="43"/>
  <c r="M1074" i="43"/>
  <c r="N1073" i="43"/>
  <c r="M1073" i="43"/>
  <c r="N1072" i="43"/>
  <c r="M1072" i="43"/>
  <c r="N1071" i="43"/>
  <c r="M1071" i="43"/>
  <c r="N1070" i="43"/>
  <c r="M1070" i="43"/>
  <c r="N1069" i="43"/>
  <c r="M1069" i="43"/>
  <c r="N1068" i="43"/>
  <c r="M1068" i="43"/>
  <c r="N1067" i="43"/>
  <c r="M1067" i="43"/>
  <c r="N1066" i="43"/>
  <c r="M1066" i="43"/>
  <c r="N1065" i="43"/>
  <c r="M1065" i="43"/>
  <c r="N1064" i="43"/>
  <c r="M1064" i="43"/>
  <c r="N1063" i="43"/>
  <c r="M1063" i="43"/>
  <c r="N1062" i="43"/>
  <c r="M1062" i="43"/>
  <c r="N1061" i="43"/>
  <c r="M1061" i="43"/>
  <c r="N1060" i="43"/>
  <c r="M1060" i="43"/>
  <c r="N1059" i="43"/>
  <c r="M1059" i="43"/>
  <c r="N1058" i="43"/>
  <c r="M1058" i="43"/>
  <c r="N1057" i="43"/>
  <c r="M1057" i="43"/>
  <c r="N1056" i="43"/>
  <c r="M1056" i="43"/>
  <c r="N1055" i="43"/>
  <c r="M1055" i="43"/>
  <c r="N1054" i="43"/>
  <c r="M1054" i="43"/>
  <c r="N1053" i="43"/>
  <c r="M1053" i="43"/>
  <c r="N1052" i="43"/>
  <c r="M1052" i="43"/>
  <c r="N1051" i="43"/>
  <c r="M1051" i="43"/>
  <c r="N1050" i="43"/>
  <c r="M1050" i="43"/>
  <c r="N1049" i="43"/>
  <c r="M1049" i="43"/>
  <c r="N1048" i="43"/>
  <c r="M1048" i="43"/>
  <c r="N1047" i="43"/>
  <c r="M1047" i="43"/>
  <c r="N1046" i="43"/>
  <c r="M1046" i="43"/>
  <c r="N1045" i="43"/>
  <c r="M1045" i="43"/>
  <c r="N1044" i="43"/>
  <c r="M1044" i="43"/>
  <c r="N1043" i="43"/>
  <c r="M1043" i="43"/>
  <c r="N1042" i="43"/>
  <c r="M1042" i="43"/>
  <c r="N1041" i="43"/>
  <c r="M1041" i="43"/>
  <c r="N1040" i="43"/>
  <c r="M1040" i="43"/>
  <c r="N1039" i="43"/>
  <c r="M1039" i="43"/>
  <c r="N1038" i="43"/>
  <c r="M1038" i="43"/>
  <c r="N1037" i="43"/>
  <c r="M1037" i="43"/>
  <c r="N1036" i="43"/>
  <c r="M1036" i="43"/>
  <c r="N1035" i="43"/>
  <c r="M1035" i="43"/>
  <c r="N1034" i="43"/>
  <c r="M1034" i="43"/>
  <c r="N1033" i="43"/>
  <c r="M1033" i="43"/>
  <c r="N1032" i="43"/>
  <c r="M1032" i="43"/>
  <c r="N1031" i="43"/>
  <c r="M1031" i="43"/>
  <c r="N1030" i="43"/>
  <c r="M1030" i="43"/>
  <c r="N1029" i="43"/>
  <c r="M1029" i="43"/>
  <c r="N1028" i="43"/>
  <c r="M1028" i="43"/>
  <c r="N1027" i="43"/>
  <c r="M1027" i="43"/>
  <c r="N1026" i="43"/>
  <c r="M1026" i="43"/>
  <c r="N1025" i="43"/>
  <c r="M1025" i="43"/>
  <c r="N1024" i="43"/>
  <c r="M1024" i="43"/>
  <c r="N1023" i="43"/>
  <c r="M1023" i="43"/>
  <c r="N1022" i="43"/>
  <c r="M1022" i="43"/>
  <c r="N1021" i="43"/>
  <c r="M1021" i="43"/>
  <c r="N1020" i="43"/>
  <c r="M1020" i="43"/>
  <c r="N1019" i="43"/>
  <c r="M1019" i="43"/>
  <c r="N1018" i="43"/>
  <c r="M1018" i="43"/>
  <c r="N1017" i="43"/>
  <c r="M1017" i="43"/>
  <c r="N1016" i="43"/>
  <c r="M1016" i="43"/>
  <c r="N1015" i="43"/>
  <c r="M1015" i="43"/>
  <c r="N1014" i="43"/>
  <c r="M1014" i="43"/>
  <c r="N1013" i="43"/>
  <c r="M1013" i="43"/>
  <c r="N1012" i="43"/>
  <c r="M1012" i="43"/>
  <c r="N1011" i="43"/>
  <c r="M1011" i="43"/>
  <c r="N1010" i="43"/>
  <c r="M1010" i="43"/>
  <c r="N1009" i="43"/>
  <c r="M1009" i="43"/>
  <c r="N1008" i="43"/>
  <c r="M1008" i="43"/>
  <c r="N1007" i="43"/>
  <c r="M1007" i="43"/>
  <c r="N1006" i="43"/>
  <c r="M1006" i="43"/>
  <c r="N1005" i="43"/>
  <c r="M1005" i="43"/>
  <c r="N1004" i="43"/>
  <c r="M1004" i="43"/>
  <c r="N1003" i="43"/>
  <c r="M1003" i="43"/>
  <c r="N1002" i="43"/>
  <c r="M1002" i="43"/>
  <c r="N1001" i="43"/>
  <c r="M1001" i="43"/>
  <c r="N1000" i="43"/>
  <c r="M1000" i="43"/>
  <c r="N999" i="43"/>
  <c r="M999" i="43"/>
  <c r="N998" i="43"/>
  <c r="M998" i="43"/>
  <c r="N997" i="43"/>
  <c r="M997" i="43"/>
  <c r="N996" i="43"/>
  <c r="M996" i="43"/>
  <c r="N995" i="43"/>
  <c r="M995" i="43"/>
  <c r="N994" i="43"/>
  <c r="M994" i="43"/>
  <c r="N993" i="43"/>
  <c r="M993" i="43"/>
  <c r="N992" i="43"/>
  <c r="M992" i="43"/>
  <c r="N991" i="43"/>
  <c r="M991" i="43"/>
  <c r="N990" i="43"/>
  <c r="M990" i="43"/>
  <c r="N989" i="43"/>
  <c r="M989" i="43"/>
  <c r="N988" i="43"/>
  <c r="M988" i="43"/>
  <c r="N987" i="43"/>
  <c r="M987" i="43"/>
  <c r="N986" i="43"/>
  <c r="M986" i="43"/>
  <c r="N985" i="43"/>
  <c r="M985" i="43"/>
  <c r="N984" i="43"/>
  <c r="M984" i="43"/>
  <c r="N983" i="43"/>
  <c r="M983" i="43"/>
  <c r="N982" i="43"/>
  <c r="M982" i="43"/>
  <c r="N981" i="43"/>
  <c r="M981" i="43"/>
  <c r="N980" i="43"/>
  <c r="M980" i="43"/>
  <c r="N979" i="43"/>
  <c r="M979" i="43"/>
  <c r="N978" i="43"/>
  <c r="M978" i="43"/>
  <c r="N977" i="43"/>
  <c r="M977" i="43"/>
  <c r="N976" i="43"/>
  <c r="M976" i="43"/>
  <c r="N975" i="43"/>
  <c r="M975" i="43"/>
  <c r="N974" i="43"/>
  <c r="M974" i="43"/>
  <c r="N973" i="43"/>
  <c r="M973" i="43"/>
  <c r="N972" i="43"/>
  <c r="M972" i="43"/>
  <c r="N971" i="43"/>
  <c r="M971" i="43"/>
  <c r="N970" i="43"/>
  <c r="M970" i="43"/>
  <c r="N969" i="43"/>
  <c r="M969" i="43"/>
  <c r="N968" i="43"/>
  <c r="M968" i="43"/>
  <c r="N967" i="43"/>
  <c r="M967" i="43"/>
  <c r="N966" i="43"/>
  <c r="M966" i="43"/>
  <c r="N965" i="43"/>
  <c r="M965" i="43"/>
  <c r="N964" i="43"/>
  <c r="M964" i="43"/>
  <c r="N963" i="43"/>
  <c r="M963" i="43"/>
  <c r="N962" i="43"/>
  <c r="M962" i="43"/>
  <c r="N961" i="43"/>
  <c r="M961" i="43"/>
  <c r="N960" i="43"/>
  <c r="M960" i="43"/>
  <c r="N959" i="43"/>
  <c r="M959" i="43"/>
  <c r="N958" i="43"/>
  <c r="M958" i="43"/>
  <c r="N957" i="43"/>
  <c r="M957" i="43"/>
  <c r="N956" i="43"/>
  <c r="M956" i="43"/>
  <c r="N955" i="43"/>
  <c r="M955" i="43"/>
  <c r="N954" i="43"/>
  <c r="M954" i="43"/>
  <c r="N953" i="43"/>
  <c r="M953" i="43"/>
  <c r="N952" i="43"/>
  <c r="M952" i="43"/>
  <c r="N951" i="43"/>
  <c r="M951" i="43"/>
  <c r="N950" i="43"/>
  <c r="M950" i="43"/>
  <c r="N949" i="43"/>
  <c r="M949" i="43"/>
  <c r="N948" i="43"/>
  <c r="M948" i="43"/>
  <c r="N947" i="43"/>
  <c r="M947" i="43"/>
  <c r="N946" i="43"/>
  <c r="M946" i="43"/>
  <c r="N945" i="43"/>
  <c r="M945" i="43"/>
  <c r="N944" i="43"/>
  <c r="M944" i="43"/>
  <c r="N943" i="43"/>
  <c r="M943" i="43"/>
  <c r="N942" i="43"/>
  <c r="M942" i="43"/>
  <c r="N941" i="43"/>
  <c r="M941" i="43"/>
  <c r="N940" i="43"/>
  <c r="M940" i="43"/>
  <c r="N939" i="43"/>
  <c r="M939" i="43"/>
  <c r="N938" i="43"/>
  <c r="M938" i="43"/>
  <c r="N937" i="43"/>
  <c r="M937" i="43"/>
  <c r="N936" i="43"/>
  <c r="M936" i="43"/>
  <c r="N935" i="43"/>
  <c r="M935" i="43"/>
  <c r="N934" i="43"/>
  <c r="M934" i="43"/>
  <c r="N933" i="43"/>
  <c r="M933" i="43"/>
  <c r="N932" i="43"/>
  <c r="M932" i="43"/>
  <c r="N931" i="43"/>
  <c r="M931" i="43"/>
  <c r="N930" i="43"/>
  <c r="M930" i="43"/>
  <c r="N929" i="43"/>
  <c r="M929" i="43"/>
  <c r="N928" i="43"/>
  <c r="M928" i="43"/>
  <c r="N927" i="43"/>
  <c r="M927" i="43"/>
  <c r="N926" i="43"/>
  <c r="M926" i="43"/>
  <c r="N925" i="43"/>
  <c r="M925" i="43"/>
  <c r="N924" i="43"/>
  <c r="M924" i="43"/>
  <c r="N923" i="43"/>
  <c r="M923" i="43"/>
  <c r="N922" i="43"/>
  <c r="M922" i="43"/>
  <c r="N921" i="43"/>
  <c r="M921" i="43"/>
  <c r="N920" i="43"/>
  <c r="M920" i="43"/>
  <c r="N919" i="43"/>
  <c r="M919" i="43"/>
  <c r="N918" i="43"/>
  <c r="M918" i="43"/>
  <c r="N917" i="43"/>
  <c r="M917" i="43"/>
  <c r="N916" i="43"/>
  <c r="M916" i="43"/>
  <c r="N915" i="43"/>
  <c r="M915" i="43"/>
  <c r="N914" i="43"/>
  <c r="M914" i="43"/>
  <c r="N913" i="43"/>
  <c r="M913" i="43"/>
  <c r="N912" i="43"/>
  <c r="M912" i="43"/>
  <c r="N911" i="43"/>
  <c r="M911" i="43"/>
  <c r="N910" i="43"/>
  <c r="M910" i="43"/>
  <c r="N909" i="43"/>
  <c r="M909" i="43"/>
  <c r="N908" i="43"/>
  <c r="M908" i="43"/>
  <c r="N907" i="43"/>
  <c r="M907" i="43"/>
  <c r="N906" i="43"/>
  <c r="M906" i="43"/>
  <c r="N905" i="43"/>
  <c r="M905" i="43"/>
  <c r="N904" i="43"/>
  <c r="M904" i="43"/>
  <c r="N903" i="43"/>
  <c r="M903" i="43"/>
  <c r="N902" i="43"/>
  <c r="M902" i="43"/>
  <c r="N901" i="43"/>
  <c r="M901" i="43"/>
  <c r="N900" i="43"/>
  <c r="M900" i="43"/>
  <c r="N899" i="43"/>
  <c r="M899" i="43"/>
  <c r="N898" i="43"/>
  <c r="M898" i="43"/>
  <c r="N897" i="43"/>
  <c r="M897" i="43"/>
  <c r="N896" i="43"/>
  <c r="M896" i="43"/>
  <c r="N895" i="43"/>
  <c r="M895" i="43"/>
  <c r="N894" i="43"/>
  <c r="M894" i="43"/>
  <c r="N893" i="43"/>
  <c r="M893" i="43"/>
  <c r="N892" i="43"/>
  <c r="M892" i="43"/>
  <c r="N891" i="43"/>
  <c r="M891" i="43"/>
  <c r="N890" i="43"/>
  <c r="M890" i="43"/>
  <c r="N889" i="43"/>
  <c r="M889" i="43"/>
  <c r="N888" i="43"/>
  <c r="M888" i="43"/>
  <c r="N887" i="43"/>
  <c r="M887" i="43"/>
  <c r="N886" i="43"/>
  <c r="M886" i="43"/>
  <c r="N885" i="43"/>
  <c r="M885" i="43"/>
  <c r="N884" i="43"/>
  <c r="M884" i="43"/>
  <c r="N883" i="43"/>
  <c r="M883" i="43"/>
  <c r="N882" i="43"/>
  <c r="M882" i="43"/>
  <c r="N881" i="43"/>
  <c r="M881" i="43"/>
  <c r="N880" i="43"/>
  <c r="M880" i="43"/>
  <c r="N879" i="43"/>
  <c r="M879" i="43"/>
  <c r="N878" i="43"/>
  <c r="M878" i="43"/>
  <c r="N877" i="43"/>
  <c r="M877" i="43"/>
  <c r="N876" i="43"/>
  <c r="M876" i="43"/>
  <c r="N875" i="43"/>
  <c r="M875" i="43"/>
  <c r="N874" i="43"/>
  <c r="M874" i="43"/>
  <c r="N873" i="43"/>
  <c r="M873" i="43"/>
  <c r="N872" i="43"/>
  <c r="M872" i="43"/>
  <c r="N871" i="43"/>
  <c r="M871" i="43"/>
  <c r="N870" i="43"/>
  <c r="M870" i="43"/>
  <c r="N869" i="43"/>
  <c r="M869" i="43"/>
  <c r="N868" i="43"/>
  <c r="M868" i="43"/>
  <c r="N867" i="43"/>
  <c r="M867" i="43"/>
  <c r="N866" i="43"/>
  <c r="M866" i="43"/>
  <c r="N865" i="43"/>
  <c r="M865" i="43"/>
  <c r="N864" i="43"/>
  <c r="M864" i="43"/>
  <c r="N863" i="43"/>
  <c r="M863" i="43"/>
  <c r="N862" i="43"/>
  <c r="M862" i="43"/>
  <c r="N861" i="43"/>
  <c r="M861" i="43"/>
  <c r="N860" i="43"/>
  <c r="M860" i="43"/>
  <c r="N859" i="43"/>
  <c r="M859" i="43"/>
  <c r="N858" i="43"/>
  <c r="M858" i="43"/>
  <c r="N857" i="43"/>
  <c r="M857" i="43"/>
  <c r="N856" i="43"/>
  <c r="M856" i="43"/>
  <c r="N855" i="43"/>
  <c r="M855" i="43"/>
  <c r="N854" i="43"/>
  <c r="M854" i="43"/>
  <c r="N853" i="43"/>
  <c r="M853" i="43"/>
  <c r="N852" i="43"/>
  <c r="M852" i="43"/>
  <c r="N851" i="43"/>
  <c r="M851" i="43"/>
  <c r="N850" i="43"/>
  <c r="M850" i="43"/>
  <c r="N849" i="43"/>
  <c r="M849" i="43"/>
  <c r="N848" i="43"/>
  <c r="M848" i="43"/>
  <c r="N847" i="43"/>
  <c r="M847" i="43"/>
  <c r="N846" i="43"/>
  <c r="M846" i="43"/>
  <c r="N845" i="43"/>
  <c r="M845" i="43"/>
  <c r="N844" i="43"/>
  <c r="M844" i="43"/>
  <c r="N843" i="43"/>
  <c r="M843" i="43"/>
  <c r="N842" i="43"/>
  <c r="M842" i="43"/>
  <c r="N841" i="43"/>
  <c r="N840" i="43"/>
  <c r="N839" i="43"/>
  <c r="M839" i="43"/>
  <c r="N838" i="43"/>
  <c r="N837" i="43"/>
  <c r="M837" i="43"/>
  <c r="N836" i="43"/>
  <c r="N835" i="43"/>
  <c r="N834" i="43"/>
  <c r="N833" i="43"/>
  <c r="N832" i="43"/>
  <c r="N831" i="43"/>
  <c r="N830" i="43"/>
  <c r="N829" i="43"/>
  <c r="N828" i="43"/>
  <c r="N827" i="43"/>
  <c r="N826" i="43"/>
  <c r="N825" i="43"/>
  <c r="N824" i="43"/>
  <c r="N823" i="43"/>
  <c r="N822" i="43"/>
  <c r="N821" i="43"/>
  <c r="N820" i="43"/>
  <c r="N819" i="43"/>
  <c r="N818" i="43"/>
  <c r="N817" i="43"/>
  <c r="N816" i="43"/>
  <c r="N815" i="43"/>
  <c r="N814" i="43"/>
  <c r="N813" i="43"/>
  <c r="N812" i="43"/>
  <c r="N811" i="43"/>
  <c r="N810" i="43"/>
  <c r="N809" i="43"/>
  <c r="N808" i="43"/>
  <c r="N807" i="43"/>
  <c r="N806" i="43"/>
  <c r="N805" i="43"/>
  <c r="N804" i="43"/>
  <c r="N803" i="43"/>
  <c r="N802" i="43"/>
  <c r="N801" i="43"/>
  <c r="N800" i="43"/>
  <c r="N799" i="43"/>
  <c r="N798" i="43"/>
  <c r="N797" i="43"/>
  <c r="N796" i="43"/>
  <c r="N795" i="43"/>
  <c r="N794" i="43"/>
  <c r="N793" i="43"/>
  <c r="N792" i="43"/>
  <c r="N791" i="43"/>
  <c r="N790" i="43"/>
  <c r="N789" i="43"/>
  <c r="N788" i="43"/>
  <c r="N787" i="43"/>
  <c r="N786" i="43"/>
  <c r="N785" i="43"/>
  <c r="N784" i="43"/>
  <c r="N783" i="43"/>
  <c r="N782" i="43"/>
  <c r="N781" i="43"/>
  <c r="N780" i="43"/>
  <c r="N779" i="43"/>
  <c r="N778" i="43"/>
  <c r="N777" i="43"/>
  <c r="N776" i="43"/>
  <c r="N775" i="43"/>
  <c r="N774" i="43"/>
  <c r="N773" i="43"/>
  <c r="N772" i="43"/>
  <c r="N771" i="43"/>
  <c r="N770" i="43"/>
  <c r="N769" i="43"/>
  <c r="N768" i="43"/>
  <c r="N767" i="43"/>
  <c r="N766" i="43"/>
  <c r="N765" i="43"/>
  <c r="N764" i="43"/>
  <c r="N763" i="43"/>
  <c r="N762" i="43"/>
  <c r="N761" i="43"/>
  <c r="N760" i="43"/>
  <c r="N759" i="43"/>
  <c r="N758" i="43"/>
  <c r="N757" i="43"/>
  <c r="N756" i="43"/>
  <c r="N755" i="43"/>
  <c r="N754" i="43"/>
  <c r="N753" i="43"/>
  <c r="N752" i="43"/>
  <c r="N751" i="43"/>
  <c r="N750" i="43"/>
  <c r="N749" i="43"/>
  <c r="N748" i="43"/>
  <c r="N747" i="43"/>
  <c r="N746" i="43"/>
  <c r="N745" i="43"/>
  <c r="N744" i="43"/>
  <c r="N743" i="43"/>
  <c r="N742" i="43"/>
  <c r="N741" i="43"/>
  <c r="N740" i="43"/>
  <c r="N739" i="43"/>
  <c r="N738" i="43"/>
  <c r="N737" i="43"/>
  <c r="N736" i="43"/>
  <c r="N735" i="43"/>
  <c r="N734" i="43"/>
  <c r="N733" i="43"/>
  <c r="N732" i="43"/>
  <c r="N731" i="43"/>
  <c r="N730" i="43"/>
  <c r="N729" i="43"/>
  <c r="N728" i="43"/>
  <c r="N727" i="43"/>
  <c r="N726" i="43"/>
  <c r="N725" i="43"/>
  <c r="N724" i="43"/>
  <c r="N723" i="43"/>
  <c r="N722" i="43"/>
  <c r="N721" i="43"/>
  <c r="N720" i="43"/>
  <c r="N719" i="43"/>
  <c r="N718" i="43"/>
  <c r="N717" i="43"/>
  <c r="N716" i="43"/>
  <c r="N715" i="43"/>
  <c r="N714" i="43"/>
  <c r="N713" i="43"/>
  <c r="N712" i="43"/>
  <c r="N711" i="43"/>
  <c r="N710" i="43"/>
  <c r="N709" i="43"/>
  <c r="N708" i="43"/>
  <c r="N707" i="43"/>
  <c r="N706" i="43"/>
  <c r="N705" i="43"/>
  <c r="N704" i="43"/>
  <c r="N703" i="43"/>
  <c r="N702" i="43"/>
  <c r="N701" i="43"/>
  <c r="N700" i="43"/>
  <c r="N699" i="43"/>
  <c r="N698" i="43"/>
  <c r="N697" i="43"/>
  <c r="N696" i="43"/>
  <c r="N695" i="43"/>
  <c r="N694" i="43"/>
  <c r="N693" i="43"/>
  <c r="N692" i="43"/>
  <c r="N691" i="43"/>
  <c r="N690" i="43"/>
  <c r="N689" i="43"/>
  <c r="N688" i="43"/>
  <c r="N687" i="43"/>
  <c r="N686" i="43"/>
  <c r="N685" i="43"/>
  <c r="N684" i="43"/>
  <c r="N683" i="43"/>
  <c r="N682" i="43"/>
  <c r="N681" i="43"/>
  <c r="N680" i="43"/>
  <c r="N679" i="43"/>
  <c r="N678" i="43"/>
  <c r="N677" i="43"/>
  <c r="N676" i="43"/>
  <c r="N675" i="43"/>
  <c r="N674" i="43"/>
  <c r="N673" i="43"/>
  <c r="N672" i="43"/>
  <c r="N671" i="43"/>
  <c r="N670" i="43"/>
  <c r="N669" i="43"/>
  <c r="N668" i="43"/>
  <c r="N667" i="43"/>
  <c r="N666" i="43"/>
  <c r="N665" i="43"/>
  <c r="N664" i="43"/>
  <c r="N663" i="43"/>
  <c r="N662" i="43"/>
  <c r="N661" i="43"/>
  <c r="N660" i="43"/>
  <c r="N659" i="43"/>
  <c r="N658" i="43"/>
  <c r="N657" i="43"/>
  <c r="N656" i="43"/>
  <c r="M656" i="43"/>
  <c r="N655" i="43"/>
  <c r="M655" i="43"/>
  <c r="N654" i="43"/>
  <c r="M654" i="43"/>
  <c r="N653" i="43"/>
  <c r="M653" i="43"/>
  <c r="N652" i="43"/>
  <c r="M652" i="43"/>
  <c r="N651" i="43"/>
  <c r="M651" i="43"/>
  <c r="N650" i="43"/>
  <c r="M650" i="43"/>
  <c r="N649" i="43"/>
  <c r="M649" i="43"/>
  <c r="N648" i="43"/>
  <c r="M648" i="43"/>
  <c r="N647" i="43"/>
  <c r="M647" i="43"/>
  <c r="N646" i="43"/>
  <c r="M646" i="43"/>
  <c r="N645" i="43"/>
  <c r="M645" i="43"/>
  <c r="N644" i="43"/>
  <c r="M644" i="43"/>
  <c r="N643" i="43"/>
  <c r="M643" i="43"/>
  <c r="N642" i="43"/>
  <c r="M642" i="43"/>
  <c r="N641" i="43"/>
  <c r="M641" i="43"/>
  <c r="N640" i="43"/>
  <c r="M640" i="43"/>
  <c r="N639" i="43"/>
  <c r="M639" i="43"/>
  <c r="N638" i="43"/>
  <c r="M638" i="43"/>
  <c r="N637" i="43"/>
  <c r="M637" i="43"/>
  <c r="N636" i="43"/>
  <c r="M636" i="43"/>
  <c r="N635" i="43"/>
  <c r="M635" i="43"/>
  <c r="N634" i="43"/>
  <c r="M634" i="43"/>
  <c r="N633" i="43"/>
  <c r="M633" i="43"/>
  <c r="N632" i="43"/>
  <c r="M632" i="43"/>
  <c r="N631" i="43"/>
  <c r="M631" i="43"/>
  <c r="N630" i="43"/>
  <c r="M630" i="43"/>
  <c r="N629" i="43"/>
  <c r="M629" i="43"/>
  <c r="N628" i="43"/>
  <c r="M628" i="43"/>
  <c r="N627" i="43"/>
  <c r="M627" i="43"/>
  <c r="N626" i="43"/>
  <c r="M626" i="43"/>
  <c r="N625" i="43"/>
  <c r="M625" i="43"/>
  <c r="N624" i="43"/>
  <c r="M624" i="43"/>
  <c r="N623" i="43"/>
  <c r="M623" i="43"/>
  <c r="N622" i="43"/>
  <c r="M622" i="43"/>
  <c r="N621" i="43"/>
  <c r="M621" i="43"/>
  <c r="N620" i="43"/>
  <c r="M620" i="43"/>
  <c r="N619" i="43"/>
  <c r="M619" i="43"/>
  <c r="N618" i="43"/>
  <c r="M618" i="43"/>
  <c r="N617" i="43"/>
  <c r="M617" i="43"/>
  <c r="N616" i="43"/>
  <c r="M616" i="43"/>
  <c r="N615" i="43"/>
  <c r="M615" i="43"/>
  <c r="N614" i="43"/>
  <c r="M614" i="43"/>
  <c r="N613" i="43"/>
  <c r="M613" i="43"/>
  <c r="N612" i="43"/>
  <c r="N611" i="43"/>
  <c r="M611" i="43"/>
  <c r="N610" i="43"/>
  <c r="M610" i="43"/>
  <c r="N609" i="43"/>
  <c r="M609" i="43"/>
  <c r="N608" i="43"/>
  <c r="M608" i="43"/>
  <c r="N607" i="43"/>
  <c r="M607" i="43"/>
  <c r="N606" i="43"/>
  <c r="M606" i="43"/>
  <c r="N605" i="43"/>
  <c r="M605" i="43"/>
  <c r="N604" i="43"/>
  <c r="M604" i="43"/>
  <c r="N603" i="43"/>
  <c r="M603" i="43"/>
  <c r="N602" i="43"/>
  <c r="M602" i="43"/>
  <c r="N601" i="43"/>
  <c r="M601" i="43"/>
  <c r="N600" i="43"/>
  <c r="M600" i="43"/>
  <c r="N599" i="43"/>
  <c r="M599" i="43"/>
  <c r="N598" i="43"/>
  <c r="M598" i="43"/>
  <c r="N597" i="43"/>
  <c r="M597" i="43"/>
  <c r="N596" i="43"/>
  <c r="M596" i="43"/>
  <c r="N595" i="43"/>
  <c r="M595" i="43"/>
  <c r="N594" i="43"/>
  <c r="M594" i="43"/>
  <c r="N593" i="43"/>
  <c r="M593" i="43"/>
  <c r="N592" i="43"/>
  <c r="M592" i="43"/>
  <c r="N591" i="43"/>
  <c r="M591" i="43"/>
  <c r="N590" i="43"/>
  <c r="M590" i="43"/>
  <c r="N589" i="43"/>
  <c r="M589" i="43"/>
  <c r="N588" i="43"/>
  <c r="M588" i="43"/>
  <c r="N587" i="43"/>
  <c r="M587" i="43"/>
  <c r="N586" i="43"/>
  <c r="M586" i="43"/>
  <c r="N585" i="43"/>
  <c r="M585" i="43"/>
  <c r="N584" i="43"/>
  <c r="M584" i="43"/>
  <c r="N583" i="43"/>
  <c r="M583" i="43"/>
  <c r="N582" i="43"/>
  <c r="M582" i="43"/>
  <c r="N581" i="43"/>
  <c r="M581" i="43"/>
  <c r="N580" i="43"/>
  <c r="M580" i="43"/>
  <c r="N579" i="43"/>
  <c r="M579" i="43"/>
  <c r="N578" i="43"/>
  <c r="M578" i="43"/>
  <c r="N577" i="43"/>
  <c r="M577" i="43"/>
  <c r="N576" i="43"/>
  <c r="M576" i="43"/>
  <c r="N575" i="43"/>
  <c r="M575" i="43"/>
  <c r="N574" i="43"/>
  <c r="M574" i="43"/>
  <c r="N573" i="43"/>
  <c r="M573" i="43"/>
  <c r="N572" i="43"/>
  <c r="M572" i="43"/>
  <c r="N571" i="43"/>
  <c r="M571" i="43"/>
  <c r="N570" i="43"/>
  <c r="M570" i="43"/>
  <c r="N569" i="43"/>
  <c r="M569" i="43"/>
  <c r="N568" i="43"/>
  <c r="M568" i="43"/>
  <c r="N567" i="43"/>
  <c r="M567" i="43"/>
  <c r="N566" i="43"/>
  <c r="M566" i="43"/>
  <c r="N565" i="43"/>
  <c r="M565" i="43"/>
  <c r="N564" i="43"/>
  <c r="M564" i="43"/>
  <c r="N563" i="43"/>
  <c r="M563" i="43"/>
  <c r="N562" i="43"/>
  <c r="M562" i="43"/>
  <c r="N561" i="43"/>
  <c r="M561" i="43"/>
  <c r="N560" i="43"/>
  <c r="M560" i="43"/>
  <c r="N559" i="43"/>
  <c r="M559" i="43"/>
  <c r="N558" i="43"/>
  <c r="M558" i="43"/>
  <c r="N557" i="43"/>
  <c r="M557" i="43"/>
  <c r="N556" i="43"/>
  <c r="M556" i="43"/>
  <c r="N555" i="43"/>
  <c r="M555" i="43"/>
  <c r="N554" i="43"/>
  <c r="M554" i="43"/>
  <c r="N553" i="43"/>
  <c r="M553" i="43"/>
  <c r="N552" i="43"/>
  <c r="M552" i="43"/>
  <c r="N551" i="43"/>
  <c r="M551" i="43"/>
  <c r="N550" i="43"/>
  <c r="M550" i="43"/>
  <c r="N549" i="43"/>
  <c r="M549" i="43"/>
  <c r="N548" i="43"/>
  <c r="M548" i="43"/>
  <c r="N547" i="43"/>
  <c r="M547" i="43"/>
  <c r="N546" i="43"/>
  <c r="M546" i="43"/>
  <c r="N545" i="43"/>
  <c r="M545" i="43"/>
  <c r="N544" i="43"/>
  <c r="M544" i="43"/>
  <c r="N543" i="43"/>
  <c r="M543" i="43"/>
  <c r="N542" i="43"/>
  <c r="M542" i="43"/>
  <c r="N541" i="43"/>
  <c r="M541" i="43"/>
  <c r="N540" i="43"/>
  <c r="M540" i="43"/>
  <c r="N539" i="43"/>
  <c r="M539" i="43"/>
  <c r="N538" i="43"/>
  <c r="M538" i="43"/>
  <c r="N537" i="43"/>
  <c r="M537" i="43"/>
  <c r="N536" i="43"/>
  <c r="M536" i="43"/>
  <c r="N535" i="43"/>
  <c r="M535" i="43"/>
  <c r="N534" i="43"/>
  <c r="M534" i="43"/>
  <c r="N533" i="43"/>
  <c r="M533" i="43"/>
  <c r="N532" i="43"/>
  <c r="M532" i="43"/>
  <c r="N531" i="43"/>
  <c r="M531" i="43"/>
  <c r="N530" i="43"/>
  <c r="M530" i="43"/>
  <c r="N529" i="43"/>
  <c r="M529" i="43"/>
  <c r="N528" i="43"/>
  <c r="M528" i="43"/>
  <c r="N527" i="43"/>
  <c r="M527" i="43"/>
  <c r="N526" i="43"/>
  <c r="M526" i="43"/>
  <c r="N525" i="43"/>
  <c r="M525" i="43"/>
  <c r="N524" i="43"/>
  <c r="M524" i="43"/>
  <c r="N523" i="43"/>
  <c r="M523" i="43"/>
  <c r="N522" i="43"/>
  <c r="M522" i="43"/>
  <c r="N521" i="43"/>
  <c r="N520" i="43"/>
  <c r="N519" i="43"/>
  <c r="N518" i="43"/>
  <c r="N517" i="43"/>
  <c r="N516" i="43"/>
  <c r="N515" i="43"/>
  <c r="N514" i="43"/>
  <c r="N513" i="43"/>
  <c r="N512" i="43"/>
  <c r="N511" i="43"/>
  <c r="N510" i="43"/>
  <c r="N509" i="43"/>
  <c r="N508" i="43"/>
  <c r="N507" i="43"/>
  <c r="N506" i="43"/>
  <c r="N505" i="43"/>
  <c r="N504" i="43"/>
  <c r="N503" i="43"/>
  <c r="N502" i="43"/>
  <c r="N501" i="43"/>
  <c r="N500" i="43"/>
  <c r="N499" i="43"/>
  <c r="N498" i="43"/>
  <c r="N497" i="43"/>
  <c r="N496" i="43"/>
  <c r="N495" i="43"/>
  <c r="N494" i="43"/>
  <c r="N493" i="43"/>
  <c r="N492" i="43"/>
  <c r="N491" i="43"/>
  <c r="N490" i="43"/>
  <c r="N489" i="43"/>
  <c r="N488" i="43"/>
  <c r="N487" i="43"/>
  <c r="N486" i="43"/>
  <c r="N485" i="43"/>
  <c r="N484" i="43"/>
  <c r="N483" i="43"/>
  <c r="N482" i="43"/>
  <c r="N481" i="43"/>
  <c r="N480" i="43"/>
  <c r="N479" i="43"/>
  <c r="N478" i="43"/>
  <c r="N477" i="43"/>
  <c r="N476" i="43"/>
  <c r="N475" i="43"/>
  <c r="N474" i="43"/>
  <c r="N473" i="43"/>
  <c r="N472" i="43"/>
  <c r="N471" i="43"/>
  <c r="N470" i="43"/>
  <c r="N469" i="43"/>
  <c r="N468" i="43"/>
  <c r="N467" i="43"/>
  <c r="N466" i="43"/>
  <c r="N465" i="43"/>
  <c r="N464" i="43"/>
  <c r="N463" i="43"/>
  <c r="N462" i="43"/>
  <c r="N461" i="43"/>
  <c r="N460" i="43"/>
  <c r="N459" i="43"/>
  <c r="N458" i="43"/>
  <c r="N457" i="43"/>
  <c r="N456" i="43"/>
  <c r="N455" i="43"/>
  <c r="N454" i="43"/>
  <c r="N453" i="43"/>
  <c r="N452" i="43"/>
  <c r="N451" i="43"/>
  <c r="N450" i="43"/>
  <c r="N449" i="43"/>
  <c r="N448" i="43"/>
  <c r="N447" i="43"/>
  <c r="N446" i="43"/>
  <c r="N445" i="43"/>
  <c r="N444" i="43"/>
  <c r="N443" i="43"/>
  <c r="N442" i="43"/>
  <c r="N441" i="43"/>
  <c r="N440" i="43"/>
  <c r="N439" i="43"/>
  <c r="N438" i="43"/>
  <c r="N437" i="43"/>
  <c r="N436" i="43"/>
  <c r="N435" i="43"/>
  <c r="N434" i="43"/>
  <c r="N433" i="43"/>
  <c r="N432" i="43"/>
  <c r="N431" i="43"/>
  <c r="N430" i="43"/>
  <c r="N429" i="43"/>
  <c r="N428" i="43"/>
  <c r="N427" i="43"/>
  <c r="N426" i="43"/>
  <c r="N425" i="43"/>
  <c r="N424" i="43"/>
  <c r="N423" i="43"/>
  <c r="N422" i="43"/>
  <c r="N421" i="43"/>
  <c r="N420" i="43"/>
  <c r="N419" i="43"/>
  <c r="N418" i="43"/>
  <c r="N417" i="43"/>
  <c r="N416" i="43"/>
  <c r="N415" i="43"/>
  <c r="N414" i="43"/>
  <c r="N413" i="43"/>
  <c r="N412" i="43"/>
  <c r="N411" i="43"/>
  <c r="N410" i="43"/>
  <c r="N409" i="43"/>
  <c r="N408" i="43"/>
  <c r="N407" i="43"/>
  <c r="N406" i="43"/>
  <c r="N405" i="43"/>
  <c r="N404" i="43"/>
  <c r="N403" i="43"/>
  <c r="N402" i="43"/>
  <c r="N401" i="43"/>
  <c r="N400" i="43"/>
  <c r="N399" i="43"/>
  <c r="N398" i="43"/>
  <c r="N397" i="43"/>
  <c r="N396" i="43"/>
  <c r="N395" i="43"/>
  <c r="N394" i="43"/>
  <c r="N393" i="43"/>
  <c r="N392" i="43"/>
  <c r="N391" i="43"/>
  <c r="N390" i="43"/>
  <c r="N389" i="43"/>
  <c r="N388" i="43"/>
  <c r="N387" i="43"/>
  <c r="N386" i="43"/>
  <c r="N385" i="43"/>
  <c r="N384" i="43"/>
  <c r="N383" i="43"/>
  <c r="N382" i="43"/>
  <c r="N381" i="43"/>
  <c r="N380" i="43"/>
  <c r="N379" i="43"/>
  <c r="N378" i="43"/>
  <c r="N377" i="43"/>
  <c r="N376" i="43"/>
  <c r="N375" i="43"/>
  <c r="N374" i="43"/>
  <c r="N373" i="43"/>
  <c r="N372" i="43"/>
  <c r="N371" i="43"/>
  <c r="N370" i="43"/>
  <c r="N369" i="43"/>
  <c r="N368" i="43"/>
  <c r="N367" i="43"/>
  <c r="N366" i="43"/>
  <c r="N365" i="43"/>
  <c r="N364" i="43"/>
  <c r="N363" i="43"/>
  <c r="N362" i="43"/>
  <c r="N361" i="43"/>
  <c r="N360" i="43"/>
  <c r="N359" i="43"/>
  <c r="N358" i="43"/>
  <c r="N357" i="43"/>
  <c r="N356" i="43"/>
  <c r="N355" i="43"/>
  <c r="N354" i="43"/>
  <c r="N353" i="43"/>
  <c r="N352" i="43"/>
  <c r="N351" i="43"/>
  <c r="N350" i="43"/>
  <c r="N349" i="43"/>
  <c r="N348" i="43"/>
  <c r="N347" i="43"/>
  <c r="N346" i="43"/>
  <c r="N345" i="43"/>
  <c r="N344" i="43"/>
  <c r="N343" i="43"/>
  <c r="N342" i="43"/>
  <c r="N341" i="43"/>
  <c r="N340" i="43"/>
  <c r="N339" i="43"/>
  <c r="N338" i="43"/>
  <c r="N337" i="43"/>
  <c r="N336" i="43"/>
  <c r="N335" i="43"/>
  <c r="N334" i="43"/>
  <c r="N333" i="43"/>
  <c r="N332" i="43"/>
  <c r="N331" i="43"/>
  <c r="N330" i="43"/>
  <c r="N329" i="43"/>
  <c r="N328" i="43"/>
  <c r="N327" i="43"/>
  <c r="N326" i="43"/>
  <c r="N325" i="43"/>
  <c r="N324" i="43"/>
  <c r="N323" i="43"/>
  <c r="N322" i="43"/>
  <c r="N321" i="43"/>
  <c r="N320" i="43"/>
  <c r="N319" i="43"/>
  <c r="N318" i="43"/>
  <c r="N317" i="43"/>
  <c r="N316" i="43"/>
  <c r="N315" i="43"/>
  <c r="N314" i="43"/>
  <c r="N313" i="43"/>
  <c r="N312" i="43"/>
  <c r="N311" i="43"/>
  <c r="N310" i="43"/>
  <c r="N309" i="43"/>
  <c r="N308" i="43"/>
  <c r="N307" i="43"/>
  <c r="N306" i="43"/>
  <c r="N305" i="43"/>
  <c r="N304" i="43"/>
  <c r="N303" i="43"/>
  <c r="N302" i="43"/>
  <c r="N301" i="43"/>
  <c r="N300" i="43"/>
  <c r="N299" i="43"/>
  <c r="N298" i="43"/>
  <c r="N297" i="43"/>
  <c r="N296" i="43"/>
  <c r="N295" i="43"/>
  <c r="N294" i="43"/>
  <c r="N293" i="43"/>
  <c r="N292" i="43"/>
  <c r="N291" i="43"/>
  <c r="N290" i="43"/>
  <c r="N289" i="43"/>
  <c r="N288" i="43"/>
  <c r="N287" i="43"/>
  <c r="N286" i="43"/>
  <c r="N285" i="43"/>
  <c r="N284" i="43"/>
  <c r="N283" i="43"/>
  <c r="N282" i="43"/>
  <c r="N281" i="43"/>
  <c r="N280" i="43"/>
  <c r="N279" i="43"/>
  <c r="N278" i="43"/>
  <c r="N277" i="43"/>
  <c r="N276" i="43"/>
  <c r="N275" i="43"/>
  <c r="N274" i="43"/>
  <c r="N273" i="43"/>
  <c r="N272" i="43"/>
  <c r="N271" i="43"/>
  <c r="N270" i="43"/>
  <c r="N269" i="43"/>
  <c r="N268" i="43"/>
  <c r="N267" i="43"/>
  <c r="N266" i="43"/>
  <c r="N265" i="43"/>
  <c r="N264" i="43"/>
  <c r="N263" i="43"/>
  <c r="N262" i="43"/>
  <c r="N261" i="43"/>
  <c r="N260" i="43"/>
  <c r="N259" i="43"/>
  <c r="N258" i="43"/>
  <c r="N257" i="43"/>
  <c r="N256" i="43"/>
  <c r="N255" i="43"/>
  <c r="N254" i="43"/>
  <c r="N253" i="43"/>
  <c r="N252" i="43"/>
  <c r="N251" i="43"/>
  <c r="N250" i="43"/>
  <c r="N249" i="43"/>
  <c r="N248" i="43"/>
  <c r="N247" i="43"/>
  <c r="N246" i="43"/>
  <c r="N245" i="43"/>
  <c r="N244" i="43"/>
  <c r="N243" i="43"/>
  <c r="N242" i="43"/>
  <c r="N241" i="43"/>
  <c r="N240" i="43"/>
  <c r="N239" i="43"/>
  <c r="N238" i="43"/>
  <c r="N237" i="43"/>
  <c r="N236" i="43"/>
  <c r="N235" i="43"/>
  <c r="N234" i="43"/>
  <c r="N233" i="43"/>
  <c r="N232" i="43"/>
  <c r="N231" i="43"/>
  <c r="N230" i="43"/>
  <c r="M230" i="43"/>
  <c r="N229" i="43"/>
  <c r="M229" i="43"/>
  <c r="N228" i="43"/>
  <c r="M228" i="43"/>
  <c r="N227" i="43"/>
  <c r="M227" i="43"/>
  <c r="N226" i="43"/>
  <c r="M226" i="43"/>
  <c r="N225" i="43"/>
  <c r="M225" i="43"/>
  <c r="N224" i="43"/>
  <c r="M224" i="43"/>
  <c r="N223" i="43"/>
  <c r="M223" i="43"/>
  <c r="N222" i="43"/>
  <c r="M222" i="43"/>
  <c r="N221" i="43"/>
  <c r="M221" i="43"/>
  <c r="N220" i="43"/>
  <c r="M220" i="43"/>
  <c r="N219" i="43"/>
  <c r="M219" i="43"/>
  <c r="N218" i="43"/>
  <c r="M218" i="43"/>
  <c r="N217" i="43"/>
  <c r="M217" i="43"/>
  <c r="N216" i="43"/>
  <c r="M216" i="43"/>
  <c r="N215" i="43"/>
  <c r="M215" i="43"/>
  <c r="N214" i="43"/>
  <c r="M214" i="43"/>
  <c r="N213" i="43"/>
  <c r="M213" i="43"/>
  <c r="N212" i="43"/>
  <c r="M212" i="43"/>
  <c r="N211" i="43"/>
  <c r="M211" i="43"/>
  <c r="N210" i="43"/>
  <c r="M210" i="43"/>
  <c r="N209" i="43"/>
  <c r="M209" i="43"/>
  <c r="N208" i="43"/>
  <c r="M208" i="43"/>
  <c r="N207" i="43"/>
  <c r="M207" i="43"/>
  <c r="N206" i="43"/>
  <c r="M206" i="43"/>
  <c r="N205" i="43"/>
  <c r="M205" i="43"/>
  <c r="N204" i="43"/>
  <c r="M204" i="43"/>
  <c r="N203" i="43"/>
  <c r="M203" i="43"/>
  <c r="N202" i="43"/>
  <c r="M202" i="43"/>
  <c r="N201" i="43"/>
  <c r="M201" i="43"/>
  <c r="N200" i="43"/>
  <c r="M200" i="43"/>
  <c r="N199" i="43"/>
  <c r="M199" i="43"/>
  <c r="N198" i="43"/>
  <c r="M198" i="43"/>
  <c r="N197" i="43"/>
  <c r="M197" i="43"/>
  <c r="N196" i="43"/>
  <c r="M196" i="43"/>
  <c r="N195" i="43"/>
  <c r="M195" i="43"/>
  <c r="N194" i="43"/>
  <c r="M194" i="43"/>
  <c r="N193" i="43"/>
  <c r="M193" i="43"/>
  <c r="N192" i="43"/>
  <c r="M192" i="43"/>
  <c r="N191" i="43"/>
  <c r="M191" i="43"/>
  <c r="N190" i="43"/>
  <c r="M190" i="43"/>
  <c r="N189" i="43"/>
  <c r="M189" i="43"/>
  <c r="N188" i="43"/>
  <c r="M188" i="43"/>
  <c r="N187" i="43"/>
  <c r="M187" i="43"/>
  <c r="N186" i="43"/>
  <c r="M186" i="43"/>
  <c r="N185" i="43"/>
  <c r="M185" i="43"/>
  <c r="N184" i="43"/>
  <c r="M184" i="43"/>
  <c r="N183" i="43"/>
  <c r="M183" i="43"/>
  <c r="N182" i="43"/>
  <c r="M182" i="43"/>
  <c r="N181" i="43"/>
  <c r="M181" i="43"/>
  <c r="N180" i="43"/>
  <c r="M180" i="43"/>
  <c r="N179" i="43"/>
  <c r="M179" i="43"/>
  <c r="N178" i="43"/>
  <c r="M178" i="43"/>
  <c r="N177" i="43"/>
  <c r="M177" i="43"/>
  <c r="N176" i="43"/>
  <c r="M176" i="43"/>
  <c r="N175" i="43"/>
  <c r="M175" i="43"/>
  <c r="N174" i="43"/>
  <c r="M174" i="43"/>
  <c r="N173" i="43"/>
  <c r="M173" i="43"/>
  <c r="N172" i="43"/>
  <c r="M172" i="43"/>
  <c r="N171" i="43"/>
  <c r="M171" i="43"/>
  <c r="N170" i="43"/>
  <c r="M170" i="43"/>
  <c r="N169" i="43"/>
  <c r="M169" i="43"/>
  <c r="N168" i="43"/>
  <c r="M168" i="43"/>
  <c r="N167" i="43"/>
  <c r="M167" i="43"/>
  <c r="N166" i="43"/>
  <c r="M166" i="43"/>
  <c r="N165" i="43"/>
  <c r="M165" i="43"/>
  <c r="N164" i="43"/>
  <c r="M164" i="43"/>
  <c r="N163" i="43"/>
  <c r="M163" i="43"/>
  <c r="N162" i="43"/>
  <c r="M162" i="43"/>
  <c r="N161" i="43"/>
  <c r="M161" i="43"/>
  <c r="N160" i="43"/>
  <c r="M160" i="43"/>
  <c r="N159" i="43"/>
  <c r="M159" i="43"/>
  <c r="N158" i="43"/>
  <c r="M158" i="43"/>
  <c r="N157" i="43"/>
  <c r="M157" i="43"/>
  <c r="N156" i="43"/>
  <c r="M156" i="43"/>
  <c r="N155" i="43"/>
  <c r="M155" i="43"/>
  <c r="N154" i="43"/>
  <c r="M154" i="43"/>
  <c r="N153" i="43"/>
  <c r="M153" i="43"/>
  <c r="N152" i="43"/>
  <c r="M152" i="43"/>
  <c r="N151" i="43"/>
  <c r="M151" i="43"/>
  <c r="N150" i="43"/>
  <c r="M150" i="43"/>
  <c r="N149" i="43"/>
  <c r="M149" i="43"/>
  <c r="N148" i="43"/>
  <c r="M148" i="43"/>
  <c r="N147" i="43"/>
  <c r="M147" i="43"/>
  <c r="N146" i="43"/>
  <c r="M146" i="43"/>
  <c r="N145" i="43"/>
  <c r="M145" i="43"/>
  <c r="N144" i="43"/>
  <c r="M144" i="43"/>
  <c r="N143" i="43"/>
  <c r="M143" i="43"/>
  <c r="N142" i="43"/>
  <c r="M142" i="43"/>
  <c r="N141" i="43"/>
  <c r="M141" i="43"/>
  <c r="N140" i="43"/>
  <c r="M140" i="43"/>
  <c r="N139" i="43"/>
  <c r="M139" i="43"/>
  <c r="N138" i="43"/>
  <c r="M138" i="43"/>
  <c r="N137" i="43"/>
  <c r="M137" i="43"/>
  <c r="N136" i="43"/>
  <c r="M136" i="43"/>
  <c r="N135" i="43"/>
  <c r="M135" i="43"/>
  <c r="N134" i="43"/>
  <c r="M134" i="43"/>
  <c r="N133" i="43"/>
  <c r="M133" i="43"/>
  <c r="N132" i="43"/>
  <c r="M132" i="43"/>
  <c r="N131" i="43"/>
  <c r="M131" i="43"/>
  <c r="N130" i="43"/>
  <c r="M130" i="43"/>
  <c r="N129" i="43"/>
  <c r="M129" i="43"/>
  <c r="N128" i="43"/>
  <c r="M128" i="43"/>
  <c r="N127" i="43"/>
  <c r="M127" i="43"/>
  <c r="N126" i="43"/>
  <c r="M126" i="43"/>
  <c r="N125" i="43"/>
  <c r="M125" i="43"/>
  <c r="N124" i="43"/>
  <c r="M124" i="43"/>
  <c r="N123" i="43"/>
  <c r="M123" i="43"/>
  <c r="N122" i="43"/>
  <c r="M122" i="43"/>
  <c r="N121" i="43"/>
  <c r="M121" i="43"/>
  <c r="N120" i="43"/>
  <c r="M120" i="43"/>
  <c r="N119" i="43"/>
  <c r="M119" i="43"/>
  <c r="N118" i="43"/>
  <c r="N117" i="43"/>
  <c r="M117" i="43"/>
  <c r="N116" i="43"/>
  <c r="M116" i="43"/>
  <c r="N115" i="43"/>
  <c r="M115" i="43"/>
  <c r="N114" i="43"/>
  <c r="M114" i="43"/>
  <c r="N113" i="43"/>
  <c r="M113" i="43"/>
  <c r="N112" i="43"/>
  <c r="M112" i="43"/>
  <c r="N111" i="43"/>
  <c r="M111" i="43"/>
  <c r="N110" i="43"/>
  <c r="N109" i="43"/>
  <c r="M109" i="43"/>
  <c r="N108" i="43"/>
  <c r="M108" i="43"/>
  <c r="N107" i="43"/>
  <c r="M107" i="43"/>
  <c r="N106" i="43"/>
  <c r="M106" i="43"/>
  <c r="N105" i="43"/>
  <c r="M105" i="43"/>
  <c r="N104" i="43"/>
  <c r="M104" i="43"/>
  <c r="N103" i="43"/>
  <c r="M103" i="43"/>
  <c r="N102" i="43"/>
  <c r="M102" i="43"/>
  <c r="N101" i="43"/>
  <c r="M101" i="43"/>
  <c r="N100" i="43"/>
  <c r="M100" i="43"/>
  <c r="N99" i="43"/>
  <c r="M99" i="43"/>
  <c r="N98" i="43"/>
  <c r="M98" i="43"/>
  <c r="N97" i="43"/>
  <c r="M97" i="43"/>
  <c r="N96" i="43"/>
  <c r="M96" i="43"/>
  <c r="N95" i="43"/>
  <c r="M95" i="43"/>
  <c r="N94" i="43"/>
  <c r="M94" i="43"/>
  <c r="N93" i="43"/>
  <c r="M93" i="43"/>
  <c r="N92" i="43"/>
  <c r="N91" i="43"/>
  <c r="M91" i="43"/>
  <c r="N90" i="43"/>
  <c r="N89" i="43"/>
  <c r="M89" i="43"/>
  <c r="N88" i="43"/>
  <c r="M88" i="43"/>
  <c r="N87" i="43"/>
  <c r="N86" i="43"/>
  <c r="M86" i="43"/>
  <c r="N85" i="43"/>
  <c r="M85" i="43"/>
  <c r="N84" i="43"/>
  <c r="N83" i="43"/>
  <c r="M83" i="43"/>
  <c r="N82" i="43"/>
  <c r="M82" i="43"/>
  <c r="N81" i="43"/>
  <c r="M81" i="43"/>
  <c r="N80" i="43"/>
  <c r="M80" i="43"/>
  <c r="N79" i="43"/>
  <c r="M79" i="43"/>
  <c r="N78" i="43"/>
  <c r="M78" i="43"/>
  <c r="N77" i="43"/>
  <c r="M77" i="43"/>
  <c r="N76" i="43"/>
  <c r="M76" i="43"/>
  <c r="N75" i="43"/>
  <c r="M75" i="43"/>
  <c r="N74" i="43"/>
  <c r="M74" i="43"/>
  <c r="N73" i="43"/>
  <c r="M73" i="43"/>
  <c r="N72" i="43"/>
  <c r="M72" i="43"/>
  <c r="N71" i="43"/>
  <c r="M71" i="43"/>
  <c r="N70" i="43"/>
  <c r="M70" i="43"/>
  <c r="N69" i="43"/>
  <c r="M69" i="43"/>
  <c r="N68" i="43"/>
  <c r="M68" i="43"/>
  <c r="N67" i="43"/>
  <c r="M67" i="43"/>
  <c r="N66" i="43"/>
  <c r="M66" i="43"/>
  <c r="N65" i="43"/>
  <c r="M65" i="43"/>
  <c r="N64" i="43"/>
  <c r="M64" i="43"/>
  <c r="N63" i="43"/>
  <c r="M63" i="43"/>
  <c r="N62" i="43"/>
  <c r="M62" i="43"/>
  <c r="N61" i="43"/>
  <c r="M61" i="43"/>
  <c r="N60" i="43"/>
  <c r="M60" i="43"/>
  <c r="N59" i="43"/>
  <c r="M59" i="43"/>
  <c r="N58" i="43"/>
  <c r="M58" i="43"/>
  <c r="N57" i="43"/>
  <c r="M57" i="43"/>
  <c r="N56" i="43"/>
  <c r="M56" i="43"/>
  <c r="N55" i="43"/>
  <c r="M55" i="43"/>
  <c r="N54" i="43"/>
  <c r="M54" i="43"/>
  <c r="N53" i="43"/>
  <c r="M53" i="43"/>
  <c r="N52" i="43"/>
  <c r="M52" i="43"/>
  <c r="N51" i="43"/>
  <c r="M51" i="43"/>
  <c r="N50" i="43"/>
  <c r="M50" i="43"/>
  <c r="N49" i="43"/>
  <c r="M49" i="43"/>
  <c r="N48" i="43"/>
  <c r="M48" i="43"/>
  <c r="N47" i="43"/>
  <c r="M47" i="43"/>
  <c r="N46" i="43"/>
  <c r="M46" i="43"/>
  <c r="N45" i="43"/>
  <c r="M45" i="43"/>
  <c r="N44" i="43"/>
  <c r="M44" i="43"/>
  <c r="N43" i="43"/>
  <c r="M43" i="43"/>
  <c r="N42" i="43"/>
  <c r="M42" i="43"/>
  <c r="N41" i="43"/>
  <c r="M41" i="43"/>
  <c r="N40" i="43"/>
  <c r="M40" i="43"/>
  <c r="N39" i="43"/>
  <c r="M39" i="43"/>
  <c r="N38" i="43"/>
  <c r="M38" i="43"/>
  <c r="N37" i="43"/>
  <c r="M37" i="43"/>
  <c r="N36" i="43"/>
  <c r="M36" i="43"/>
  <c r="N35" i="43"/>
  <c r="M35" i="43"/>
  <c r="N34" i="43"/>
  <c r="M34" i="43"/>
  <c r="N33" i="43"/>
  <c r="M33" i="43"/>
  <c r="N32" i="43"/>
  <c r="M32" i="43"/>
  <c r="N31" i="43"/>
  <c r="M31" i="43"/>
  <c r="N30" i="43"/>
  <c r="M30" i="43"/>
  <c r="N29" i="43"/>
  <c r="M29" i="43"/>
  <c r="N28" i="43"/>
  <c r="M28" i="43"/>
  <c r="N27" i="43"/>
  <c r="M27" i="43"/>
  <c r="N26" i="43"/>
  <c r="M26" i="43"/>
  <c r="N25" i="43"/>
  <c r="M25" i="43"/>
  <c r="N24" i="43"/>
  <c r="M24" i="43"/>
  <c r="N23" i="43"/>
  <c r="M23" i="43"/>
  <c r="N22" i="43"/>
  <c r="M22" i="43"/>
  <c r="N21" i="43"/>
  <c r="M21" i="43"/>
  <c r="N20" i="43"/>
  <c r="M20" i="43"/>
  <c r="N19" i="43"/>
  <c r="M19" i="43"/>
  <c r="N18" i="43"/>
  <c r="M18" i="43"/>
  <c r="N17" i="43"/>
  <c r="M17" i="43"/>
  <c r="N16" i="43"/>
  <c r="M16" i="43"/>
  <c r="N15" i="43"/>
  <c r="M15" i="43"/>
  <c r="N14" i="43"/>
  <c r="M14" i="43"/>
  <c r="N13" i="43"/>
  <c r="N12" i="43"/>
  <c r="N11" i="43"/>
  <c r="N10" i="43"/>
  <c r="N9" i="43"/>
  <c r="N8" i="43"/>
  <c r="N7" i="43"/>
  <c r="N6" i="43"/>
  <c r="N5" i="43"/>
  <c r="N4" i="43"/>
  <c r="N3" i="43"/>
  <c r="AS2" i="43"/>
  <c r="AR2" i="43"/>
  <c r="AQ2" i="43"/>
  <c r="AP2" i="43"/>
  <c r="AO2" i="43"/>
  <c r="AN2" i="43"/>
  <c r="AM2" i="43"/>
  <c r="AL2" i="43"/>
  <c r="AK2" i="43"/>
  <c r="AJ2" i="43"/>
  <c r="AI2" i="43"/>
  <c r="AH2" i="43"/>
  <c r="AG2" i="43"/>
  <c r="AF2" i="43"/>
  <c r="AE2" i="43"/>
  <c r="AD2" i="43"/>
  <c r="AC2" i="43"/>
  <c r="AB2" i="43"/>
  <c r="AA2" i="43"/>
  <c r="Z2" i="43"/>
  <c r="Y2" i="43"/>
  <c r="X2" i="43"/>
  <c r="W2" i="43"/>
  <c r="V2" i="43"/>
  <c r="U2" i="43"/>
  <c r="T2" i="43"/>
  <c r="S2" i="43"/>
  <c r="R2" i="43"/>
  <c r="Q2" i="43"/>
  <c r="P2" i="43"/>
  <c r="O2" i="43"/>
  <c r="AH49" i="28"/>
  <c r="AF49" i="28"/>
  <c r="AE49" i="28"/>
  <c r="AD49" i="28"/>
  <c r="AC49" i="28"/>
  <c r="AB49" i="28"/>
  <c r="AA49" i="28"/>
  <c r="Z49" i="28"/>
  <c r="Y49" i="28"/>
  <c r="X49" i="28"/>
  <c r="W49" i="28"/>
  <c r="V49" i="28"/>
  <c r="U49" i="28"/>
  <c r="T49" i="28"/>
  <c r="S49" i="28"/>
  <c r="R49" i="28"/>
  <c r="Q49" i="28"/>
  <c r="P49" i="28"/>
  <c r="O49" i="28"/>
  <c r="N49" i="28"/>
  <c r="M49" i="28"/>
  <c r="L49" i="28"/>
  <c r="K49" i="28"/>
  <c r="J49" i="28"/>
  <c r="I49" i="28"/>
  <c r="H49" i="28"/>
  <c r="G49" i="28"/>
  <c r="F49" i="28"/>
  <c r="E49" i="28"/>
  <c r="D49" i="28"/>
  <c r="C49" i="28"/>
  <c r="B49" i="28"/>
  <c r="AH48" i="28"/>
  <c r="AF48" i="28"/>
  <c r="AE48" i="28"/>
  <c r="AD48" i="28"/>
  <c r="AC48" i="28"/>
  <c r="AB48" i="28"/>
  <c r="AA48" i="28"/>
  <c r="Z48" i="28"/>
  <c r="Y48" i="28"/>
  <c r="X48" i="28"/>
  <c r="W48" i="28"/>
  <c r="V48" i="28"/>
  <c r="U48" i="28"/>
  <c r="T48" i="28"/>
  <c r="S48" i="28"/>
  <c r="R48" i="28"/>
  <c r="Q48" i="28"/>
  <c r="P48" i="28"/>
  <c r="O48" i="28"/>
  <c r="N48" i="28"/>
  <c r="M48" i="28"/>
  <c r="L48" i="28"/>
  <c r="K48" i="28"/>
  <c r="J48" i="28"/>
  <c r="I48" i="28"/>
  <c r="H48" i="28"/>
  <c r="G48" i="28"/>
  <c r="F48" i="28"/>
  <c r="E48" i="28"/>
  <c r="D48" i="28"/>
  <c r="C48" i="28"/>
  <c r="B48" i="28"/>
  <c r="AH47" i="28"/>
  <c r="AF47" i="28"/>
  <c r="AE47" i="28"/>
  <c r="AD47" i="28"/>
  <c r="AC47" i="28"/>
  <c r="AB47" i="28"/>
  <c r="AA47" i="28"/>
  <c r="Z47" i="28"/>
  <c r="Y47" i="28"/>
  <c r="X47" i="28"/>
  <c r="W47" i="28"/>
  <c r="V47" i="28"/>
  <c r="U47" i="28"/>
  <c r="T47" i="28"/>
  <c r="S47" i="28"/>
  <c r="R47" i="28"/>
  <c r="Q47" i="28"/>
  <c r="P47" i="28"/>
  <c r="O47" i="28"/>
  <c r="N47" i="28"/>
  <c r="M47" i="28"/>
  <c r="L47" i="28"/>
  <c r="K47" i="28"/>
  <c r="J47" i="28"/>
  <c r="I47" i="28"/>
  <c r="H47" i="28"/>
  <c r="G47" i="28"/>
  <c r="F47" i="28"/>
  <c r="E47" i="28"/>
  <c r="D47" i="28"/>
  <c r="C47" i="28"/>
  <c r="B47" i="28"/>
  <c r="AH46" i="28"/>
  <c r="AF46" i="28"/>
  <c r="AE46" i="28"/>
  <c r="AD46" i="28"/>
  <c r="AC46" i="28"/>
  <c r="AB46" i="28"/>
  <c r="AA46" i="28"/>
  <c r="Z46" i="28"/>
  <c r="Y46" i="28"/>
  <c r="X46" i="28"/>
  <c r="W46" i="28"/>
  <c r="V46" i="28"/>
  <c r="U46" i="28"/>
  <c r="T46" i="28"/>
  <c r="S46" i="28"/>
  <c r="R46" i="28"/>
  <c r="Q46" i="28"/>
  <c r="P46" i="28"/>
  <c r="O46" i="28"/>
  <c r="N46" i="28"/>
  <c r="M46" i="28"/>
  <c r="L46" i="28"/>
  <c r="K46" i="28"/>
  <c r="J46" i="28"/>
  <c r="I46" i="28"/>
  <c r="H46" i="28"/>
  <c r="G46" i="28"/>
  <c r="F46" i="28"/>
  <c r="E46" i="28"/>
  <c r="D46" i="28"/>
  <c r="C46" i="28"/>
  <c r="B46" i="28"/>
  <c r="AH45" i="28"/>
  <c r="AF45" i="28"/>
  <c r="AE45" i="28"/>
  <c r="AD45" i="28"/>
  <c r="AC45" i="28"/>
  <c r="AB45" i="28"/>
  <c r="AA45" i="28"/>
  <c r="Z45" i="28"/>
  <c r="Y45" i="28"/>
  <c r="X45" i="28"/>
  <c r="W45" i="28"/>
  <c r="V45" i="28"/>
  <c r="U45" i="28"/>
  <c r="T45" i="28"/>
  <c r="S45" i="28"/>
  <c r="R45" i="28"/>
  <c r="Q45" i="28"/>
  <c r="P45" i="28"/>
  <c r="O45" i="28"/>
  <c r="N45" i="28"/>
  <c r="M45" i="28"/>
  <c r="L45" i="28"/>
  <c r="K45" i="28"/>
  <c r="J45" i="28"/>
  <c r="I45" i="28"/>
  <c r="H45" i="28"/>
  <c r="G45" i="28"/>
  <c r="F45" i="28"/>
  <c r="E45" i="28"/>
  <c r="D45" i="28"/>
  <c r="C45" i="28"/>
  <c r="B45" i="28"/>
  <c r="AH44" i="28"/>
  <c r="AF44" i="28"/>
  <c r="AE44" i="28"/>
  <c r="AD44" i="28"/>
  <c r="AC44" i="28"/>
  <c r="AB44" i="28"/>
  <c r="AA44" i="28"/>
  <c r="Z44" i="28"/>
  <c r="Y44" i="28"/>
  <c r="X44" i="28"/>
  <c r="W44" i="28"/>
  <c r="V44" i="28"/>
  <c r="U44" i="28"/>
  <c r="T44" i="28"/>
  <c r="S44" i="28"/>
  <c r="R44" i="28"/>
  <c r="Q44" i="28"/>
  <c r="P44" i="28"/>
  <c r="O44" i="28"/>
  <c r="N44" i="28"/>
  <c r="M44" i="28"/>
  <c r="L44" i="28"/>
  <c r="K44" i="28"/>
  <c r="J44" i="28"/>
  <c r="I44" i="28"/>
  <c r="H44" i="28"/>
  <c r="G44" i="28"/>
  <c r="F44" i="28"/>
  <c r="E44" i="28"/>
  <c r="D44" i="28"/>
  <c r="C44" i="28"/>
  <c r="B44" i="28"/>
  <c r="AH41" i="28"/>
  <c r="AF41" i="28"/>
  <c r="AE41" i="28"/>
  <c r="AD41" i="28"/>
  <c r="AC41" i="28"/>
  <c r="AB41" i="28"/>
  <c r="AA41" i="28"/>
  <c r="Z41" i="28"/>
  <c r="Y41" i="28"/>
  <c r="X41" i="28"/>
  <c r="W41" i="28"/>
  <c r="V41" i="28"/>
  <c r="U41" i="28"/>
  <c r="T41" i="28"/>
  <c r="S41" i="28"/>
  <c r="R41" i="28"/>
  <c r="Q41" i="28"/>
  <c r="P41" i="28"/>
  <c r="O41" i="28"/>
  <c r="N41" i="28"/>
  <c r="M41" i="28"/>
  <c r="L41" i="28"/>
  <c r="K41" i="28"/>
  <c r="J41" i="28"/>
  <c r="I41" i="28"/>
  <c r="H41" i="28"/>
  <c r="G41" i="28"/>
  <c r="F41" i="28"/>
  <c r="E41" i="28"/>
  <c r="D41" i="28"/>
  <c r="C41" i="28"/>
  <c r="B41" i="28"/>
  <c r="AH40" i="28"/>
  <c r="AF40" i="28"/>
  <c r="AE40" i="28"/>
  <c r="AD40" i="28"/>
  <c r="AC40" i="28"/>
  <c r="AB40" i="28"/>
  <c r="AA40" i="28"/>
  <c r="Z40" i="28"/>
  <c r="Y40" i="28"/>
  <c r="X40" i="28"/>
  <c r="W40" i="28"/>
  <c r="V40" i="28"/>
  <c r="U40" i="28"/>
  <c r="T40" i="28"/>
  <c r="S40" i="28"/>
  <c r="R40" i="28"/>
  <c r="Q40" i="28"/>
  <c r="P40" i="28"/>
  <c r="O40" i="28"/>
  <c r="N40" i="28"/>
  <c r="M40" i="28"/>
  <c r="L40" i="28"/>
  <c r="K40" i="28"/>
  <c r="J40" i="28"/>
  <c r="I40" i="28"/>
  <c r="H40" i="28"/>
  <c r="G40" i="28"/>
  <c r="F40" i="28"/>
  <c r="E40" i="28"/>
  <c r="D40" i="28"/>
  <c r="C40" i="28"/>
  <c r="B40" i="28"/>
  <c r="AH39" i="28"/>
  <c r="AH38" i="28"/>
  <c r="AH37" i="28"/>
  <c r="AF37" i="28"/>
  <c r="AE37" i="28"/>
  <c r="AD37" i="28"/>
  <c r="AC37" i="28"/>
  <c r="AB37" i="28"/>
  <c r="AA37" i="28"/>
  <c r="Z37" i="28"/>
  <c r="Y37" i="28"/>
  <c r="X37" i="28"/>
  <c r="W37" i="28"/>
  <c r="V37" i="28"/>
  <c r="U37" i="28"/>
  <c r="T37" i="28"/>
  <c r="S37" i="28"/>
  <c r="R37" i="28"/>
  <c r="Q37" i="28"/>
  <c r="P37" i="28"/>
  <c r="O37" i="28"/>
  <c r="N37" i="28"/>
  <c r="M37" i="28"/>
  <c r="L37" i="28"/>
  <c r="K37" i="28"/>
  <c r="J37" i="28"/>
  <c r="I37" i="28"/>
  <c r="H37" i="28"/>
  <c r="G37" i="28"/>
  <c r="F37" i="28"/>
  <c r="E37" i="28"/>
  <c r="D37" i="28"/>
  <c r="C37" i="28"/>
  <c r="B37" i="28"/>
  <c r="AH36" i="28"/>
  <c r="AF36" i="28"/>
  <c r="AE36" i="28"/>
  <c r="AD36" i="28"/>
  <c r="AC36" i="28"/>
  <c r="AB36" i="28"/>
  <c r="AA36" i="28"/>
  <c r="Z36" i="28"/>
  <c r="Y36" i="28"/>
  <c r="X36" i="28"/>
  <c r="W36" i="28"/>
  <c r="V36" i="28"/>
  <c r="U36" i="28"/>
  <c r="T36" i="28"/>
  <c r="S36" i="28"/>
  <c r="R36" i="28"/>
  <c r="Q36" i="28"/>
  <c r="P36" i="28"/>
  <c r="O36" i="28"/>
  <c r="N36" i="28"/>
  <c r="M36" i="28"/>
  <c r="L36" i="28"/>
  <c r="K36" i="28"/>
  <c r="J36" i="28"/>
  <c r="I36" i="28"/>
  <c r="H36" i="28"/>
  <c r="G36" i="28"/>
  <c r="F36" i="28"/>
  <c r="E36" i="28"/>
  <c r="D36" i="28"/>
  <c r="C36" i="28"/>
  <c r="B36" i="28"/>
  <c r="AH33" i="28"/>
  <c r="AF33" i="28"/>
  <c r="AE33" i="28"/>
  <c r="AD33" i="28"/>
  <c r="AC33" i="28"/>
  <c r="AB33" i="28"/>
  <c r="AA33" i="28"/>
  <c r="Z33" i="28"/>
  <c r="Y33" i="28"/>
  <c r="X33" i="28"/>
  <c r="W33" i="28"/>
  <c r="V33" i="28"/>
  <c r="U33" i="28"/>
  <c r="T33" i="28"/>
  <c r="S33" i="28"/>
  <c r="R33" i="28"/>
  <c r="Q33" i="28"/>
  <c r="P33" i="28"/>
  <c r="O33" i="28"/>
  <c r="N33" i="28"/>
  <c r="M33" i="28"/>
  <c r="L33" i="28"/>
  <c r="K33" i="28"/>
  <c r="J33" i="28"/>
  <c r="I33" i="28"/>
  <c r="H33" i="28"/>
  <c r="G33" i="28"/>
  <c r="F33" i="28"/>
  <c r="E33" i="28"/>
  <c r="D33" i="28"/>
  <c r="C33" i="28"/>
  <c r="B33" i="28"/>
  <c r="AH32" i="28"/>
  <c r="AF32" i="28"/>
  <c r="AE32" i="28"/>
  <c r="AD32" i="28"/>
  <c r="AC32" i="28"/>
  <c r="AB32" i="28"/>
  <c r="AA32" i="28"/>
  <c r="Z32" i="28"/>
  <c r="Y32" i="28"/>
  <c r="X32" i="28"/>
  <c r="W32" i="28"/>
  <c r="V32" i="28"/>
  <c r="U32" i="28"/>
  <c r="T32" i="28"/>
  <c r="S32" i="28"/>
  <c r="R32" i="28"/>
  <c r="Q32" i="28"/>
  <c r="P32" i="28"/>
  <c r="O32" i="28"/>
  <c r="N32" i="28"/>
  <c r="M32" i="28"/>
  <c r="L32" i="28"/>
  <c r="K32" i="28"/>
  <c r="J32" i="28"/>
  <c r="I32" i="28"/>
  <c r="H32" i="28"/>
  <c r="G32" i="28"/>
  <c r="F32" i="28"/>
  <c r="E32" i="28"/>
  <c r="D32" i="28"/>
  <c r="C32" i="28"/>
  <c r="B32" i="28"/>
  <c r="AH31" i="28"/>
  <c r="AH30" i="28"/>
  <c r="AH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9" i="28"/>
  <c r="C29" i="28"/>
  <c r="B29" i="28"/>
  <c r="AH28" i="28"/>
  <c r="AF28" i="28"/>
  <c r="AE28" i="28"/>
  <c r="AD28" i="28"/>
  <c r="AC28" i="28"/>
  <c r="AB28" i="28"/>
  <c r="AA28" i="28"/>
  <c r="Z28" i="28"/>
  <c r="Y28" i="28"/>
  <c r="X28" i="28"/>
  <c r="W28" i="28"/>
  <c r="V28" i="28"/>
  <c r="U28" i="28"/>
  <c r="T28" i="28"/>
  <c r="S28" i="28"/>
  <c r="R28" i="28"/>
  <c r="Q28" i="28"/>
  <c r="P28" i="28"/>
  <c r="O28" i="28"/>
  <c r="N28" i="28"/>
  <c r="M28" i="28"/>
  <c r="L28" i="28"/>
  <c r="K28" i="28"/>
  <c r="J28" i="28"/>
  <c r="I28" i="28"/>
  <c r="H28" i="28"/>
  <c r="G28" i="28"/>
  <c r="F28" i="28"/>
  <c r="E28" i="28"/>
  <c r="D28" i="28"/>
  <c r="C28" i="28"/>
  <c r="B28" i="28"/>
  <c r="AH26" i="28"/>
  <c r="AF26" i="28"/>
  <c r="AE26" i="28"/>
  <c r="AD26" i="28"/>
  <c r="AC26" i="28"/>
  <c r="AB26" i="28"/>
  <c r="AA26" i="28"/>
  <c r="Z26" i="28"/>
  <c r="Y26" i="28"/>
  <c r="X26" i="28"/>
  <c r="W26" i="28"/>
  <c r="V26" i="28"/>
  <c r="U26" i="28"/>
  <c r="T26" i="28"/>
  <c r="S26" i="28"/>
  <c r="R26" i="28"/>
  <c r="Q26" i="28"/>
  <c r="P26" i="28"/>
  <c r="O26" i="28"/>
  <c r="N26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AH25" i="28"/>
  <c r="AF25" i="28"/>
  <c r="AE25" i="28"/>
  <c r="AD25" i="28"/>
  <c r="AC25" i="28"/>
  <c r="AB25" i="28"/>
  <c r="AA25" i="28"/>
  <c r="Z25" i="28"/>
  <c r="Y25" i="28"/>
  <c r="X25" i="28"/>
  <c r="W25" i="28"/>
  <c r="V25" i="28"/>
  <c r="U25" i="28"/>
  <c r="T25" i="28"/>
  <c r="S25" i="28"/>
  <c r="R25" i="28"/>
  <c r="Q25" i="28"/>
  <c r="P25" i="28"/>
  <c r="O25" i="28"/>
  <c r="N25" i="28"/>
  <c r="M25" i="28"/>
  <c r="L25" i="28"/>
  <c r="K25" i="28"/>
  <c r="J25" i="28"/>
  <c r="I25" i="28"/>
  <c r="H25" i="28"/>
  <c r="G25" i="28"/>
  <c r="F25" i="28"/>
  <c r="E25" i="28"/>
  <c r="D25" i="28"/>
  <c r="C25" i="28"/>
  <c r="B25" i="28"/>
  <c r="AH24" i="28"/>
  <c r="AF24" i="28"/>
  <c r="AE24" i="28"/>
  <c r="AD24" i="28"/>
  <c r="AC24" i="28"/>
  <c r="AB24" i="28"/>
  <c r="AA24" i="28"/>
  <c r="Z24" i="28"/>
  <c r="Y24" i="28"/>
  <c r="X24" i="28"/>
  <c r="W24" i="28"/>
  <c r="V24" i="28"/>
  <c r="U24" i="28"/>
  <c r="T24" i="28"/>
  <c r="S24" i="28"/>
  <c r="R24" i="28"/>
  <c r="Q24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D24" i="28"/>
  <c r="C24" i="28"/>
  <c r="B24" i="28"/>
  <c r="AH22" i="28"/>
  <c r="AF22" i="28"/>
  <c r="AE22" i="28"/>
  <c r="AD22" i="28"/>
  <c r="AC22" i="28"/>
  <c r="AB22" i="28"/>
  <c r="AA22" i="28"/>
  <c r="Z22" i="28"/>
  <c r="Y22" i="28"/>
  <c r="X22" i="28"/>
  <c r="W22" i="28"/>
  <c r="V22" i="28"/>
  <c r="U22" i="28"/>
  <c r="T22" i="28"/>
  <c r="S22" i="28"/>
  <c r="R22" i="28"/>
  <c r="Q22" i="28"/>
  <c r="P22" i="28"/>
  <c r="O22" i="28"/>
  <c r="N22" i="28"/>
  <c r="M22" i="28"/>
  <c r="L22" i="28"/>
  <c r="K22" i="28"/>
  <c r="J22" i="28"/>
  <c r="I22" i="28"/>
  <c r="H22" i="28"/>
  <c r="G22" i="28"/>
  <c r="F22" i="28"/>
  <c r="E22" i="28"/>
  <c r="D22" i="28"/>
  <c r="C22" i="28"/>
  <c r="B22" i="28"/>
  <c r="AH21" i="28"/>
  <c r="AF21" i="28"/>
  <c r="AE21" i="28"/>
  <c r="AD21" i="28"/>
  <c r="AC21" i="28"/>
  <c r="AB21" i="28"/>
  <c r="AA21" i="28"/>
  <c r="Z21" i="28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L21" i="28"/>
  <c r="K21" i="28"/>
  <c r="J21" i="28"/>
  <c r="I21" i="28"/>
  <c r="H21" i="28"/>
  <c r="G21" i="28"/>
  <c r="F21" i="28"/>
  <c r="E21" i="28"/>
  <c r="D21" i="28"/>
  <c r="C21" i="28"/>
  <c r="B21" i="28"/>
  <c r="AH20" i="28"/>
  <c r="AH19" i="28"/>
  <c r="AH18" i="28"/>
  <c r="AF18" i="28"/>
  <c r="AE18" i="28"/>
  <c r="AD18" i="28"/>
  <c r="AC18" i="28"/>
  <c r="AB18" i="28"/>
  <c r="AA18" i="28"/>
  <c r="Z18" i="28"/>
  <c r="Y18" i="28"/>
  <c r="X18" i="28"/>
  <c r="W18" i="28"/>
  <c r="V18" i="28"/>
  <c r="U18" i="28"/>
  <c r="T18" i="28"/>
  <c r="S18" i="28"/>
  <c r="R18" i="28"/>
  <c r="Q18" i="28"/>
  <c r="P18" i="28"/>
  <c r="O18" i="28"/>
  <c r="N18" i="28"/>
  <c r="M18" i="28"/>
  <c r="L18" i="28"/>
  <c r="K18" i="28"/>
  <c r="J18" i="28"/>
  <c r="I18" i="28"/>
  <c r="H18" i="28"/>
  <c r="G18" i="28"/>
  <c r="F18" i="28"/>
  <c r="E18" i="28"/>
  <c r="D18" i="28"/>
  <c r="C18" i="28"/>
  <c r="B18" i="28"/>
  <c r="AH17" i="28"/>
  <c r="AF17" i="28"/>
  <c r="AE17" i="28"/>
  <c r="AD17" i="28"/>
  <c r="AC17" i="28"/>
  <c r="AB17" i="28"/>
  <c r="AA17" i="28"/>
  <c r="Z17" i="28"/>
  <c r="Y17" i="28"/>
  <c r="X17" i="28"/>
  <c r="W17" i="28"/>
  <c r="V17" i="28"/>
  <c r="U17" i="28"/>
  <c r="T17" i="28"/>
  <c r="S17" i="28"/>
  <c r="R17" i="28"/>
  <c r="Q17" i="28"/>
  <c r="P17" i="28"/>
  <c r="O17" i="28"/>
  <c r="N17" i="28"/>
  <c r="M17" i="28"/>
  <c r="L17" i="28"/>
  <c r="K17" i="28"/>
  <c r="J17" i="28"/>
  <c r="I17" i="28"/>
  <c r="H17" i="28"/>
  <c r="G17" i="28"/>
  <c r="F17" i="28"/>
  <c r="E17" i="28"/>
  <c r="D17" i="28"/>
  <c r="C17" i="28"/>
  <c r="B17" i="28"/>
  <c r="AH15" i="28"/>
  <c r="AF15" i="28"/>
  <c r="AE15" i="28"/>
  <c r="AD15" i="28"/>
  <c r="AC15" i="28"/>
  <c r="AB15" i="28"/>
  <c r="AA15" i="28"/>
  <c r="Z15" i="28"/>
  <c r="Y15" i="28"/>
  <c r="X15" i="28"/>
  <c r="W15" i="28"/>
  <c r="V15" i="28"/>
  <c r="U15" i="28"/>
  <c r="T15" i="28"/>
  <c r="S15" i="28"/>
  <c r="R15" i="28"/>
  <c r="Q15" i="28"/>
  <c r="P15" i="28"/>
  <c r="O15" i="28"/>
  <c r="N15" i="28"/>
  <c r="M15" i="28"/>
  <c r="L15" i="28"/>
  <c r="K15" i="28"/>
  <c r="J15" i="28"/>
  <c r="I15" i="28"/>
  <c r="H15" i="28"/>
  <c r="G15" i="28"/>
  <c r="F15" i="28"/>
  <c r="E15" i="28"/>
  <c r="D15" i="28"/>
  <c r="C15" i="28"/>
  <c r="B15" i="28"/>
  <c r="AH14" i="28"/>
  <c r="AF14" i="28"/>
  <c r="AE14" i="28"/>
  <c r="AD14" i="28"/>
  <c r="AC14" i="28"/>
  <c r="AB14" i="28"/>
  <c r="AA14" i="28"/>
  <c r="Z14" i="28"/>
  <c r="Y14" i="28"/>
  <c r="X14" i="28"/>
  <c r="W14" i="28"/>
  <c r="V14" i="28"/>
  <c r="U14" i="28"/>
  <c r="T14" i="28"/>
  <c r="S14" i="28"/>
  <c r="R14" i="28"/>
  <c r="Q14" i="28"/>
  <c r="P14" i="28"/>
  <c r="O14" i="28"/>
  <c r="N14" i="28"/>
  <c r="M14" i="28"/>
  <c r="L14" i="28"/>
  <c r="K14" i="28"/>
  <c r="J14" i="28"/>
  <c r="I14" i="28"/>
  <c r="H14" i="28"/>
  <c r="G14" i="28"/>
  <c r="F14" i="28"/>
  <c r="E14" i="28"/>
  <c r="D14" i="28"/>
  <c r="C14" i="28"/>
  <c r="B14" i="28"/>
  <c r="AH13" i="28"/>
  <c r="AH12" i="28"/>
  <c r="AH11" i="28"/>
  <c r="AF11" i="28"/>
  <c r="AE11" i="28"/>
  <c r="AD11" i="28"/>
  <c r="AC11" i="28"/>
  <c r="AB11" i="28"/>
  <c r="AA11" i="28"/>
  <c r="Z11" i="28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AH10" i="28"/>
  <c r="AF10" i="28"/>
  <c r="AE10" i="28"/>
  <c r="AD10" i="28"/>
  <c r="AC10" i="28"/>
  <c r="AB10" i="28"/>
  <c r="AA10" i="28"/>
  <c r="Z10" i="28"/>
  <c r="Y10" i="28"/>
  <c r="X10" i="28"/>
  <c r="W10" i="28"/>
  <c r="V10" i="28"/>
  <c r="U10" i="28"/>
  <c r="T10" i="28"/>
  <c r="S10" i="28"/>
  <c r="R10" i="28"/>
  <c r="Q10" i="28"/>
  <c r="P10" i="28"/>
  <c r="O10" i="28"/>
  <c r="N10" i="28"/>
  <c r="M10" i="28"/>
  <c r="L10" i="28"/>
  <c r="K10" i="28"/>
  <c r="J10" i="28"/>
  <c r="I10" i="28"/>
  <c r="H10" i="28"/>
  <c r="G10" i="28"/>
  <c r="F10" i="28"/>
  <c r="E10" i="28"/>
  <c r="D10" i="28"/>
  <c r="C10" i="28"/>
  <c r="B10" i="28"/>
  <c r="AH8" i="28"/>
  <c r="AF8" i="28"/>
  <c r="AE8" i="28"/>
  <c r="AD8" i="28"/>
  <c r="AC8" i="28"/>
  <c r="AB8" i="28"/>
  <c r="AA8" i="28"/>
  <c r="Z8" i="28"/>
  <c r="Y8" i="28"/>
  <c r="X8" i="28"/>
  <c r="W8" i="28"/>
  <c r="V8" i="28"/>
  <c r="U8" i="28"/>
  <c r="T8" i="28"/>
  <c r="S8" i="28"/>
  <c r="R8" i="28"/>
  <c r="Q8" i="28"/>
  <c r="P8" i="28"/>
  <c r="O8" i="28"/>
  <c r="N8" i="28"/>
  <c r="M8" i="28"/>
  <c r="L8" i="28"/>
  <c r="K8" i="28"/>
  <c r="J8" i="28"/>
  <c r="I8" i="28"/>
  <c r="H8" i="28"/>
  <c r="G8" i="28"/>
  <c r="F8" i="28"/>
  <c r="E8" i="28"/>
  <c r="D8" i="28"/>
  <c r="C8" i="28"/>
  <c r="B8" i="28"/>
  <c r="AH7" i="28"/>
  <c r="AF7" i="28"/>
  <c r="AE7" i="28"/>
  <c r="AD7" i="28"/>
  <c r="AC7" i="28"/>
  <c r="AB7" i="28"/>
  <c r="AA7" i="28"/>
  <c r="Z7" i="28"/>
  <c r="Y7" i="28"/>
  <c r="X7" i="28"/>
  <c r="W7" i="28"/>
  <c r="V7" i="28"/>
  <c r="U7" i="28"/>
  <c r="T7" i="28"/>
  <c r="S7" i="28"/>
  <c r="R7" i="28"/>
  <c r="Q7" i="28"/>
  <c r="P7" i="28"/>
  <c r="O7" i="28"/>
  <c r="N7" i="28"/>
  <c r="M7" i="28"/>
  <c r="L7" i="28"/>
  <c r="K7" i="28"/>
  <c r="J7" i="28"/>
  <c r="I7" i="28"/>
  <c r="H7" i="28"/>
  <c r="G7" i="28"/>
  <c r="F7" i="28"/>
  <c r="E7" i="28"/>
  <c r="D7" i="28"/>
  <c r="C7" i="28"/>
  <c r="B7" i="28"/>
  <c r="AH6" i="28"/>
  <c r="AH5" i="28"/>
  <c r="AH4" i="28"/>
  <c r="AF4" i="28"/>
  <c r="AE4" i="28"/>
  <c r="AD4" i="28"/>
  <c r="AC4" i="28"/>
  <c r="AB4" i="28"/>
  <c r="AA4" i="28"/>
  <c r="Z4" i="28"/>
  <c r="Y4" i="28"/>
  <c r="X4" i="28"/>
  <c r="W4" i="28"/>
  <c r="V4" i="28"/>
  <c r="U4" i="28"/>
  <c r="T4" i="28"/>
  <c r="S4" i="28"/>
  <c r="R4" i="28"/>
  <c r="Q4" i="28"/>
  <c r="P4" i="28"/>
  <c r="O4" i="28"/>
  <c r="N4" i="28"/>
  <c r="M4" i="28"/>
  <c r="L4" i="28"/>
  <c r="K4" i="28"/>
  <c r="J4" i="28"/>
  <c r="I4" i="28"/>
  <c r="H4" i="28"/>
  <c r="G4" i="28"/>
  <c r="F4" i="28"/>
  <c r="E4" i="28"/>
  <c r="D4" i="28"/>
  <c r="C4" i="28"/>
  <c r="B4" i="28"/>
  <c r="AH3" i="28"/>
  <c r="AF3" i="28"/>
  <c r="AE3" i="28"/>
  <c r="AD3" i="28"/>
  <c r="AC3" i="28"/>
  <c r="AB3" i="28"/>
  <c r="AA3" i="28"/>
  <c r="Z3" i="28"/>
  <c r="Y3" i="28"/>
  <c r="X3" i="28"/>
  <c r="W3" i="28"/>
  <c r="V3" i="28"/>
  <c r="U3" i="28"/>
  <c r="T3" i="28"/>
  <c r="S3" i="28"/>
  <c r="R3" i="28"/>
  <c r="Q3" i="28"/>
  <c r="P3" i="28"/>
  <c r="O3" i="28"/>
  <c r="N3" i="28"/>
  <c r="M3" i="28"/>
  <c r="L3" i="28"/>
  <c r="K3" i="28"/>
  <c r="J3" i="28"/>
  <c r="I3" i="28"/>
  <c r="H3" i="28"/>
  <c r="G3" i="28"/>
  <c r="F3" i="28"/>
  <c r="E3" i="28"/>
  <c r="D3" i="28"/>
  <c r="C3" i="28"/>
  <c r="B3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C2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" authorId="0" shapeId="0" xr:uid="{34E54488-93F8-462F-A7FF-75773E3566A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表中不能出现相同PO，如果要重排或是重复，请在PO后加A。</t>
        </r>
      </text>
    </comment>
    <comment ref="B1" authorId="0" shapeId="0" xr:uid="{B1B92763-E919-42E7-8159-62CCF08DD2C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已经放料的标注绿色</t>
        </r>
      </text>
    </comment>
    <comment ref="M1" authorId="0" shapeId="0" xr:uid="{445BC129-FCBF-4430-A82E-B299B51E124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公式</t>
        </r>
      </text>
    </comment>
    <comment ref="N1" authorId="0" shapeId="0" xr:uid="{62186020-AB2B-4E39-9F3D-630931AB13C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公式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" authorId="0" shapeId="0" xr:uid="{B831D94F-01C4-477E-AAF0-C78EE781ACC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表中不能出现相同PO，如果要重排或是重复，请在PO后加A。</t>
        </r>
      </text>
    </comment>
    <comment ref="B1" authorId="0" shapeId="0" xr:uid="{854C09C8-F3A7-4EF7-8BFE-4CFA659109C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已经放料的标注绿色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" authorId="0" shapeId="0" xr:uid="{6BD238BF-3242-4C1C-9053-F24D4DFC09E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表中不能出现相同PO，如果要重排或是重复，请在PO后加A。</t>
        </r>
      </text>
    </comment>
    <comment ref="B1" authorId="0" shapeId="0" xr:uid="{121318D1-5724-491B-804A-A6E80901CE1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已经放料的标注绿色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" authorId="0" shapeId="0" xr:uid="{D3700DD5-3441-424E-9771-8469787FBD2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表中不能出现相同PO，如果要重排或是重复，请在PO后加A。</t>
        </r>
      </text>
    </comment>
    <comment ref="B1" authorId="0" shapeId="0" xr:uid="{F1FEDB7F-2EA1-4482-BF8E-6FC6A68D423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已经放料的标注绿色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" authorId="0" shapeId="0" xr:uid="{5DD40958-226F-4BE8-B5EB-75E004A98C3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表中不能出现相同PO，如果要重排或是重复，请在PO后加A。</t>
        </r>
      </text>
    </comment>
    <comment ref="B1" authorId="0" shapeId="0" xr:uid="{AD574912-981A-4DB8-B7DF-8FC32753A8A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已经放料的标注绿色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" authorId="0" shapeId="0" xr:uid="{0AF8B5A3-6F5D-4CA4-AB6E-7EE11A5BE6C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表中不能出现相同PO，如果要重排或是重复，请在PO后加A。</t>
        </r>
      </text>
    </comment>
    <comment ref="B1" authorId="0" shapeId="0" xr:uid="{B70364F1-A368-47EE-9AB1-F8EA69371AE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已经放料的标注绿色</t>
        </r>
      </text>
    </comment>
  </commentList>
</comments>
</file>

<file path=xl/sharedStrings.xml><?xml version="1.0" encoding="utf-8"?>
<sst xmlns="http://schemas.openxmlformats.org/spreadsheetml/2006/main" count="2530" uniqueCount="147">
  <si>
    <t>总产出</t>
  </si>
  <si>
    <t>效率(出勤-改进）</t>
  </si>
  <si>
    <t>总出勤时间</t>
  </si>
  <si>
    <t>小组出勤时间</t>
  </si>
  <si>
    <t>日期</t>
  </si>
  <si>
    <t>星期</t>
  </si>
  <si>
    <t>小组效率</t>
  </si>
  <si>
    <t>效率</t>
  </si>
  <si>
    <t>出勤表</t>
  </si>
  <si>
    <t>计划完成情况统计</t>
  </si>
  <si>
    <t>小组出勤汇总</t>
  </si>
  <si>
    <t>人员&amp;小组</t>
  </si>
  <si>
    <t>Nr.</t>
  </si>
  <si>
    <t>页名称</t>
  </si>
  <si>
    <t>填写内容</t>
  </si>
  <si>
    <t>负责人</t>
  </si>
  <si>
    <t>1.维护日期
2.维护正确小组
3.此页数据为自动计算
4.主管每日检查数据准确情况</t>
  </si>
  <si>
    <t>填写规范</t>
  </si>
  <si>
    <t>1.按照现场实际完成情况准确记录</t>
  </si>
  <si>
    <t>1.时间及日期记录准确，与现场情况一致</t>
  </si>
  <si>
    <t>1.维护小组划分数据，为小组下拉选项数据源
2.此页数据为自动计算</t>
  </si>
  <si>
    <t>1.人员基本信息</t>
  </si>
  <si>
    <t>1.每月检查人员清单数据，准确维护（包括外包人员信息）</t>
  </si>
  <si>
    <t>生产计划</t>
  </si>
  <si>
    <t>生产主管</t>
  </si>
  <si>
    <t>人员借入借出原则
1.判断外包人员借入借出是否准确，原则上外包人员在本车间组内的借调，均属于"外包借入”;出勤记录在本部门，借调至他部门，属于"外包借出"。
2.正式员工工作于不同组/不同部门，均填入"借入借出"
3.每月与生产主管确认最终数据</t>
  </si>
  <si>
    <t>1.小组从下拉菜单选择
2.人员使用拼音记录，拼音格式规范，如“李某某”的拼音格式为"Li Mou Mou"
3.每周二中午要将上周数据维护正确
4.确保每月新建表格中的公式粘贴准确</t>
  </si>
  <si>
    <t>1.维护日期
2.维护人员及所在归属组及工作组,正式员工/外包，
3.有改进，其他人员借入至本部门或者借出至其他部门时，必须填写备注列信息
4.准确记录每个人出勤时间
5.主管检查每日数据准确情况</t>
  </si>
  <si>
    <t>1.小组从下拉菜单选择，禁止自行手动任意填入不在下拉菜单中小组；如下拉菜单小组不能涵盖，可提出问题，讨论后统一</t>
  </si>
  <si>
    <t>1.每月八号前与生产主管确认绩效小组总借入及总借出时间
2.每月十号前根据总体借入借出汇总记录计算并提交小组GISS报告</t>
  </si>
  <si>
    <t>月度借入借出统计</t>
  </si>
  <si>
    <t>各绩效小组总借入及总借出用于提交GISS数据</t>
  </si>
  <si>
    <t>1.小组数据维护准确
2.每月八号前完成上月人员借入借出数据检查，与其他异常时间统计后打印，主管及DM签字确认后交由生产计划进行GISS计算</t>
  </si>
  <si>
    <t xml:space="preserve">1.每月维护及 核查出勤表AM列后的数据
</t>
  </si>
  <si>
    <t>Cabinet_PreA</t>
  </si>
  <si>
    <t>Cabinet_Cell</t>
  </si>
  <si>
    <t>Cabinet_FL</t>
  </si>
  <si>
    <t>Cabinet_Testing</t>
  </si>
  <si>
    <t>Cabinet_HW</t>
  </si>
  <si>
    <t>PO</t>
  </si>
  <si>
    <t>Sales Ord.</t>
  </si>
  <si>
    <t>SO Item</t>
  </si>
  <si>
    <t>Qty</t>
  </si>
  <si>
    <t>Flow line Start</t>
  </si>
  <si>
    <t>Flow line Finish</t>
  </si>
  <si>
    <t>工位</t>
  </si>
  <si>
    <t>Work  Hour</t>
  </si>
  <si>
    <t>P LT</t>
  </si>
  <si>
    <t>P daily WH</t>
  </si>
  <si>
    <t>实际完成日</t>
  </si>
  <si>
    <t>上月剩余工时</t>
  </si>
  <si>
    <t>转入下月工时</t>
  </si>
  <si>
    <t>工时变更备注</t>
  </si>
  <si>
    <t>工时记录比较</t>
  </si>
  <si>
    <t>Test Start</t>
  </si>
  <si>
    <t>Test Finish</t>
  </si>
  <si>
    <t xml:space="preserve"> Assembly     Start</t>
  </si>
  <si>
    <t xml:space="preserve"> Assembly Finish</t>
  </si>
  <si>
    <t>实际完成日</t>
    <phoneticPr fontId="5" type="noConversion"/>
  </si>
  <si>
    <t>Pre-assembly  Start</t>
  </si>
  <si>
    <t>FK Start</t>
    <phoneticPr fontId="5" type="noConversion"/>
  </si>
  <si>
    <t>FK Finish</t>
    <phoneticPr fontId="5" type="noConversion"/>
  </si>
  <si>
    <t>工位</t>
    <phoneticPr fontId="5" type="noConversion"/>
  </si>
  <si>
    <t>返修时间(现场问题)</t>
  </si>
  <si>
    <t>无效时间(现场问题)</t>
  </si>
  <si>
    <t>无效&amp;未预计&amp;培训&amp;CIP&amp;TPM</t>
  </si>
  <si>
    <t xml:space="preserve"> Assembly Start</t>
  </si>
  <si>
    <t xml:space="preserve"> 实际工时</t>
  </si>
  <si>
    <t>实际工时</t>
  </si>
  <si>
    <t>大线制作</t>
    <phoneticPr fontId="5" type="noConversion"/>
  </si>
  <si>
    <t>大线制作</t>
    <phoneticPr fontId="5" type="noConversion"/>
  </si>
  <si>
    <t>资料室</t>
    <phoneticPr fontId="5" type="noConversion"/>
  </si>
  <si>
    <t>800024505577</t>
  </si>
  <si>
    <t>800024505579</t>
  </si>
  <si>
    <t>800024505597</t>
  </si>
  <si>
    <t>800024505599</t>
  </si>
  <si>
    <t>800024505581</t>
  </si>
  <si>
    <t>800024505583</t>
  </si>
  <si>
    <t>800024505601</t>
  </si>
  <si>
    <t>800024505603</t>
  </si>
  <si>
    <t>800023504219A</t>
  </si>
  <si>
    <t>800023504222A</t>
  </si>
  <si>
    <t>800023504161A</t>
  </si>
  <si>
    <t>800023504163A</t>
  </si>
  <si>
    <t>800023504166A</t>
  </si>
  <si>
    <t>800023773222A</t>
  </si>
  <si>
    <t>800023773224A</t>
  </si>
  <si>
    <t>800023773218A</t>
  </si>
  <si>
    <t>800023773220A</t>
  </si>
  <si>
    <t>800023773226A</t>
  </si>
  <si>
    <t>800023773210A</t>
  </si>
  <si>
    <t>800023773212A</t>
  </si>
  <si>
    <t>800023773214A</t>
  </si>
  <si>
    <t>800023773216A</t>
  </si>
  <si>
    <t>800024505047A</t>
  </si>
  <si>
    <t>800024505551A</t>
  </si>
  <si>
    <t>800024505553A</t>
  </si>
  <si>
    <t>800024505573A</t>
  </si>
  <si>
    <t>800024505575A</t>
  </si>
  <si>
    <t>800024505593A</t>
  </si>
  <si>
    <t>800024505595A</t>
  </si>
  <si>
    <t>800023773228A</t>
  </si>
  <si>
    <t>800023773230A</t>
  </si>
  <si>
    <t>800023773232A</t>
  </si>
  <si>
    <t>800023773234A</t>
  </si>
  <si>
    <t>800023773236A</t>
  </si>
  <si>
    <t>800024214980A</t>
  </si>
  <si>
    <t>800023773245A</t>
  </si>
  <si>
    <t>800023923503A</t>
  </si>
  <si>
    <t>800023923505A</t>
  </si>
  <si>
    <t>800024505577A</t>
  </si>
  <si>
    <t>800024505579A</t>
  </si>
  <si>
    <t>800024505597A</t>
  </si>
  <si>
    <t>800024505599A</t>
  </si>
  <si>
    <t>800024505049A</t>
  </si>
  <si>
    <t>800024505051A</t>
  </si>
  <si>
    <t>800024505555A</t>
  </si>
  <si>
    <t>800024505557A</t>
  </si>
  <si>
    <t>800024505581A</t>
  </si>
  <si>
    <t>800024505583A</t>
  </si>
  <si>
    <t>风机返修</t>
    <phoneticPr fontId="5" type="noConversion"/>
  </si>
  <si>
    <t>800024505585A</t>
  </si>
  <si>
    <t>800024505587A</t>
  </si>
  <si>
    <t>800024505601A</t>
  </si>
  <si>
    <t>800024505603A</t>
  </si>
  <si>
    <t>800024505605A</t>
  </si>
  <si>
    <t>800024505607A</t>
  </si>
  <si>
    <t>800024505053A</t>
  </si>
  <si>
    <t>800024505095A</t>
  </si>
  <si>
    <t>800024505541A</t>
  </si>
  <si>
    <t>800024505543A</t>
  </si>
  <si>
    <t>800024505545A</t>
  </si>
  <si>
    <t>800024505547A</t>
  </si>
  <si>
    <t>800024505559A</t>
  </si>
  <si>
    <t>800024505561A</t>
  </si>
  <si>
    <t>800024505563A</t>
  </si>
  <si>
    <t>800024505565A</t>
  </si>
  <si>
    <t>800024505567A</t>
  </si>
  <si>
    <t>800024505569A</t>
  </si>
  <si>
    <t>800024505589A</t>
  </si>
  <si>
    <t>800024505609A</t>
  </si>
  <si>
    <t>ME支持资料室订单</t>
    <phoneticPr fontId="5" type="noConversion"/>
  </si>
  <si>
    <t>澳大利亚整改</t>
    <phoneticPr fontId="5" type="noConversion"/>
  </si>
  <si>
    <t>15000
16000</t>
    <phoneticPr fontId="5" type="noConversion"/>
  </si>
  <si>
    <r>
      <rPr>
        <sz val="10"/>
        <rFont val="DengXian"/>
        <family val="2"/>
        <charset val="134"/>
      </rPr>
      <t>澳大利亚订单，</t>
    </r>
    <r>
      <rPr>
        <sz val="10"/>
        <rFont val="Arial"/>
        <family val="2"/>
      </rPr>
      <t>BOM,</t>
    </r>
    <r>
      <rPr>
        <sz val="10"/>
        <rFont val="DengXian"/>
        <family val="2"/>
        <charset val="134"/>
      </rPr>
      <t>原理图
功率标签</t>
    </r>
    <phoneticPr fontId="5" type="noConversion"/>
  </si>
  <si>
    <t>-</t>
  </si>
  <si>
    <t>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</si>
</sst>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0.0_ "/>
    <numFmt numFmtId="165" formatCode="0.00_);[Red]\(0.00\)"/>
    <numFmt numFmtId="166" formatCode="m/d;@"/>
    <numFmt numFmtId="167" formatCode="[$-409]d/mmm/yy;@"/>
    <numFmt numFmtId="168" formatCode="0_);[Red]\(0\)"/>
    <numFmt numFmtId="169" formatCode="[$-409]mmm/yy;@"/>
    <numFmt numFmtId="170" formatCode="[$-409]mmmm\ d\,\ yyyy;@"/>
    <numFmt numFmtId="171" formatCode="0.0"/>
    <numFmt numFmtId="172" formatCode="yyyy/m/d;@"/>
    <numFmt numFmtId="173" formatCode="0.00_ "/>
  </numFmts>
  <fonts count="5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charset val="134"/>
    </font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9"/>
      <color theme="1"/>
      <name val="Calibri"/>
      <family val="3"/>
      <charset val="13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sz val="10"/>
      <name val="Geneva"/>
      <family val="2"/>
    </font>
    <font>
      <sz val="11"/>
      <color theme="1"/>
      <name val="Calibri"/>
      <family val="2"/>
      <charset val="134"/>
      <scheme val="minor"/>
    </font>
    <font>
      <sz val="10"/>
      <color theme="1"/>
      <name val="Arial"/>
      <family val="2"/>
    </font>
    <font>
      <sz val="10"/>
      <color theme="1"/>
      <name val="Calibri"/>
      <family val="3"/>
      <charset val="134"/>
      <scheme val="minor"/>
    </font>
    <font>
      <sz val="12"/>
      <name val="Times New Roman"/>
      <family val="1"/>
    </font>
    <font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sz val="10"/>
      <color theme="1"/>
      <name val="宋体"/>
      <family val="2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 tint="4.9989318521683403E-2"/>
      <name val="Arial"/>
      <family val="2"/>
    </font>
    <font>
      <sz val="11"/>
      <color theme="1"/>
      <name val="Calibri"/>
      <family val="3"/>
      <charset val="134"/>
      <scheme val="minor"/>
    </font>
    <font>
      <sz val="8"/>
      <color rgb="FFFF0000"/>
      <name val="Calibri"/>
      <family val="2"/>
      <scheme val="minor"/>
    </font>
    <font>
      <b/>
      <sz val="10"/>
      <color theme="1"/>
      <name val="宋体"/>
      <family val="2"/>
      <charset val="134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  <font>
      <sz val="8"/>
      <color theme="1"/>
      <name val="宋体"/>
      <family val="2"/>
      <charset val="134"/>
    </font>
    <font>
      <sz val="8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3"/>
      <charset val="134"/>
      <scheme val="minor"/>
    </font>
    <font>
      <b/>
      <sz val="10"/>
      <name val="Arial"/>
      <family val="2"/>
    </font>
    <font>
      <sz val="8"/>
      <name val="DengXian"/>
      <family val="2"/>
      <charset val="134"/>
    </font>
    <font>
      <sz val="10"/>
      <name val="Cambria"/>
      <family val="3"/>
      <charset val="134"/>
      <scheme val="major"/>
    </font>
    <font>
      <b/>
      <sz val="9"/>
      <color theme="1"/>
      <name val="Cambria"/>
      <family val="3"/>
      <charset val="134"/>
      <scheme val="major"/>
    </font>
    <font>
      <sz val="10"/>
      <color theme="1"/>
      <name val="Cambria"/>
      <family val="3"/>
      <charset val="134"/>
      <scheme val="major"/>
    </font>
    <font>
      <sz val="10"/>
      <name val="DengXian"/>
      <family val="2"/>
      <charset val="134"/>
    </font>
    <font>
      <sz val="10"/>
      <name val="Arial"/>
      <family val="2"/>
      <charset val="134"/>
    </font>
  </fonts>
  <fills count="4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ED8E2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7D3E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7">
    <xf numFmtId="167" fontId="0" fillId="0" borderId="0"/>
    <xf numFmtId="167" fontId="4" fillId="0" borderId="0"/>
    <xf numFmtId="167" fontId="9" fillId="0" borderId="0"/>
    <xf numFmtId="167" fontId="10" fillId="0" borderId="0"/>
    <xf numFmtId="167" fontId="10" fillId="0" borderId="0"/>
    <xf numFmtId="167" fontId="10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10" fillId="0" borderId="0"/>
    <xf numFmtId="167" fontId="13" fillId="0" borderId="0">
      <alignment vertical="center"/>
    </xf>
    <xf numFmtId="167" fontId="14" fillId="0" borderId="0"/>
    <xf numFmtId="167" fontId="14" fillId="0" borderId="0"/>
    <xf numFmtId="167" fontId="3" fillId="0" borderId="0"/>
    <xf numFmtId="167" fontId="3" fillId="0" borderId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167" fontId="10" fillId="0" borderId="0"/>
    <xf numFmtId="167" fontId="4" fillId="0" borderId="0"/>
    <xf numFmtId="167" fontId="2" fillId="0" borderId="0"/>
    <xf numFmtId="167" fontId="2" fillId="0" borderId="0"/>
    <xf numFmtId="167" fontId="10" fillId="0" borderId="0"/>
    <xf numFmtId="167" fontId="10" fillId="0" borderId="0"/>
    <xf numFmtId="167" fontId="10" fillId="0" borderId="0"/>
    <xf numFmtId="167" fontId="9" fillId="0" borderId="0"/>
    <xf numFmtId="167" fontId="9" fillId="0" borderId="0"/>
    <xf numFmtId="167" fontId="10" fillId="0" borderId="0"/>
    <xf numFmtId="167" fontId="10" fillId="0" borderId="0"/>
    <xf numFmtId="167" fontId="16" fillId="0" borderId="0"/>
    <xf numFmtId="167" fontId="16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9" fillId="0" borderId="0"/>
    <xf numFmtId="167" fontId="10" fillId="0" borderId="0"/>
    <xf numFmtId="167" fontId="10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1" fillId="0" borderId="0"/>
    <xf numFmtId="167" fontId="11" fillId="0" borderId="0"/>
    <xf numFmtId="167" fontId="2" fillId="0" borderId="0"/>
    <xf numFmtId="9" fontId="10" fillId="0" borderId="0" applyFont="0" applyFill="0" applyBorder="0" applyAlignment="0" applyProtection="0"/>
    <xf numFmtId="167" fontId="10" fillId="0" borderId="0" applyAlignment="0"/>
    <xf numFmtId="167" fontId="12" fillId="0" borderId="0"/>
    <xf numFmtId="167" fontId="9" fillId="0" borderId="0"/>
    <xf numFmtId="167" fontId="9" fillId="0" borderId="0"/>
    <xf numFmtId="167" fontId="10" fillId="0" borderId="0"/>
    <xf numFmtId="167" fontId="12" fillId="0" borderId="0"/>
    <xf numFmtId="167" fontId="12" fillId="0" borderId="0"/>
    <xf numFmtId="169" fontId="4" fillId="0" borderId="0"/>
    <xf numFmtId="0" fontId="4" fillId="0" borderId="0"/>
    <xf numFmtId="171" fontId="4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" fillId="0" borderId="0"/>
    <xf numFmtId="167" fontId="1" fillId="0" borderId="0"/>
    <xf numFmtId="170" fontId="11" fillId="0" borderId="0"/>
    <xf numFmtId="43" fontId="4" fillId="0" borderId="0" applyFont="0" applyFill="0" applyBorder="0" applyAlignment="0" applyProtection="0"/>
  </cellStyleXfs>
  <cellXfs count="330">
    <xf numFmtId="167" fontId="0" fillId="0" borderId="0" xfId="0"/>
    <xf numFmtId="165" fontId="4" fillId="0" borderId="1" xfId="1" applyNumberFormat="1" applyBorder="1"/>
    <xf numFmtId="167" fontId="4" fillId="0" borderId="1" xfId="1" applyBorder="1"/>
    <xf numFmtId="14" fontId="15" fillId="5" borderId="1" xfId="1" applyNumberFormat="1" applyFont="1" applyFill="1" applyBorder="1" applyAlignment="1">
      <alignment horizontal="center"/>
    </xf>
    <xf numFmtId="2" fontId="6" fillId="0" borderId="1" xfId="1" applyNumberFormat="1" applyFont="1" applyBorder="1" applyAlignment="1">
      <alignment horizontal="center"/>
    </xf>
    <xf numFmtId="2" fontId="0" fillId="0" borderId="1" xfId="0" applyNumberFormat="1" applyBorder="1"/>
    <xf numFmtId="167" fontId="6" fillId="0" borderId="1" xfId="1" applyFont="1" applyBorder="1" applyAlignment="1">
      <alignment horizontal="center"/>
    </xf>
    <xf numFmtId="167" fontId="4" fillId="0" borderId="1" xfId="1" applyBorder="1" applyAlignment="1">
      <alignment horizontal="center"/>
    </xf>
    <xf numFmtId="164" fontId="4" fillId="0" borderId="1" xfId="1" applyNumberFormat="1" applyBorder="1"/>
    <xf numFmtId="1" fontId="4" fillId="0" borderId="1" xfId="1" applyNumberFormat="1" applyBorder="1"/>
    <xf numFmtId="2" fontId="4" fillId="0" borderId="1" xfId="1" applyNumberFormat="1" applyBorder="1"/>
    <xf numFmtId="10" fontId="4" fillId="0" borderId="1" xfId="1" applyNumberFormat="1" applyBorder="1"/>
    <xf numFmtId="168" fontId="4" fillId="0" borderId="1" xfId="1" applyNumberFormat="1" applyBorder="1"/>
    <xf numFmtId="0" fontId="6" fillId="0" borderId="1" xfId="1" applyNumberFormat="1" applyFont="1" applyBorder="1" applyAlignment="1">
      <alignment horizontal="center"/>
    </xf>
    <xf numFmtId="0" fontId="4" fillId="2" borderId="1" xfId="1" applyNumberFormat="1" applyFill="1" applyBorder="1" applyAlignment="1">
      <alignment horizontal="center" vertical="center" wrapText="1"/>
    </xf>
    <xf numFmtId="0" fontId="4" fillId="0" borderId="1" xfId="1" applyNumberFormat="1" applyBorder="1"/>
    <xf numFmtId="167" fontId="0" fillId="0" borderId="1" xfId="0" applyBorder="1"/>
    <xf numFmtId="10" fontId="4" fillId="0" borderId="1" xfId="1" applyNumberFormat="1" applyBorder="1" applyAlignment="1">
      <alignment horizontal="right"/>
    </xf>
    <xf numFmtId="164" fontId="4" fillId="0" borderId="1" xfId="1" applyNumberFormat="1" applyBorder="1" applyAlignment="1">
      <alignment horizontal="right"/>
    </xf>
    <xf numFmtId="165" fontId="4" fillId="0" borderId="1" xfId="1" applyNumberFormat="1" applyBorder="1" applyAlignment="1">
      <alignment horizontal="right"/>
    </xf>
    <xf numFmtId="0" fontId="1" fillId="0" borderId="1" xfId="73" applyNumberFormat="1" applyBorder="1"/>
    <xf numFmtId="0" fontId="1" fillId="0" borderId="1" xfId="73" applyNumberFormat="1" applyBorder="1" applyAlignment="1">
      <alignment horizontal="right"/>
    </xf>
    <xf numFmtId="167" fontId="7" fillId="0" borderId="1" xfId="1" applyFont="1" applyBorder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7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7" fontId="6" fillId="0" borderId="1" xfId="1" applyFont="1" applyBorder="1" applyAlignment="1">
      <alignment horizontal="right"/>
    </xf>
    <xf numFmtId="167" fontId="4" fillId="0" borderId="1" xfId="1" applyBorder="1" applyAlignment="1">
      <alignment horizontal="right"/>
    </xf>
    <xf numFmtId="0" fontId="0" fillId="2" borderId="1" xfId="1" applyNumberFormat="1" applyFont="1" applyFill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0" fillId="3" borderId="1" xfId="1" applyNumberFormat="1" applyFont="1" applyFill="1" applyBorder="1" applyAlignment="1">
      <alignment horizontal="center" wrapText="1"/>
    </xf>
    <xf numFmtId="0" fontId="4" fillId="0" borderId="1" xfId="1" applyNumberFormat="1" applyBorder="1" applyAlignment="1">
      <alignment horizontal="center" vertical="center"/>
    </xf>
    <xf numFmtId="2" fontId="4" fillId="4" borderId="1" xfId="1" applyNumberFormat="1" applyFill="1" applyBorder="1" applyAlignment="1">
      <alignment horizontal="center"/>
    </xf>
    <xf numFmtId="0" fontId="0" fillId="0" borderId="0" xfId="0" applyNumberFormat="1"/>
    <xf numFmtId="0" fontId="0" fillId="0" borderId="1" xfId="0" applyNumberFormat="1" applyBorder="1" applyAlignment="1">
      <alignment horizontal="center"/>
    </xf>
    <xf numFmtId="167" fontId="0" fillId="0" borderId="1" xfId="0" applyBorder="1" applyAlignment="1">
      <alignment vertical="top" wrapText="1"/>
    </xf>
    <xf numFmtId="167" fontId="0" fillId="0" borderId="1" xfId="0" applyBorder="1" applyAlignment="1">
      <alignment vertical="top"/>
    </xf>
    <xf numFmtId="0" fontId="19" fillId="3" borderId="1" xfId="0" applyNumberFormat="1" applyFont="1" applyFill="1" applyBorder="1" applyAlignment="1">
      <alignment horizontal="center" vertical="center"/>
    </xf>
    <xf numFmtId="167" fontId="19" fillId="3" borderId="1" xfId="0" applyFont="1" applyFill="1" applyBorder="1" applyAlignment="1">
      <alignment horizontal="center" vertical="center"/>
    </xf>
    <xf numFmtId="167" fontId="0" fillId="0" borderId="1" xfId="0" applyBorder="1" applyAlignment="1">
      <alignment horizontal="left" vertical="center"/>
    </xf>
    <xf numFmtId="0" fontId="0" fillId="8" borderId="1" xfId="0" applyNumberFormat="1" applyFill="1" applyBorder="1" applyAlignment="1">
      <alignment horizontal="center"/>
    </xf>
    <xf numFmtId="167" fontId="0" fillId="8" borderId="1" xfId="0" applyFill="1" applyBorder="1" applyAlignment="1">
      <alignment horizontal="left" vertical="center"/>
    </xf>
    <xf numFmtId="167" fontId="0" fillId="8" borderId="1" xfId="0" applyFill="1" applyBorder="1" applyAlignment="1">
      <alignment vertical="top" wrapText="1"/>
    </xf>
    <xf numFmtId="167" fontId="0" fillId="8" borderId="1" xfId="0" applyFill="1" applyBorder="1"/>
    <xf numFmtId="167" fontId="0" fillId="8" borderId="1" xfId="0" applyFill="1" applyBorder="1" applyAlignment="1">
      <alignment vertical="top"/>
    </xf>
    <xf numFmtId="167" fontId="0" fillId="0" borderId="3" xfId="0" applyBorder="1" applyAlignment="1">
      <alignment vertical="center"/>
    </xf>
    <xf numFmtId="167" fontId="0" fillId="0" borderId="1" xfId="0" applyBorder="1" applyAlignment="1">
      <alignment vertical="center"/>
    </xf>
    <xf numFmtId="0" fontId="1" fillId="0" borderId="1" xfId="73" applyNumberFormat="1" applyBorder="1" applyAlignment="1">
      <alignment horizontal="center"/>
    </xf>
    <xf numFmtId="2" fontId="1" fillId="0" borderId="1" xfId="73" applyNumberFormat="1" applyBorder="1" applyAlignment="1">
      <alignment horizontal="center"/>
    </xf>
    <xf numFmtId="14" fontId="1" fillId="0" borderId="1" xfId="73" applyNumberFormat="1" applyBorder="1" applyAlignment="1">
      <alignment horizontal="center"/>
    </xf>
    <xf numFmtId="167" fontId="1" fillId="0" borderId="1" xfId="73" applyBorder="1" applyAlignment="1">
      <alignment horizontal="center"/>
    </xf>
    <xf numFmtId="1" fontId="21" fillId="0" borderId="1" xfId="62" applyNumberFormat="1" applyFont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/>
    </xf>
    <xf numFmtId="172" fontId="22" fillId="0" borderId="1" xfId="62" applyNumberFormat="1" applyFont="1" applyBorder="1" applyAlignment="1">
      <alignment horizontal="center"/>
    </xf>
    <xf numFmtId="172" fontId="22" fillId="0" borderId="1" xfId="62" applyNumberFormat="1" applyFont="1" applyBorder="1"/>
    <xf numFmtId="49" fontId="21" fillId="0" borderId="1" xfId="62" applyNumberFormat="1" applyFont="1" applyBorder="1" applyAlignment="1">
      <alignment horizontal="center"/>
    </xf>
    <xf numFmtId="2" fontId="23" fillId="0" borderId="0" xfId="62" applyNumberFormat="1" applyFont="1"/>
    <xf numFmtId="0" fontId="24" fillId="0" borderId="1" xfId="73" applyNumberFormat="1" applyFont="1" applyBorder="1" applyAlignment="1">
      <alignment horizontal="center"/>
    </xf>
    <xf numFmtId="165" fontId="1" fillId="0" borderId="1" xfId="73" applyNumberFormat="1" applyBorder="1" applyAlignment="1">
      <alignment horizontal="center"/>
    </xf>
    <xf numFmtId="167" fontId="25" fillId="0" borderId="1" xfId="74" applyFont="1" applyBorder="1" applyAlignment="1">
      <alignment horizontal="center"/>
    </xf>
    <xf numFmtId="1" fontId="22" fillId="10" borderId="1" xfId="0" applyNumberFormat="1" applyFont="1" applyFill="1" applyBorder="1" applyAlignment="1">
      <alignment horizontal="center"/>
    </xf>
    <xf numFmtId="1" fontId="22" fillId="11" borderId="1" xfId="0" applyNumberFormat="1" applyFont="1" applyFill="1" applyBorder="1" applyAlignment="1">
      <alignment horizontal="center"/>
    </xf>
    <xf numFmtId="172" fontId="26" fillId="0" borderId="1" xfId="62" applyNumberFormat="1" applyFont="1" applyBorder="1"/>
    <xf numFmtId="1" fontId="22" fillId="12" borderId="1" xfId="0" applyNumberFormat="1" applyFont="1" applyFill="1" applyBorder="1" applyAlignment="1">
      <alignment horizontal="center"/>
    </xf>
    <xf numFmtId="1" fontId="22" fillId="2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 vertical="center"/>
    </xf>
    <xf numFmtId="2" fontId="21" fillId="0" borderId="1" xfId="62" applyNumberFormat="1" applyFont="1" applyBorder="1" applyAlignment="1">
      <alignment horizontal="center"/>
    </xf>
    <xf numFmtId="172" fontId="26" fillId="0" borderId="1" xfId="62" applyNumberFormat="1" applyFont="1" applyBorder="1" applyAlignment="1">
      <alignment horizontal="center"/>
    </xf>
    <xf numFmtId="167" fontId="27" fillId="0" borderId="1" xfId="73" applyFont="1" applyBorder="1" applyAlignment="1">
      <alignment horizontal="center"/>
    </xf>
    <xf numFmtId="1" fontId="22" fillId="13" borderId="1" xfId="0" applyNumberFormat="1" applyFont="1" applyFill="1" applyBorder="1" applyAlignment="1">
      <alignment horizontal="center"/>
    </xf>
    <xf numFmtId="1" fontId="22" fillId="14" borderId="1" xfId="0" applyNumberFormat="1" applyFont="1" applyFill="1" applyBorder="1" applyAlignment="1">
      <alignment horizontal="center"/>
    </xf>
    <xf numFmtId="1" fontId="22" fillId="15" borderId="1" xfId="0" applyNumberFormat="1" applyFont="1" applyFill="1" applyBorder="1" applyAlignment="1">
      <alignment horizontal="center"/>
    </xf>
    <xf numFmtId="1" fontId="22" fillId="6" borderId="1" xfId="0" applyNumberFormat="1" applyFont="1" applyFill="1" applyBorder="1" applyAlignment="1">
      <alignment horizontal="center"/>
    </xf>
    <xf numFmtId="1" fontId="22" fillId="4" borderId="1" xfId="0" applyNumberFormat="1" applyFont="1" applyFill="1" applyBorder="1" applyAlignment="1">
      <alignment horizontal="center"/>
    </xf>
    <xf numFmtId="1" fontId="22" fillId="16" borderId="1" xfId="0" applyNumberFormat="1" applyFont="1" applyFill="1" applyBorder="1" applyAlignment="1">
      <alignment horizontal="center"/>
    </xf>
    <xf numFmtId="1" fontId="22" fillId="17" borderId="1" xfId="0" applyNumberFormat="1" applyFont="1" applyFill="1" applyBorder="1" applyAlignment="1">
      <alignment horizontal="center"/>
    </xf>
    <xf numFmtId="14" fontId="15" fillId="0" borderId="1" xfId="1" applyNumberFormat="1" applyFont="1" applyBorder="1" applyAlignment="1">
      <alignment horizontal="center"/>
    </xf>
    <xf numFmtId="1" fontId="22" fillId="18" borderId="1" xfId="0" applyNumberFormat="1" applyFont="1" applyFill="1" applyBorder="1" applyAlignment="1">
      <alignment horizontal="center"/>
    </xf>
    <xf numFmtId="1" fontId="22" fillId="19" borderId="1" xfId="0" applyNumberFormat="1" applyFont="1" applyFill="1" applyBorder="1" applyAlignment="1">
      <alignment horizontal="center"/>
    </xf>
    <xf numFmtId="1" fontId="22" fillId="20" borderId="1" xfId="0" applyNumberFormat="1" applyFont="1" applyFill="1" applyBorder="1" applyAlignment="1">
      <alignment horizontal="center"/>
    </xf>
    <xf numFmtId="1" fontId="26" fillId="0" borderId="1" xfId="62" applyNumberFormat="1" applyFont="1" applyBorder="1" applyAlignment="1">
      <alignment horizontal="center" vertical="center"/>
    </xf>
    <xf numFmtId="1" fontId="22" fillId="21" borderId="1" xfId="0" applyNumberFormat="1" applyFont="1" applyFill="1" applyBorder="1" applyAlignment="1">
      <alignment horizontal="center"/>
    </xf>
    <xf numFmtId="1" fontId="22" fillId="22" borderId="1" xfId="0" applyNumberFormat="1" applyFont="1" applyFill="1" applyBorder="1" applyAlignment="1">
      <alignment horizontal="center"/>
    </xf>
    <xf numFmtId="1" fontId="22" fillId="23" borderId="1" xfId="0" applyNumberFormat="1" applyFont="1" applyFill="1" applyBorder="1" applyAlignment="1">
      <alignment horizontal="center"/>
    </xf>
    <xf numFmtId="1" fontId="22" fillId="24" borderId="1" xfId="0" applyNumberFormat="1" applyFont="1" applyFill="1" applyBorder="1" applyAlignment="1">
      <alignment horizontal="center"/>
    </xf>
    <xf numFmtId="2" fontId="21" fillId="0" borderId="1" xfId="62" applyNumberFormat="1" applyFont="1" applyBorder="1"/>
    <xf numFmtId="2" fontId="27" fillId="0" borderId="1" xfId="73" applyNumberFormat="1" applyFont="1" applyBorder="1" applyAlignment="1">
      <alignment horizontal="center"/>
    </xf>
    <xf numFmtId="1" fontId="22" fillId="25" borderId="1" xfId="0" applyNumberFormat="1" applyFont="1" applyFill="1" applyBorder="1" applyAlignment="1">
      <alignment horizontal="center"/>
    </xf>
    <xf numFmtId="1" fontId="22" fillId="26" borderId="1" xfId="0" applyNumberFormat="1" applyFont="1" applyFill="1" applyBorder="1" applyAlignment="1">
      <alignment horizontal="center"/>
    </xf>
    <xf numFmtId="1" fontId="22" fillId="3" borderId="1" xfId="0" applyNumberFormat="1" applyFont="1" applyFill="1" applyBorder="1" applyAlignment="1">
      <alignment horizontal="center"/>
    </xf>
    <xf numFmtId="1" fontId="22" fillId="27" borderId="1" xfId="0" applyNumberFormat="1" applyFont="1" applyFill="1" applyBorder="1" applyAlignment="1">
      <alignment horizontal="center"/>
    </xf>
    <xf numFmtId="1" fontId="22" fillId="28" borderId="1" xfId="0" applyNumberFormat="1" applyFont="1" applyFill="1" applyBorder="1" applyAlignment="1">
      <alignment horizontal="center"/>
    </xf>
    <xf numFmtId="1" fontId="22" fillId="29" borderId="1" xfId="0" applyNumberFormat="1" applyFont="1" applyFill="1" applyBorder="1" applyAlignment="1">
      <alignment horizontal="center"/>
    </xf>
    <xf numFmtId="1" fontId="22" fillId="7" borderId="1" xfId="0" applyNumberFormat="1" applyFont="1" applyFill="1" applyBorder="1" applyAlignment="1">
      <alignment horizontal="center"/>
    </xf>
    <xf numFmtId="168" fontId="4" fillId="0" borderId="1" xfId="1" applyNumberFormat="1" applyBorder="1" applyAlignment="1">
      <alignment horizontal="center"/>
    </xf>
    <xf numFmtId="1" fontId="4" fillId="0" borderId="1" xfId="1" applyNumberFormat="1" applyBorder="1" applyAlignment="1">
      <alignment horizontal="center"/>
    </xf>
    <xf numFmtId="0" fontId="4" fillId="0" borderId="1" xfId="1" applyNumberFormat="1" applyBorder="1" applyAlignment="1">
      <alignment horizontal="center"/>
    </xf>
    <xf numFmtId="1" fontId="22" fillId="30" borderId="1" xfId="0" applyNumberFormat="1" applyFont="1" applyFill="1" applyBorder="1" applyAlignment="1">
      <alignment horizontal="center"/>
    </xf>
    <xf numFmtId="1" fontId="22" fillId="31" borderId="1" xfId="0" applyNumberFormat="1" applyFont="1" applyFill="1" applyBorder="1" applyAlignment="1">
      <alignment horizontal="center"/>
    </xf>
    <xf numFmtId="172" fontId="21" fillId="0" borderId="1" xfId="62" applyNumberFormat="1" applyFont="1" applyBorder="1"/>
    <xf numFmtId="1" fontId="20" fillId="9" borderId="1" xfId="20" applyNumberFormat="1" applyFont="1" applyFill="1" applyBorder="1" applyAlignment="1">
      <alignment horizontal="left" vertical="center" wrapText="1"/>
    </xf>
    <xf numFmtId="14" fontId="1" fillId="0" borderId="1" xfId="73" applyNumberFormat="1" applyBorder="1" applyAlignment="1">
      <alignment horizontal="left"/>
    </xf>
    <xf numFmtId="167" fontId="1" fillId="0" borderId="1" xfId="73" applyBorder="1" applyAlignment="1">
      <alignment horizontal="left"/>
    </xf>
    <xf numFmtId="1" fontId="20" fillId="9" borderId="1" xfId="20" applyNumberFormat="1" applyFont="1" applyFill="1" applyBorder="1" applyAlignment="1">
      <alignment vertical="center" wrapText="1"/>
    </xf>
    <xf numFmtId="167" fontId="1" fillId="0" borderId="1" xfId="73" applyBorder="1"/>
    <xf numFmtId="2" fontId="0" fillId="0" borderId="0" xfId="0" applyNumberFormat="1"/>
    <xf numFmtId="172" fontId="0" fillId="0" borderId="1" xfId="0" applyNumberFormat="1" applyBorder="1" applyAlignment="1">
      <alignment horizontal="center" vertical="center"/>
    </xf>
    <xf numFmtId="2" fontId="1" fillId="0" borderId="1" xfId="73" applyNumberFormat="1" applyBorder="1"/>
    <xf numFmtId="164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2" fontId="30" fillId="0" borderId="1" xfId="73" applyNumberFormat="1" applyFont="1" applyBorder="1"/>
    <xf numFmtId="165" fontId="0" fillId="0" borderId="1" xfId="0" applyNumberFormat="1" applyBorder="1" applyAlignment="1">
      <alignment vertical="center"/>
    </xf>
    <xf numFmtId="173" fontId="0" fillId="0" borderId="1" xfId="0" applyNumberFormat="1" applyBorder="1" applyAlignment="1">
      <alignment vertical="center"/>
    </xf>
    <xf numFmtId="173" fontId="0" fillId="0" borderId="1" xfId="0" applyNumberFormat="1" applyBorder="1"/>
    <xf numFmtId="165" fontId="1" fillId="0" borderId="1" xfId="73" applyNumberFormat="1" applyBorder="1"/>
    <xf numFmtId="2" fontId="4" fillId="0" borderId="1" xfId="71" applyNumberFormat="1" applyBorder="1" applyAlignment="1">
      <alignment vertical="center"/>
    </xf>
    <xf numFmtId="165" fontId="4" fillId="0" borderId="1" xfId="71" applyNumberFormat="1" applyBorder="1" applyAlignment="1">
      <alignment vertical="center"/>
    </xf>
    <xf numFmtId="1" fontId="26" fillId="0" borderId="1" xfId="0" applyNumberFormat="1" applyFont="1" applyBorder="1" applyAlignment="1">
      <alignment horizontal="center"/>
    </xf>
    <xf numFmtId="2" fontId="26" fillId="0" borderId="1" xfId="62" applyNumberFormat="1" applyFont="1" applyBorder="1" applyAlignment="1">
      <alignment horizontal="center"/>
    </xf>
    <xf numFmtId="14" fontId="32" fillId="0" borderId="0" xfId="62" applyNumberFormat="1" applyFont="1"/>
    <xf numFmtId="2" fontId="21" fillId="0" borderId="0" xfId="62" applyNumberFormat="1" applyFont="1"/>
    <xf numFmtId="1" fontId="21" fillId="0" borderId="1" xfId="6" applyNumberFormat="1" applyFont="1" applyBorder="1" applyAlignment="1">
      <alignment horizontal="center" vertical="center"/>
    </xf>
    <xf numFmtId="1" fontId="10" fillId="0" borderId="1" xfId="0" applyNumberFormat="1" applyFont="1" applyBorder="1"/>
    <xf numFmtId="2" fontId="21" fillId="0" borderId="0" xfId="62" applyNumberFormat="1" applyFont="1" applyAlignment="1">
      <alignment horizontal="center"/>
    </xf>
    <xf numFmtId="0" fontId="0" fillId="0" borderId="1" xfId="0" applyNumberFormat="1" applyBorder="1"/>
    <xf numFmtId="0" fontId="24" fillId="0" borderId="1" xfId="73" applyNumberFormat="1" applyFont="1" applyBorder="1"/>
    <xf numFmtId="165" fontId="0" fillId="0" borderId="1" xfId="0" applyNumberFormat="1" applyBorder="1"/>
    <xf numFmtId="0" fontId="33" fillId="0" borderId="1" xfId="73" applyNumberFormat="1" applyFont="1" applyBorder="1"/>
    <xf numFmtId="2" fontId="32" fillId="0" borderId="0" xfId="59" applyNumberFormat="1" applyFont="1"/>
    <xf numFmtId="0" fontId="0" fillId="32" borderId="1" xfId="0" applyNumberFormat="1" applyFill="1" applyBorder="1"/>
    <xf numFmtId="167" fontId="0" fillId="32" borderId="1" xfId="0" applyFill="1" applyBorder="1"/>
    <xf numFmtId="2" fontId="1" fillId="32" borderId="1" xfId="73" applyNumberFormat="1" applyFill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0" fillId="0" borderId="1" xfId="0" applyNumberFormat="1" applyBorder="1"/>
    <xf numFmtId="167" fontId="0" fillId="0" borderId="1" xfId="0" applyBorder="1" applyAlignment="1">
      <alignment horizontal="left"/>
    </xf>
    <xf numFmtId="2" fontId="10" fillId="0" borderId="1" xfId="0" applyNumberFormat="1" applyFont="1" applyBorder="1" applyAlignment="1">
      <alignment horizontal="center"/>
    </xf>
    <xf numFmtId="1" fontId="0" fillId="0" borderId="5" xfId="0" applyNumberFormat="1" applyBorder="1"/>
    <xf numFmtId="14" fontId="35" fillId="0" borderId="1" xfId="0" applyNumberFormat="1" applyFont="1" applyBorder="1" applyAlignment="1">
      <alignment horizontal="center"/>
    </xf>
    <xf numFmtId="1" fontId="1" fillId="0" borderId="1" xfId="59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10" fillId="0" borderId="1" xfId="0" applyNumberFormat="1" applyFont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/>
    </xf>
    <xf numFmtId="167" fontId="0" fillId="2" borderId="1" xfId="0" applyFill="1" applyBorder="1" applyAlignment="1">
      <alignment horizontal="center"/>
    </xf>
    <xf numFmtId="14" fontId="36" fillId="0" borderId="1" xfId="0" applyNumberFormat="1" applyFont="1" applyBorder="1" applyAlignment="1">
      <alignment horizontal="right" vertical="center"/>
    </xf>
    <xf numFmtId="1" fontId="0" fillId="0" borderId="2" xfId="0" applyNumberFormat="1" applyBorder="1"/>
    <xf numFmtId="14" fontId="0" fillId="0" borderId="0" xfId="0" applyNumberFormat="1" applyAlignment="1">
      <alignment horizontal="center" vertical="center"/>
    </xf>
    <xf numFmtId="1" fontId="10" fillId="0" borderId="3" xfId="0" applyNumberFormat="1" applyFont="1" applyBorder="1" applyAlignment="1">
      <alignment horizontal="center"/>
    </xf>
    <xf numFmtId="14" fontId="22" fillId="0" borderId="1" xfId="0" applyNumberFormat="1" applyFont="1" applyBorder="1" applyAlignment="1">
      <alignment horizontal="center" vertical="center"/>
    </xf>
    <xf numFmtId="172" fontId="11" fillId="0" borderId="3" xfId="59" applyNumberFormat="1" applyFont="1" applyBorder="1" applyAlignment="1">
      <alignment horizontal="center"/>
    </xf>
    <xf numFmtId="2" fontId="37" fillId="0" borderId="1" xfId="59" applyNumberFormat="1" applyFont="1" applyBorder="1" applyAlignment="1">
      <alignment horizontal="center" vertical="center"/>
    </xf>
    <xf numFmtId="1" fontId="18" fillId="0" borderId="1" xfId="59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72" fontId="22" fillId="0" borderId="1" xfId="75" applyNumberFormat="1" applyFont="1" applyBorder="1" applyAlignment="1">
      <alignment horizontal="left" vertical="center"/>
    </xf>
    <xf numFmtId="14" fontId="0" fillId="0" borderId="1" xfId="0" applyNumberFormat="1" applyBorder="1"/>
    <xf numFmtId="172" fontId="18" fillId="0" borderId="3" xfId="59" applyNumberFormat="1" applyFont="1" applyBorder="1"/>
    <xf numFmtId="2" fontId="35" fillId="0" borderId="1" xfId="0" applyNumberFormat="1" applyFont="1" applyBorder="1" applyAlignment="1">
      <alignment horizontal="center"/>
    </xf>
    <xf numFmtId="14" fontId="10" fillId="0" borderId="1" xfId="0" applyNumberFormat="1" applyFont="1" applyBorder="1"/>
    <xf numFmtId="2" fontId="23" fillId="0" borderId="1" xfId="59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/>
    </xf>
    <xf numFmtId="1" fontId="0" fillId="0" borderId="3" xfId="0" applyNumberFormat="1" applyBorder="1"/>
    <xf numFmtId="1" fontId="0" fillId="0" borderId="3" xfId="0" applyNumberFormat="1" applyBorder="1" applyAlignment="1">
      <alignment horizontal="center"/>
    </xf>
    <xf numFmtId="1" fontId="0" fillId="5" borderId="1" xfId="0" applyNumberFormat="1" applyFill="1" applyBorder="1"/>
    <xf numFmtId="1" fontId="0" fillId="5" borderId="1" xfId="0" applyNumberFormat="1" applyFill="1" applyBorder="1" applyAlignment="1">
      <alignment horizontal="center"/>
    </xf>
    <xf numFmtId="1" fontId="10" fillId="5" borderId="1" xfId="0" applyNumberFormat="1" applyFont="1" applyFill="1" applyBorder="1" applyAlignment="1">
      <alignment horizontal="center"/>
    </xf>
    <xf numFmtId="14" fontId="10" fillId="5" borderId="1" xfId="0" applyNumberFormat="1" applyFont="1" applyFill="1" applyBorder="1" applyAlignment="1">
      <alignment horizontal="center"/>
    </xf>
    <xf numFmtId="172" fontId="1" fillId="0" borderId="1" xfId="59" applyNumberFormat="1" applyFont="1" applyBorder="1"/>
    <xf numFmtId="172" fontId="10" fillId="0" borderId="1" xfId="59" applyNumberFormat="1" applyFont="1" applyBorder="1" applyAlignment="1">
      <alignment horizontal="center"/>
    </xf>
    <xf numFmtId="1" fontId="10" fillId="12" borderId="1" xfId="0" applyNumberFormat="1" applyFont="1" applyFill="1" applyBorder="1" applyAlignment="1">
      <alignment horizontal="center"/>
    </xf>
    <xf numFmtId="1" fontId="1" fillId="5" borderId="1" xfId="59" applyNumberFormat="1" applyFont="1" applyFill="1" applyBorder="1" applyAlignment="1">
      <alignment horizontal="center" vertical="center"/>
    </xf>
    <xf numFmtId="1" fontId="10" fillId="10" borderId="1" xfId="0" applyNumberFormat="1" applyFont="1" applyFill="1" applyBorder="1" applyAlignment="1">
      <alignment horizontal="center"/>
    </xf>
    <xf numFmtId="1" fontId="10" fillId="0" borderId="3" xfId="0" applyNumberFormat="1" applyFont="1" applyBorder="1" applyAlignment="1">
      <alignment horizontal="center" vertical="center"/>
    </xf>
    <xf numFmtId="1" fontId="1" fillId="0" borderId="3" xfId="59" applyNumberFormat="1" applyFont="1" applyBorder="1" applyAlignment="1">
      <alignment horizontal="center" vertical="center"/>
    </xf>
    <xf numFmtId="172" fontId="1" fillId="0" borderId="3" xfId="59" applyNumberFormat="1" applyFont="1" applyBorder="1"/>
    <xf numFmtId="172" fontId="10" fillId="0" borderId="3" xfId="59" applyNumberFormat="1" applyFont="1" applyBorder="1" applyAlignment="1">
      <alignment horizontal="center"/>
    </xf>
    <xf numFmtId="1" fontId="10" fillId="6" borderId="1" xfId="0" applyNumberFormat="1" applyFont="1" applyFill="1" applyBorder="1" applyAlignment="1">
      <alignment horizontal="center" vertical="center"/>
    </xf>
    <xf numFmtId="167" fontId="8" fillId="6" borderId="1" xfId="0" applyFont="1" applyFill="1" applyBorder="1"/>
    <xf numFmtId="1" fontId="1" fillId="6" borderId="1" xfId="59" applyNumberFormat="1" applyFont="1" applyFill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/>
    </xf>
    <xf numFmtId="1" fontId="10" fillId="0" borderId="4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10" fillId="32" borderId="1" xfId="0" applyNumberFormat="1" applyFont="1" applyFill="1" applyBorder="1" applyAlignment="1">
      <alignment horizontal="center"/>
    </xf>
    <xf numFmtId="2" fontId="23" fillId="0" borderId="1" xfId="59" applyNumberFormat="1" applyFont="1" applyBorder="1" applyAlignment="1">
      <alignment horizontal="center" vertical="center"/>
    </xf>
    <xf numFmtId="1" fontId="10" fillId="22" borderId="1" xfId="0" applyNumberFormat="1" applyFont="1" applyFill="1" applyBorder="1" applyAlignment="1">
      <alignment horizontal="center"/>
    </xf>
    <xf numFmtId="1" fontId="10" fillId="29" borderId="1" xfId="0" applyNumberFormat="1" applyFont="1" applyFill="1" applyBorder="1" applyAlignment="1">
      <alignment horizontal="center"/>
    </xf>
    <xf numFmtId="1" fontId="10" fillId="33" borderId="1" xfId="0" applyNumberFormat="1" applyFont="1" applyFill="1" applyBorder="1" applyAlignment="1">
      <alignment horizontal="center"/>
    </xf>
    <xf numFmtId="1" fontId="10" fillId="7" borderId="1" xfId="0" applyNumberFormat="1" applyFont="1" applyFill="1" applyBorder="1" applyAlignment="1">
      <alignment horizontal="center"/>
    </xf>
    <xf numFmtId="1" fontId="10" fillId="19" borderId="1" xfId="0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1" fontId="10" fillId="34" borderId="1" xfId="0" applyNumberFormat="1" applyFont="1" applyFill="1" applyBorder="1" applyAlignment="1">
      <alignment horizontal="center"/>
    </xf>
    <xf numFmtId="1" fontId="10" fillId="6" borderId="1" xfId="0" applyNumberFormat="1" applyFont="1" applyFill="1" applyBorder="1" applyAlignment="1">
      <alignment horizontal="center"/>
    </xf>
    <xf numFmtId="1" fontId="10" fillId="15" borderId="1" xfId="0" applyNumberFormat="1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1" fontId="0" fillId="2" borderId="1" xfId="0" applyNumberFormat="1" applyFill="1" applyBorder="1"/>
    <xf numFmtId="1" fontId="0" fillId="2" borderId="1" xfId="0" applyNumberForma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7" fontId="39" fillId="0" borderId="1" xfId="0" applyFont="1" applyBorder="1" applyAlignment="1">
      <alignment vertical="center"/>
    </xf>
    <xf numFmtId="1" fontId="0" fillId="0" borderId="1" xfId="0" applyNumberForma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14" fontId="4" fillId="5" borderId="1" xfId="1" applyNumberFormat="1" applyFill="1" applyBorder="1" applyAlignment="1">
      <alignment horizontal="center" vertical="center" wrapText="1"/>
    </xf>
    <xf numFmtId="1" fontId="20" fillId="9" borderId="1" xfId="20" applyNumberFormat="1" applyFont="1" applyFill="1" applyBorder="1" applyAlignment="1">
      <alignment horizontal="center" vertical="center"/>
    </xf>
    <xf numFmtId="1" fontId="34" fillId="9" borderId="1" xfId="20" applyNumberFormat="1" applyFont="1" applyFill="1" applyBorder="1" applyAlignment="1">
      <alignment vertical="center" wrapText="1"/>
    </xf>
    <xf numFmtId="0" fontId="1" fillId="0" borderId="1" xfId="73" applyNumberFormat="1" applyBorder="1" applyAlignment="1">
      <alignment horizontal="left"/>
    </xf>
    <xf numFmtId="1" fontId="21" fillId="0" borderId="1" xfId="62" applyNumberFormat="1" applyFont="1" applyFill="1" applyBorder="1" applyAlignment="1">
      <alignment horizontal="center" vertical="center"/>
    </xf>
    <xf numFmtId="172" fontId="22" fillId="0" borderId="1" xfId="62" applyNumberFormat="1" applyFont="1" applyFill="1" applyBorder="1"/>
    <xf numFmtId="49" fontId="21" fillId="0" borderId="1" xfId="62" applyNumberFormat="1" applyFont="1" applyFill="1" applyBorder="1" applyAlignment="1">
      <alignment horizontal="center"/>
    </xf>
    <xf numFmtId="167" fontId="38" fillId="0" borderId="0" xfId="0" applyFont="1" applyFill="1" applyAlignment="1">
      <alignment vertical="center"/>
    </xf>
    <xf numFmtId="2" fontId="22" fillId="0" borderId="1" xfId="0" applyNumberFormat="1" applyFont="1" applyFill="1" applyBorder="1" applyAlignment="1">
      <alignment horizontal="center"/>
    </xf>
    <xf numFmtId="167" fontId="4" fillId="0" borderId="1" xfId="1" applyFill="1" applyBorder="1"/>
    <xf numFmtId="14" fontId="32" fillId="0" borderId="0" xfId="62" applyNumberFormat="1" applyFont="1" applyFill="1"/>
    <xf numFmtId="14" fontId="10" fillId="0" borderId="1" xfId="0" applyNumberFormat="1" applyFont="1" applyFill="1" applyBorder="1" applyAlignment="1">
      <alignment horizontal="center"/>
    </xf>
    <xf numFmtId="167" fontId="1" fillId="0" borderId="0" xfId="0" applyFont="1" applyFill="1"/>
    <xf numFmtId="167" fontId="0" fillId="0" borderId="1" xfId="0" applyFill="1" applyBorder="1" applyAlignment="1">
      <alignment horizontal="left"/>
    </xf>
    <xf numFmtId="1" fontId="0" fillId="0" borderId="1" xfId="0" applyNumberFormat="1" applyFill="1" applyBorder="1"/>
    <xf numFmtId="172" fontId="11" fillId="0" borderId="3" xfId="59" applyNumberFormat="1" applyFont="1" applyFill="1" applyBorder="1" applyAlignment="1">
      <alignment horizontal="center"/>
    </xf>
    <xf numFmtId="1" fontId="18" fillId="0" borderId="1" xfId="59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/>
    </xf>
    <xf numFmtId="2" fontId="0" fillId="0" borderId="0" xfId="0" applyNumberFormat="1" applyFill="1"/>
    <xf numFmtId="167" fontId="39" fillId="0" borderId="1" xfId="0" applyFont="1" applyFill="1" applyBorder="1" applyAlignment="1">
      <alignment vertical="center"/>
    </xf>
    <xf numFmtId="2" fontId="10" fillId="0" borderId="1" xfId="0" applyNumberFormat="1" applyFont="1" applyBorder="1" applyAlignment="1"/>
    <xf numFmtId="2" fontId="21" fillId="0" borderId="0" xfId="62" applyNumberFormat="1" applyFont="1" applyAlignment="1"/>
    <xf numFmtId="2" fontId="23" fillId="0" borderId="0" xfId="62" applyNumberFormat="1" applyFont="1" applyAlignment="1">
      <alignment horizontal="center"/>
    </xf>
    <xf numFmtId="0" fontId="4" fillId="13" borderId="1" xfId="1" applyNumberFormat="1" applyFill="1" applyBorder="1" applyAlignment="1">
      <alignment horizontal="center" wrapText="1"/>
    </xf>
    <xf numFmtId="0" fontId="4" fillId="8" borderId="1" xfId="1" applyNumberFormat="1" applyFill="1" applyBorder="1" applyAlignment="1">
      <alignment horizontal="center" vertical="center" wrapText="1"/>
    </xf>
    <xf numFmtId="0" fontId="4" fillId="2" borderId="1" xfId="1" applyNumberFormat="1" applyFill="1" applyBorder="1" applyAlignment="1">
      <alignment horizontal="center" vertical="center"/>
    </xf>
    <xf numFmtId="2" fontId="0" fillId="35" borderId="1" xfId="0" applyNumberFormat="1" applyFill="1" applyBorder="1"/>
    <xf numFmtId="0" fontId="6" fillId="35" borderId="1" xfId="1" applyNumberFormat="1" applyFont="1" applyFill="1" applyBorder="1" applyAlignment="1">
      <alignment horizontal="center"/>
    </xf>
    <xf numFmtId="0" fontId="6" fillId="8" borderId="1" xfId="1" applyNumberFormat="1" applyFont="1" applyFill="1" applyBorder="1" applyAlignment="1">
      <alignment horizontal="center"/>
    </xf>
    <xf numFmtId="10" fontId="4" fillId="35" borderId="1" xfId="1" applyNumberFormat="1" applyFill="1" applyBorder="1"/>
    <xf numFmtId="2" fontId="4" fillId="35" borderId="1" xfId="1" applyNumberFormat="1" applyFill="1" applyBorder="1"/>
    <xf numFmtId="172" fontId="22" fillId="0" borderId="0" xfId="62" applyNumberFormat="1" applyFont="1" applyBorder="1"/>
    <xf numFmtId="167" fontId="38" fillId="0" borderId="0" xfId="0" applyFont="1" applyFill="1" applyBorder="1" applyAlignment="1">
      <alignment vertical="center"/>
    </xf>
    <xf numFmtId="43" fontId="1" fillId="0" borderId="1" xfId="76" applyFont="1" applyBorder="1"/>
    <xf numFmtId="2" fontId="10" fillId="0" borderId="1" xfId="73" applyNumberFormat="1" applyFont="1" applyBorder="1" applyAlignment="1">
      <alignment horizontal="center"/>
    </xf>
    <xf numFmtId="167" fontId="31" fillId="6" borderId="1" xfId="1" applyFont="1" applyFill="1" applyBorder="1" applyAlignment="1">
      <alignment horizontal="center" vertical="center" wrapText="1"/>
    </xf>
    <xf numFmtId="2" fontId="10" fillId="6" borderId="1" xfId="73" applyNumberFormat="1" applyFont="1" applyFill="1" applyBorder="1" applyAlignment="1">
      <alignment horizontal="center"/>
    </xf>
    <xf numFmtId="2" fontId="24" fillId="0" borderId="1" xfId="73" applyNumberFormat="1" applyFont="1" applyBorder="1"/>
    <xf numFmtId="2" fontId="4" fillId="6" borderId="1" xfId="1" applyNumberFormat="1" applyFill="1" applyBorder="1" applyAlignment="1">
      <alignment horizontal="center" vertical="center" wrapText="1"/>
    </xf>
    <xf numFmtId="2" fontId="1" fillId="6" borderId="1" xfId="73" applyNumberFormat="1" applyFill="1" applyBorder="1" applyAlignment="1">
      <alignment horizontal="center"/>
    </xf>
    <xf numFmtId="2" fontId="25" fillId="0" borderId="1" xfId="74" applyNumberFormat="1" applyFont="1" applyBorder="1" applyAlignment="1">
      <alignment horizontal="center"/>
    </xf>
    <xf numFmtId="2" fontId="0" fillId="6" borderId="1" xfId="1" applyNumberFormat="1" applyFont="1" applyFill="1" applyBorder="1" applyAlignment="1">
      <alignment horizontal="center" vertical="center" wrapText="1"/>
    </xf>
    <xf numFmtId="167" fontId="0" fillId="6" borderId="1" xfId="1" applyFont="1" applyFill="1" applyBorder="1" applyAlignment="1">
      <alignment horizontal="center" vertical="center" wrapText="1"/>
    </xf>
    <xf numFmtId="2" fontId="24" fillId="6" borderId="1" xfId="73" applyNumberFormat="1" applyFont="1" applyFill="1" applyBorder="1" applyAlignment="1">
      <alignment horizontal="center"/>
    </xf>
    <xf numFmtId="2" fontId="43" fillId="6" borderId="1" xfId="1" applyNumberFormat="1" applyFont="1" applyFill="1" applyBorder="1" applyAlignment="1">
      <alignment horizontal="center" vertical="center" wrapText="1"/>
    </xf>
    <xf numFmtId="167" fontId="44" fillId="6" borderId="1" xfId="1" applyFont="1" applyFill="1" applyBorder="1" applyAlignment="1">
      <alignment horizontal="center" vertical="center" wrapText="1"/>
    </xf>
    <xf numFmtId="2" fontId="45" fillId="6" borderId="1" xfId="73" applyNumberFormat="1" applyFont="1" applyFill="1" applyBorder="1" applyAlignment="1">
      <alignment horizontal="center"/>
    </xf>
    <xf numFmtId="1" fontId="22" fillId="36" borderId="1" xfId="0" applyNumberFormat="1" applyFont="1" applyFill="1" applyBorder="1" applyAlignment="1">
      <alignment horizontal="center"/>
    </xf>
    <xf numFmtId="49" fontId="21" fillId="5" borderId="1" xfId="62" applyNumberFormat="1" applyFont="1" applyFill="1" applyBorder="1" applyAlignment="1">
      <alignment horizontal="center"/>
    </xf>
    <xf numFmtId="2" fontId="22" fillId="5" borderId="1" xfId="0" applyNumberFormat="1" applyFont="1" applyFill="1" applyBorder="1" applyAlignment="1">
      <alignment horizontal="center"/>
    </xf>
    <xf numFmtId="2" fontId="21" fillId="5" borderId="1" xfId="62" applyNumberFormat="1" applyFont="1" applyFill="1" applyBorder="1" applyAlignment="1">
      <alignment horizontal="center"/>
    </xf>
    <xf numFmtId="172" fontId="26" fillId="5" borderId="1" xfId="62" applyNumberFormat="1" applyFont="1" applyFill="1" applyBorder="1"/>
    <xf numFmtId="2" fontId="21" fillId="5" borderId="1" xfId="62" applyNumberFormat="1" applyFont="1" applyFill="1" applyBorder="1"/>
    <xf numFmtId="14" fontId="1" fillId="5" borderId="1" xfId="73" applyNumberFormat="1" applyFill="1" applyBorder="1" applyAlignment="1">
      <alignment horizontal="center"/>
    </xf>
    <xf numFmtId="167" fontId="0" fillId="5" borderId="1" xfId="0" applyFill="1" applyBorder="1"/>
    <xf numFmtId="165" fontId="0" fillId="5" borderId="1" xfId="0" applyNumberFormat="1" applyFill="1" applyBorder="1"/>
    <xf numFmtId="2" fontId="1" fillId="5" borderId="1" xfId="73" applyNumberFormat="1" applyFill="1" applyBorder="1" applyAlignment="1">
      <alignment horizontal="center"/>
    </xf>
    <xf numFmtId="167" fontId="0" fillId="5" borderId="0" xfId="0" applyFill="1"/>
    <xf numFmtId="2" fontId="32" fillId="5" borderId="0" xfId="59" applyNumberFormat="1" applyFont="1" applyFill="1"/>
    <xf numFmtId="2" fontId="26" fillId="5" borderId="1" xfId="62" applyNumberFormat="1" applyFont="1" applyFill="1" applyBorder="1" applyAlignment="1">
      <alignment horizontal="center"/>
    </xf>
    <xf numFmtId="14" fontId="41" fillId="0" borderId="7" xfId="0" applyNumberFormat="1" applyFont="1" applyBorder="1" applyAlignment="1">
      <alignment horizontal="right" vertical="center"/>
    </xf>
    <xf numFmtId="14" fontId="26" fillId="0" borderId="7" xfId="0" applyNumberFormat="1" applyFont="1" applyBorder="1" applyAlignment="1">
      <alignment horizontal="right" vertical="center"/>
    </xf>
    <xf numFmtId="168" fontId="41" fillId="0" borderId="6" xfId="0" applyNumberFormat="1" applyFont="1" applyBorder="1" applyAlignment="1">
      <alignment horizontal="center" vertical="center"/>
    </xf>
    <xf numFmtId="168" fontId="21" fillId="0" borderId="7" xfId="0" applyNumberFormat="1" applyFont="1" applyBorder="1" applyAlignment="1">
      <alignment horizontal="center" vertical="center"/>
    </xf>
    <xf numFmtId="168" fontId="41" fillId="3" borderId="7" xfId="0" applyNumberFormat="1" applyFont="1" applyFill="1" applyBorder="1" applyAlignment="1">
      <alignment horizontal="center" vertical="center"/>
    </xf>
    <xf numFmtId="168" fontId="41" fillId="0" borderId="7" xfId="0" applyNumberFormat="1" applyFont="1" applyBorder="1" applyAlignment="1">
      <alignment horizontal="center" vertical="center"/>
    </xf>
    <xf numFmtId="165" fontId="24" fillId="5" borderId="1" xfId="73" applyNumberFormat="1" applyFont="1" applyFill="1" applyBorder="1"/>
    <xf numFmtId="172" fontId="46" fillId="0" borderId="1" xfId="62" applyNumberFormat="1" applyFont="1" applyBorder="1" applyAlignment="1">
      <alignment horizontal="center"/>
    </xf>
    <xf numFmtId="1" fontId="21" fillId="0" borderId="1" xfId="59" applyNumberFormat="1" applyFont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right"/>
    </xf>
    <xf numFmtId="2" fontId="22" fillId="0" borderId="1" xfId="0" applyNumberFormat="1" applyFont="1" applyBorder="1" applyAlignment="1">
      <alignment horizontal="center"/>
    </xf>
    <xf numFmtId="1" fontId="22" fillId="37" borderId="1" xfId="0" applyNumberFormat="1" applyFont="1" applyFill="1" applyBorder="1" applyAlignment="1">
      <alignment horizontal="center"/>
    </xf>
    <xf numFmtId="172" fontId="40" fillId="0" borderId="1" xfId="62" applyNumberFormat="1" applyFont="1" applyFill="1" applyBorder="1" applyAlignment="1">
      <alignment horizontal="center"/>
    </xf>
    <xf numFmtId="165" fontId="35" fillId="0" borderId="1" xfId="0" applyNumberFormat="1" applyFont="1" applyBorder="1" applyAlignment="1">
      <alignment horizontal="center"/>
    </xf>
    <xf numFmtId="1" fontId="46" fillId="0" borderId="1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right"/>
    </xf>
    <xf numFmtId="1" fontId="22" fillId="0" borderId="3" xfId="0" applyNumberFormat="1" applyFont="1" applyBorder="1" applyAlignment="1">
      <alignment horizontal="center" vertical="center"/>
    </xf>
    <xf numFmtId="1" fontId="22" fillId="0" borderId="3" xfId="0" applyNumberFormat="1" applyFont="1" applyBorder="1" applyAlignment="1">
      <alignment horizontal="center"/>
    </xf>
    <xf numFmtId="1" fontId="21" fillId="0" borderId="3" xfId="62" applyNumberFormat="1" applyFont="1" applyBorder="1" applyAlignment="1">
      <alignment horizontal="center" vertical="center"/>
    </xf>
    <xf numFmtId="172" fontId="26" fillId="0" borderId="1" xfId="59" applyNumberFormat="1" applyFont="1" applyBorder="1"/>
    <xf numFmtId="172" fontId="26" fillId="0" borderId="1" xfId="59" applyNumberFormat="1" applyFont="1" applyBorder="1" applyAlignment="1">
      <alignment horizontal="center"/>
    </xf>
    <xf numFmtId="172" fontId="22" fillId="0" borderId="1" xfId="59" applyNumberFormat="1" applyFont="1" applyBorder="1" applyAlignment="1">
      <alignment horizontal="center"/>
    </xf>
    <xf numFmtId="172" fontId="22" fillId="0" borderId="1" xfId="59" applyNumberFormat="1" applyFont="1" applyBorder="1"/>
    <xf numFmtId="165" fontId="4" fillId="0" borderId="1" xfId="1" applyNumberFormat="1" applyBorder="1" applyAlignment="1">
      <alignment horizontal="center"/>
    </xf>
    <xf numFmtId="1" fontId="22" fillId="17" borderId="3" xfId="0" applyNumberFormat="1" applyFont="1" applyFill="1" applyBorder="1" applyAlignment="1">
      <alignment horizontal="center"/>
    </xf>
    <xf numFmtId="1" fontId="21" fillId="6" borderId="1" xfId="62" applyNumberFormat="1" applyFont="1" applyFill="1" applyBorder="1" applyAlignment="1">
      <alignment horizontal="center" vertical="center"/>
    </xf>
    <xf numFmtId="1" fontId="26" fillId="17" borderId="1" xfId="0" applyNumberFormat="1" applyFont="1" applyFill="1" applyBorder="1" applyAlignment="1">
      <alignment horizontal="center"/>
    </xf>
    <xf numFmtId="1" fontId="26" fillId="0" borderId="1" xfId="0" applyNumberFormat="1" applyFont="1" applyBorder="1" applyAlignment="1">
      <alignment horizontal="center" vertical="center"/>
    </xf>
    <xf numFmtId="2" fontId="42" fillId="6" borderId="1" xfId="1" applyNumberFormat="1" applyFont="1" applyFill="1" applyBorder="1" applyAlignment="1">
      <alignment horizontal="left" vertical="center" wrapText="1"/>
    </xf>
    <xf numFmtId="2" fontId="20" fillId="6" borderId="1" xfId="73" applyNumberFormat="1" applyFont="1" applyFill="1" applyBorder="1" applyAlignment="1">
      <alignment horizontal="left" vertical="center"/>
    </xf>
    <xf numFmtId="14" fontId="20" fillId="0" borderId="1" xfId="73" applyNumberFormat="1" applyFont="1" applyBorder="1" applyAlignment="1">
      <alignment horizontal="left"/>
    </xf>
    <xf numFmtId="167" fontId="42" fillId="0" borderId="1" xfId="0" applyFont="1" applyBorder="1" applyAlignment="1">
      <alignment horizontal="left"/>
    </xf>
    <xf numFmtId="1" fontId="22" fillId="38" borderId="1" xfId="0" applyNumberFormat="1" applyFont="1" applyFill="1" applyBorder="1" applyAlignment="1">
      <alignment horizontal="center"/>
    </xf>
    <xf numFmtId="1" fontId="22" fillId="39" borderId="1" xfId="0" applyNumberFormat="1" applyFont="1" applyFill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2" fontId="22" fillId="6" borderId="1" xfId="0" applyNumberFormat="1" applyFont="1" applyFill="1" applyBorder="1" applyAlignment="1">
      <alignment horizontal="center"/>
    </xf>
    <xf numFmtId="2" fontId="22" fillId="0" borderId="3" xfId="0" applyNumberFormat="1" applyFont="1" applyBorder="1" applyAlignment="1">
      <alignment horizontal="center"/>
    </xf>
    <xf numFmtId="1" fontId="20" fillId="9" borderId="1" xfId="20" applyNumberFormat="1" applyFont="1" applyFill="1" applyBorder="1" applyAlignment="1">
      <alignment horizontal="left" vertical="center"/>
    </xf>
    <xf numFmtId="2" fontId="0" fillId="6" borderId="1" xfId="1" applyNumberFormat="1" applyFont="1" applyFill="1" applyBorder="1" applyAlignment="1">
      <alignment horizontal="left" vertical="center" wrapText="1"/>
    </xf>
    <xf numFmtId="167" fontId="0" fillId="6" borderId="1" xfId="1" applyFont="1" applyFill="1" applyBorder="1" applyAlignment="1">
      <alignment horizontal="left" vertical="center" wrapText="1"/>
    </xf>
    <xf numFmtId="172" fontId="26" fillId="0" borderId="1" xfId="62" applyNumberFormat="1" applyFont="1" applyBorder="1" applyAlignment="1">
      <alignment horizontal="left"/>
    </xf>
    <xf numFmtId="166" fontId="21" fillId="0" borderId="1" xfId="62" applyNumberFormat="1" applyFont="1" applyBorder="1" applyAlignment="1">
      <alignment horizontal="center" wrapText="1"/>
    </xf>
    <xf numFmtId="1" fontId="21" fillId="0" borderId="1" xfId="62" applyNumberFormat="1" applyFont="1" applyBorder="1" applyAlignment="1">
      <alignment horizontal="center" wrapText="1"/>
    </xf>
    <xf numFmtId="2" fontId="21" fillId="0" borderId="1" xfId="62" applyNumberFormat="1" applyFont="1" applyBorder="1" applyAlignment="1"/>
    <xf numFmtId="1" fontId="22" fillId="17" borderId="5" xfId="0" applyNumberFormat="1" applyFont="1" applyFill="1" applyBorder="1" applyAlignment="1">
      <alignment horizontal="center"/>
    </xf>
    <xf numFmtId="2" fontId="21" fillId="0" borderId="1" xfId="59" applyNumberFormat="1" applyFont="1" applyBorder="1"/>
    <xf numFmtId="2" fontId="22" fillId="0" borderId="5" xfId="0" applyNumberFormat="1" applyFont="1" applyBorder="1" applyAlignment="1">
      <alignment horizontal="center"/>
    </xf>
    <xf numFmtId="14" fontId="47" fillId="0" borderId="1" xfId="0" applyNumberFormat="1" applyFont="1" applyFill="1" applyBorder="1" applyAlignment="1">
      <alignment horizontal="center"/>
    </xf>
    <xf numFmtId="1" fontId="22" fillId="6" borderId="3" xfId="0" applyNumberFormat="1" applyFont="1" applyFill="1" applyBorder="1" applyAlignment="1">
      <alignment horizontal="center"/>
    </xf>
    <xf numFmtId="1" fontId="48" fillId="9" borderId="1" xfId="20" applyNumberFormat="1" applyFont="1" applyFill="1" applyBorder="1" applyAlignment="1">
      <alignment horizontal="left" vertical="center"/>
    </xf>
    <xf numFmtId="1" fontId="48" fillId="9" borderId="1" xfId="20" applyNumberFormat="1" applyFont="1" applyFill="1" applyBorder="1" applyAlignment="1">
      <alignment horizontal="center" vertical="center"/>
    </xf>
    <xf numFmtId="167" fontId="49" fillId="0" borderId="1" xfId="73" applyFont="1" applyBorder="1" applyAlignment="1">
      <alignment horizontal="center"/>
    </xf>
    <xf numFmtId="1" fontId="10" fillId="0" borderId="1" xfId="0" applyNumberFormat="1" applyFont="1" applyFill="1" applyBorder="1" applyAlignment="1">
      <alignment horizontal="center" wrapText="1"/>
    </xf>
    <xf numFmtId="14" fontId="51" fillId="0" borderId="1" xfId="0" applyNumberFormat="1" applyFont="1" applyFill="1" applyBorder="1" applyAlignment="1">
      <alignment horizontal="center" wrapText="1"/>
    </xf>
    <xf numFmtId="49" fontId="21" fillId="0" borderId="0" xfId="62" applyNumberFormat="1" applyFont="1" applyAlignment="1">
      <alignment horizontal="center"/>
    </xf>
    <xf numFmtId="172" fontId="26" fillId="0" borderId="1" xfId="62" applyNumberFormat="1" applyFont="1" applyBorder="1" applyAlignment="1">
      <alignment horizontal="right"/>
    </xf>
    <xf numFmtId="0" fontId="0" fillId="0" borderId="1" xfId="0" applyNumberFormat="1" applyBorder="1" applyAlignment="1">
      <alignment horizontal="center"/>
    </xf>
    <xf numFmtId="167" fontId="0" fillId="0" borderId="1" xfId="0" applyBorder="1" applyAlignment="1">
      <alignment horizontal="left" vertic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</cellXfs>
  <cellStyles count="77">
    <cellStyle name="_x0004_" xfId="24" xr:uid="{00000000-0005-0000-0000-000000000000}"/>
    <cellStyle name="_x0004_ 2" xfId="25" xr:uid="{00000000-0005-0000-0000-000001000000}"/>
    <cellStyle name="_x000d__x000a_JournalTemplate=C:\COMFO\CTALK\JOURSTD.TPL_x000d__x000a_LbStateAddress=3 3 0 251 1 89 2 311_x000d__x000a_LbStateJou" xfId="2" xr:uid="{00000000-0005-0000-0000-000002000000}"/>
    <cellStyle name="_x000d__x000a_JournalTemplate=C:\COMFO\CTALK\JOURSTD.TPL_x000d__x000a_LbStateAddress=3 3 0 251 1 89 2 311_x000d__x000a_LbStateJou 2" xfId="3" xr:uid="{00000000-0005-0000-0000-000003000000}"/>
    <cellStyle name="_x000d__x000a_JournalTemplate=C:\COMFO\CTALK\JOURSTD.TPL_x000d__x000a_LbStateAddress=3 3 0 251 1 89 2 311_x000d__x000a_LbStateJou 2 2" xfId="26" xr:uid="{00000000-0005-0000-0000-000004000000}"/>
    <cellStyle name="_x000d__x000a_JournalTemplate=C:\COMFO\CTALK\JOURSTD.TPL_x000d__x000a_LbStateAddress=3 3 0 251 1 89 2 311_x000d__x000a_LbStateJou 3" xfId="27" xr:uid="{00000000-0005-0000-0000-000005000000}"/>
    <cellStyle name="_x000d__x000a_JournalTemplate=C:\COMFO\CTALK\JOURSTD.TPL_x000d__x000a_LbStateAddress=3 3 0 251 1 89 2 311_x000d__x000a_LbStateJou 6" xfId="28" xr:uid="{00000000-0005-0000-0000-000006000000}"/>
    <cellStyle name="_2009-11" xfId="29" xr:uid="{00000000-0005-0000-0000-000007000000}"/>
    <cellStyle name="_2009-11 2" xfId="30" xr:uid="{00000000-0005-0000-0000-000008000000}"/>
    <cellStyle name="_8 new BOMS for cost" xfId="31" xr:uid="{00000000-0005-0000-0000-000009000000}"/>
    <cellStyle name="_Book1" xfId="32" xr:uid="{00000000-0005-0000-0000-00000A000000}"/>
    <cellStyle name="_July" xfId="33" xr:uid="{00000000-0005-0000-0000-00000B000000}"/>
    <cellStyle name="_July 2" xfId="34" xr:uid="{00000000-0005-0000-0000-00000C000000}"/>
    <cellStyle name="_MD &amp; S120 order overview" xfId="35" xr:uid="{00000000-0005-0000-0000-00000D000000}"/>
    <cellStyle name="_MD &amp; S120 order overview 2" xfId="36" xr:uid="{00000000-0005-0000-0000-00000E000000}"/>
    <cellStyle name="_MD&amp; S120 orders overview" xfId="37" xr:uid="{00000000-0005-0000-0000-00000F000000}"/>
    <cellStyle name="_S120 Rolling FC-2008.03.24" xfId="38" xr:uid="{00000000-0005-0000-0000-000010000000}"/>
    <cellStyle name="_S120 Rolling FC-2008.03.24 2" xfId="39" xr:uid="{00000000-0005-0000-0000-000011000000}"/>
    <cellStyle name="_Sheet1" xfId="40" xr:uid="{00000000-0005-0000-0000-000012000000}"/>
    <cellStyle name="_Sheet1_1" xfId="41" xr:uid="{00000000-0005-0000-0000-000013000000}"/>
    <cellStyle name="_Sheet1_Data Calculation" xfId="42" xr:uid="{00000000-0005-0000-0000-000014000000}"/>
    <cellStyle name="_Sheet1_Sheet2" xfId="43" xr:uid="{00000000-0005-0000-0000-000015000000}"/>
    <cellStyle name="_Sheet1_Sinamics Capacity Overview" xfId="44" xr:uid="{00000000-0005-0000-0000-000016000000}"/>
    <cellStyle name="_Sheet1_Sinamics Capacity Overview 2" xfId="45" xr:uid="{00000000-0005-0000-0000-000017000000}"/>
    <cellStyle name="_Sheet2" xfId="46" xr:uid="{00000000-0005-0000-0000-000018000000}"/>
    <cellStyle name="_Sheet2 2" xfId="47" xr:uid="{00000000-0005-0000-0000-000019000000}"/>
    <cellStyle name="0,0_x000d__x000a_NA_x000d__x000a_" xfId="48" xr:uid="{00000000-0005-0000-0000-00001A000000}"/>
    <cellStyle name="Comma" xfId="76" builtinId="3"/>
    <cellStyle name="Normal" xfId="0" builtinId="0"/>
    <cellStyle name="Normal 2" xfId="22" xr:uid="{00000000-0005-0000-0000-00001B000000}"/>
    <cellStyle name="Normal 2 2" xfId="49" xr:uid="{00000000-0005-0000-0000-00001C000000}"/>
    <cellStyle name="Normal 2 3" xfId="73" xr:uid="{5B7F65BF-770D-470F-9042-11E6AFC32009}"/>
    <cellStyle name="Normal 25 2" xfId="50" xr:uid="{00000000-0005-0000-0000-00001D000000}"/>
    <cellStyle name="Normal 27" xfId="23" xr:uid="{00000000-0005-0000-0000-00001E000000}"/>
    <cellStyle name="Normal 27 2" xfId="74" xr:uid="{764CC2CA-89F9-4E47-BD34-0EFF4F4D3BF7}"/>
    <cellStyle name="Normal 3" xfId="4" xr:uid="{00000000-0005-0000-0000-00001F000000}"/>
    <cellStyle name="Normal 3 2" xfId="5" xr:uid="{00000000-0005-0000-0000-000020000000}"/>
    <cellStyle name="Normal 4" xfId="6" xr:uid="{00000000-0005-0000-0000-000021000000}"/>
    <cellStyle name="Normal 4 2" xfId="7" xr:uid="{00000000-0005-0000-0000-000022000000}"/>
    <cellStyle name="Normal 4 2 2" xfId="21" xr:uid="{00000000-0005-0000-0000-000023000000}"/>
    <cellStyle name="Normal 4 2 3" xfId="62" xr:uid="{C208C600-8A9B-4597-8804-526E2A45D76A}"/>
    <cellStyle name="Normal 4 2 3 2 3" xfId="59" xr:uid="{1B5AA00D-6988-4ED6-88B1-45A380D359AF}"/>
    <cellStyle name="Normal 4 3" xfId="8" xr:uid="{00000000-0005-0000-0000-000024000000}"/>
    <cellStyle name="Normal 4 4" xfId="20" xr:uid="{00000000-0005-0000-0000-000025000000}"/>
    <cellStyle name="Normal 4 5" xfId="61" xr:uid="{79DACF3A-07B7-4C8C-A8D8-EAC75EFB86D2}"/>
    <cellStyle name="Normal 5" xfId="72" xr:uid="{B2CFD0EA-25BF-4B62-8C43-826985DCB826}"/>
    <cellStyle name="Normal_Book1" xfId="75" xr:uid="{9959A3E7-E94F-47ED-8AB9-4590318161C5}"/>
    <cellStyle name="Percent 2" xfId="51" xr:uid="{00000000-0005-0000-0000-000028000000}"/>
    <cellStyle name="Standard_020618-D-pricelist CHN" xfId="52" xr:uid="{00000000-0005-0000-0000-000029000000}"/>
    <cellStyle name="Stil 1" xfId="53" xr:uid="{00000000-0005-0000-0000-00002A000000}"/>
    <cellStyle name="Style 1" xfId="54" xr:uid="{00000000-0005-0000-0000-00002B000000}"/>
    <cellStyle name="Style 1 2" xfId="55" xr:uid="{00000000-0005-0000-0000-00002C000000}"/>
    <cellStyle name="표준_Drive cubicles for no.2 platemill project(package 1)1" xfId="56" xr:uid="{00000000-0005-0000-0000-00003C000000}"/>
    <cellStyle name="常规 10" xfId="65" xr:uid="{22BFD7C3-A768-4F03-B434-C9C691BD7F55}"/>
    <cellStyle name="常规 11" xfId="67" xr:uid="{FF35771A-2894-4FF3-A2CD-6B7890B92498}"/>
    <cellStyle name="常规 12" xfId="68" xr:uid="{6FF1903E-AAF4-4176-963B-EC2ED10A29B5}"/>
    <cellStyle name="常规 13" xfId="69" xr:uid="{FBAFEE23-6C97-45C6-A6E5-D02DE6B242EF}"/>
    <cellStyle name="常规 14" xfId="71" xr:uid="{3172438B-B5FE-46DE-B845-A4134F9697CE}"/>
    <cellStyle name="常规 15" xfId="70" xr:uid="{53BE255D-DD72-4FC2-87AF-A6F7539DDB3A}"/>
    <cellStyle name="常规 2" xfId="1" xr:uid="{00000000-0005-0000-0000-000032000000}"/>
    <cellStyle name="常规 2 2 3" xfId="9" xr:uid="{00000000-0005-0000-0000-000033000000}"/>
    <cellStyle name="常规 2 3" xfId="10" xr:uid="{00000000-0005-0000-0000-000034000000}"/>
    <cellStyle name="常规 3" xfId="11" xr:uid="{00000000-0005-0000-0000-000035000000}"/>
    <cellStyle name="常规 4" xfId="12" xr:uid="{00000000-0005-0000-0000-000036000000}"/>
    <cellStyle name="常规 4 2" xfId="13" xr:uid="{00000000-0005-0000-0000-000037000000}"/>
    <cellStyle name="常规 5" xfId="14" xr:uid="{00000000-0005-0000-0000-000038000000}"/>
    <cellStyle name="常规 5 2" xfId="15" xr:uid="{00000000-0005-0000-0000-000039000000}"/>
    <cellStyle name="常规 6" xfId="60" xr:uid="{E49FED5C-9895-47CE-A8FF-7B61F0B53FAB}"/>
    <cellStyle name="常规 7" xfId="63" xr:uid="{7C78F606-5527-40D3-832B-494AD7473109}"/>
    <cellStyle name="常规 8" xfId="64" xr:uid="{87A63057-BB44-42AB-938F-247DB2F20541}"/>
    <cellStyle name="常规 9" xfId="66" xr:uid="{C0CD5BF1-22DF-4829-BCD6-B142748DCC73}"/>
    <cellStyle name="样式 1" xfId="57" xr:uid="{00000000-0005-0000-0000-00003A000000}"/>
    <cellStyle name="样式 1 2" xfId="58" xr:uid="{00000000-0005-0000-0000-00003B000000}"/>
    <cellStyle name="百分比 2 2" xfId="16" xr:uid="{00000000-0005-0000-0000-00002D000000}"/>
    <cellStyle name="百分比 3" xfId="17" xr:uid="{00000000-0005-0000-0000-00002E000000}"/>
    <cellStyle name="百分比 3 2" xfId="18" xr:uid="{00000000-0005-0000-0000-00002F000000}"/>
    <cellStyle name="百分比 3 3" xfId="19" xr:uid="{00000000-0005-0000-0000-000030000000}"/>
  </cellStyles>
  <dxfs count="56"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nj101a\13_P2\Users\z001r3jd\AppData\Local\Microsoft\Windows\INetCache\Content.Outlook\LZ5BFXQA\2021-1&#26376;&#23567;&#32452;&#25928;&#29575;&#32479;&#35745;%20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8_PROD/07_Daily_output%20&amp;%20e-attendance%20&amp;%20abnormal%20case%20record/&#20986;&#21220;&#26102;&#38388;&#35760;&#24405;/&#29616;&#22330;&#20986;&#21220;&#35760;&#24405;&#32479;&#35745;-GMC%20Prod-2021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8_PROD/07_Daily_output%20&amp;%20e-attendance%20&amp;%20abnormal%20case%20record/Cabinet&#26080;&#25928;&#26410;&#39044;&#35745;&#22521;&#35757;CIP&#22635;&#208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表规范"/>
      <sheetName val="效率 "/>
      <sheetName val="出勤表"/>
      <sheetName val="Cell&amp;Line装配计划"/>
      <sheetName val="加班计划 "/>
      <sheetName val="测试计划表"/>
      <sheetName val="HW计划表"/>
      <sheetName val="C1计划表"/>
      <sheetName val="资料室"/>
      <sheetName val="小组出勤汇总"/>
      <sheetName val="人员信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FK</v>
          </cell>
        </row>
        <row r="3">
          <cell r="A3" t="str">
            <v>HW</v>
          </cell>
        </row>
        <row r="4">
          <cell r="A4" t="str">
            <v>C1</v>
          </cell>
        </row>
        <row r="5">
          <cell r="A5" t="str">
            <v>C2</v>
          </cell>
        </row>
        <row r="6">
          <cell r="A6" t="str">
            <v>C4</v>
          </cell>
        </row>
        <row r="7">
          <cell r="A7" t="str">
            <v>L1</v>
          </cell>
        </row>
        <row r="8">
          <cell r="A8" t="str">
            <v>T1</v>
          </cell>
        </row>
        <row r="9">
          <cell r="A9" t="str">
            <v>Material</v>
          </cell>
        </row>
        <row r="10">
          <cell r="A10" t="str">
            <v>ME</v>
          </cell>
        </row>
        <row r="11">
          <cell r="A11" t="str">
            <v>改进</v>
          </cell>
        </row>
        <row r="12">
          <cell r="A12" t="str">
            <v>P1</v>
          </cell>
        </row>
        <row r="13">
          <cell r="A13" t="str">
            <v>其他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表规范"/>
      <sheetName val="出勤表"/>
      <sheetName val="小组出勤汇总"/>
      <sheetName val="人员信息"/>
      <sheetName val="Group Setting"/>
      <sheetName val="月度借入借出统计"/>
    </sheetNames>
    <sheetDataSet>
      <sheetData sheetId="0"/>
      <sheetData sheetId="1"/>
      <sheetData sheetId="2">
        <row r="7">
          <cell r="B7">
            <v>128</v>
          </cell>
          <cell r="C7">
            <v>108</v>
          </cell>
          <cell r="D7">
            <v>102.5</v>
          </cell>
          <cell r="E7">
            <v>0</v>
          </cell>
          <cell r="F7">
            <v>104</v>
          </cell>
          <cell r="G7">
            <v>112</v>
          </cell>
          <cell r="H7">
            <v>102</v>
          </cell>
          <cell r="I7">
            <v>96</v>
          </cell>
          <cell r="J7">
            <v>112</v>
          </cell>
          <cell r="K7">
            <v>156</v>
          </cell>
          <cell r="L7">
            <v>0</v>
          </cell>
          <cell r="M7">
            <v>114.5</v>
          </cell>
          <cell r="N7">
            <v>96</v>
          </cell>
          <cell r="O7">
            <v>88</v>
          </cell>
          <cell r="P7">
            <v>120</v>
          </cell>
          <cell r="Q7">
            <v>120</v>
          </cell>
          <cell r="R7">
            <v>120</v>
          </cell>
          <cell r="S7">
            <v>0</v>
          </cell>
          <cell r="T7">
            <v>136</v>
          </cell>
          <cell r="U7">
            <v>144</v>
          </cell>
          <cell r="V7">
            <v>124</v>
          </cell>
          <cell r="W7">
            <v>120</v>
          </cell>
          <cell r="X7">
            <v>120</v>
          </cell>
          <cell r="Y7">
            <v>0</v>
          </cell>
          <cell r="Z7">
            <v>120</v>
          </cell>
          <cell r="AA7">
            <v>163</v>
          </cell>
          <cell r="AB7">
            <v>147</v>
          </cell>
          <cell r="AC7">
            <v>171</v>
          </cell>
          <cell r="AD7">
            <v>171</v>
          </cell>
          <cell r="AE7">
            <v>153</v>
          </cell>
          <cell r="AF7">
            <v>0</v>
          </cell>
        </row>
        <row r="8">
          <cell r="B8">
            <v>80</v>
          </cell>
          <cell r="C8">
            <v>72</v>
          </cell>
          <cell r="D8">
            <v>48</v>
          </cell>
          <cell r="E8">
            <v>0</v>
          </cell>
          <cell r="F8">
            <v>72</v>
          </cell>
          <cell r="G8">
            <v>80</v>
          </cell>
          <cell r="H8">
            <v>80</v>
          </cell>
          <cell r="I8">
            <v>80</v>
          </cell>
          <cell r="J8">
            <v>80</v>
          </cell>
          <cell r="K8">
            <v>80</v>
          </cell>
          <cell r="L8">
            <v>0</v>
          </cell>
          <cell r="M8">
            <v>60</v>
          </cell>
          <cell r="N8">
            <v>80</v>
          </cell>
          <cell r="O8">
            <v>72</v>
          </cell>
          <cell r="P8">
            <v>80</v>
          </cell>
          <cell r="Q8">
            <v>76</v>
          </cell>
          <cell r="R8">
            <v>88</v>
          </cell>
          <cell r="S8">
            <v>0</v>
          </cell>
          <cell r="T8">
            <v>72</v>
          </cell>
          <cell r="U8">
            <v>72</v>
          </cell>
          <cell r="V8">
            <v>64</v>
          </cell>
          <cell r="W8">
            <v>72</v>
          </cell>
          <cell r="X8">
            <v>72</v>
          </cell>
          <cell r="Y8">
            <v>0</v>
          </cell>
          <cell r="Z8">
            <v>72</v>
          </cell>
          <cell r="AA8">
            <v>56</v>
          </cell>
          <cell r="AB8">
            <v>64</v>
          </cell>
          <cell r="AC8">
            <v>64</v>
          </cell>
          <cell r="AD8">
            <v>56</v>
          </cell>
          <cell r="AE8">
            <v>64</v>
          </cell>
          <cell r="AF8">
            <v>0</v>
          </cell>
        </row>
        <row r="9">
          <cell r="B9">
            <v>72</v>
          </cell>
          <cell r="C9">
            <v>64</v>
          </cell>
          <cell r="D9">
            <v>48</v>
          </cell>
          <cell r="E9">
            <v>0</v>
          </cell>
          <cell r="F9">
            <v>56</v>
          </cell>
          <cell r="G9">
            <v>72</v>
          </cell>
          <cell r="H9">
            <v>80</v>
          </cell>
          <cell r="I9">
            <v>72</v>
          </cell>
          <cell r="J9">
            <v>72</v>
          </cell>
          <cell r="K9">
            <v>70</v>
          </cell>
          <cell r="L9">
            <v>0</v>
          </cell>
          <cell r="M9">
            <v>80</v>
          </cell>
          <cell r="N9">
            <v>72</v>
          </cell>
          <cell r="O9">
            <v>80</v>
          </cell>
          <cell r="P9">
            <v>80</v>
          </cell>
          <cell r="Q9">
            <v>72</v>
          </cell>
          <cell r="R9">
            <v>64</v>
          </cell>
          <cell r="S9">
            <v>0</v>
          </cell>
          <cell r="T9">
            <v>64</v>
          </cell>
          <cell r="U9">
            <v>48</v>
          </cell>
          <cell r="V9">
            <v>72</v>
          </cell>
          <cell r="W9">
            <v>72</v>
          </cell>
          <cell r="X9">
            <v>56</v>
          </cell>
          <cell r="Y9">
            <v>0</v>
          </cell>
          <cell r="Z9">
            <v>72</v>
          </cell>
          <cell r="AA9">
            <v>64</v>
          </cell>
          <cell r="AB9">
            <v>58</v>
          </cell>
          <cell r="AC9">
            <v>72</v>
          </cell>
          <cell r="AD9">
            <v>64</v>
          </cell>
          <cell r="AE9">
            <v>72</v>
          </cell>
          <cell r="AF9">
            <v>0</v>
          </cell>
        </row>
        <row r="10">
          <cell r="B10">
            <v>80</v>
          </cell>
          <cell r="C10">
            <v>72</v>
          </cell>
          <cell r="D10">
            <v>56</v>
          </cell>
          <cell r="E10">
            <v>0</v>
          </cell>
          <cell r="F10">
            <v>48</v>
          </cell>
          <cell r="G10">
            <v>72</v>
          </cell>
          <cell r="H10">
            <v>68</v>
          </cell>
          <cell r="I10">
            <v>64</v>
          </cell>
          <cell r="J10">
            <v>56</v>
          </cell>
          <cell r="K10">
            <v>56</v>
          </cell>
          <cell r="L10">
            <v>0</v>
          </cell>
          <cell r="M10">
            <v>81.5</v>
          </cell>
          <cell r="N10">
            <v>80</v>
          </cell>
          <cell r="O10">
            <v>80</v>
          </cell>
          <cell r="P10">
            <v>96</v>
          </cell>
          <cell r="Q10">
            <v>72</v>
          </cell>
          <cell r="R10">
            <v>88</v>
          </cell>
          <cell r="S10">
            <v>0</v>
          </cell>
          <cell r="T10">
            <v>80</v>
          </cell>
          <cell r="U10">
            <v>56</v>
          </cell>
          <cell r="V10">
            <v>80</v>
          </cell>
          <cell r="W10">
            <v>72</v>
          </cell>
          <cell r="X10">
            <v>80</v>
          </cell>
          <cell r="Y10">
            <v>0</v>
          </cell>
          <cell r="Z10">
            <v>72</v>
          </cell>
          <cell r="AA10">
            <v>72</v>
          </cell>
          <cell r="AB10">
            <v>80</v>
          </cell>
          <cell r="AC10">
            <v>80</v>
          </cell>
          <cell r="AD10">
            <v>72</v>
          </cell>
          <cell r="AE10">
            <v>60</v>
          </cell>
          <cell r="AF10">
            <v>0</v>
          </cell>
        </row>
        <row r="11">
          <cell r="B11">
            <v>40</v>
          </cell>
          <cell r="C11">
            <v>40</v>
          </cell>
          <cell r="D11">
            <v>24</v>
          </cell>
          <cell r="E11">
            <v>0</v>
          </cell>
          <cell r="F11">
            <v>40</v>
          </cell>
          <cell r="G11">
            <v>40</v>
          </cell>
          <cell r="H11">
            <v>40</v>
          </cell>
          <cell r="I11">
            <v>40</v>
          </cell>
          <cell r="J11">
            <v>48</v>
          </cell>
          <cell r="K11">
            <v>43</v>
          </cell>
          <cell r="L11">
            <v>0</v>
          </cell>
          <cell r="M11">
            <v>28</v>
          </cell>
          <cell r="N11">
            <v>40</v>
          </cell>
          <cell r="O11">
            <v>40</v>
          </cell>
          <cell r="P11">
            <v>40</v>
          </cell>
          <cell r="Q11">
            <v>40</v>
          </cell>
          <cell r="R11">
            <v>40</v>
          </cell>
          <cell r="S11">
            <v>0</v>
          </cell>
          <cell r="T11">
            <v>40</v>
          </cell>
          <cell r="U11">
            <v>40</v>
          </cell>
          <cell r="V11">
            <v>40</v>
          </cell>
          <cell r="W11">
            <v>48</v>
          </cell>
          <cell r="X11">
            <v>48</v>
          </cell>
          <cell r="Y11">
            <v>0</v>
          </cell>
          <cell r="Z11">
            <v>48</v>
          </cell>
          <cell r="AA11">
            <v>48</v>
          </cell>
          <cell r="AB11">
            <v>48</v>
          </cell>
          <cell r="AC11">
            <v>48</v>
          </cell>
          <cell r="AD11">
            <v>48</v>
          </cell>
          <cell r="AE11">
            <v>32</v>
          </cell>
          <cell r="AF11">
            <v>0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部管理&amp;培训&amp;未预计记录&amp;CIP&amp;TPM"/>
      <sheetName val="Group"/>
    </sheetNames>
    <sheetDataSet>
      <sheetData sheetId="0">
        <row r="1">
          <cell r="A1" t="str">
            <v>日期</v>
          </cell>
          <cell r="C1" t="str">
            <v>总影响工时
（小时）</v>
          </cell>
          <cell r="D1" t="str">
            <v>生产线</v>
          </cell>
        </row>
        <row r="2">
          <cell r="A2">
            <v>43750</v>
          </cell>
          <cell r="C2">
            <v>1.66</v>
          </cell>
          <cell r="D2" t="str">
            <v>T1</v>
          </cell>
        </row>
        <row r="3">
          <cell r="A3">
            <v>43752</v>
          </cell>
          <cell r="C3">
            <v>0.6</v>
          </cell>
          <cell r="D3" t="str">
            <v>T1</v>
          </cell>
        </row>
        <row r="4">
          <cell r="A4">
            <v>43757</v>
          </cell>
          <cell r="C4">
            <v>1.66</v>
          </cell>
          <cell r="D4" t="str">
            <v>T1</v>
          </cell>
        </row>
        <row r="5">
          <cell r="A5">
            <v>43763</v>
          </cell>
          <cell r="C5">
            <v>2.6</v>
          </cell>
          <cell r="D5" t="str">
            <v>C1</v>
          </cell>
        </row>
        <row r="6">
          <cell r="A6">
            <v>43763</v>
          </cell>
          <cell r="C6">
            <v>5.3</v>
          </cell>
          <cell r="D6" t="str">
            <v>C2</v>
          </cell>
        </row>
        <row r="7">
          <cell r="A7">
            <v>43763</v>
          </cell>
          <cell r="C7">
            <v>5.3</v>
          </cell>
          <cell r="D7" t="str">
            <v>C3</v>
          </cell>
        </row>
        <row r="8">
          <cell r="A8">
            <v>43763</v>
          </cell>
          <cell r="C8">
            <v>5.3</v>
          </cell>
          <cell r="D8" t="str">
            <v>C4</v>
          </cell>
        </row>
        <row r="9">
          <cell r="A9">
            <v>43763</v>
          </cell>
          <cell r="C9">
            <v>8</v>
          </cell>
          <cell r="D9" t="str">
            <v>L1</v>
          </cell>
        </row>
        <row r="10">
          <cell r="A10">
            <v>43766</v>
          </cell>
          <cell r="C10">
            <v>13</v>
          </cell>
          <cell r="D10" t="str">
            <v>C1</v>
          </cell>
        </row>
        <row r="11">
          <cell r="A11">
            <v>43766</v>
          </cell>
          <cell r="C11">
            <v>17</v>
          </cell>
          <cell r="D11" t="str">
            <v>C2</v>
          </cell>
        </row>
        <row r="12">
          <cell r="A12">
            <v>43766</v>
          </cell>
          <cell r="C12">
            <v>17</v>
          </cell>
          <cell r="D12" t="str">
            <v>C3</v>
          </cell>
        </row>
        <row r="13">
          <cell r="A13">
            <v>43766</v>
          </cell>
          <cell r="C13">
            <v>17</v>
          </cell>
          <cell r="D13" t="str">
            <v>C4</v>
          </cell>
        </row>
        <row r="14">
          <cell r="A14">
            <v>43766</v>
          </cell>
          <cell r="C14">
            <v>25</v>
          </cell>
          <cell r="D14" t="str">
            <v>L1</v>
          </cell>
        </row>
        <row r="15">
          <cell r="A15">
            <v>43766</v>
          </cell>
          <cell r="C15">
            <v>17</v>
          </cell>
          <cell r="D15" t="str">
            <v>T1</v>
          </cell>
        </row>
        <row r="16">
          <cell r="A16">
            <v>43767</v>
          </cell>
          <cell r="C16">
            <v>1.3</v>
          </cell>
          <cell r="D16" t="str">
            <v>C1</v>
          </cell>
        </row>
        <row r="17">
          <cell r="A17">
            <v>43767</v>
          </cell>
          <cell r="C17">
            <v>2.6</v>
          </cell>
          <cell r="D17" t="str">
            <v>C2</v>
          </cell>
        </row>
        <row r="18">
          <cell r="A18">
            <v>43767</v>
          </cell>
          <cell r="C18">
            <v>2.6</v>
          </cell>
          <cell r="D18" t="str">
            <v>C3</v>
          </cell>
        </row>
        <row r="19">
          <cell r="A19">
            <v>43767</v>
          </cell>
          <cell r="C19">
            <v>2.6</v>
          </cell>
          <cell r="D19" t="str">
            <v>C4</v>
          </cell>
        </row>
        <row r="20">
          <cell r="A20">
            <v>43767</v>
          </cell>
          <cell r="C20">
            <v>4</v>
          </cell>
          <cell r="D20" t="str">
            <v>L1</v>
          </cell>
        </row>
        <row r="21">
          <cell r="A21">
            <v>43767</v>
          </cell>
          <cell r="C21">
            <v>1.3</v>
          </cell>
          <cell r="D21" t="str">
            <v>材料组</v>
          </cell>
        </row>
        <row r="22">
          <cell r="A22">
            <v>43767</v>
          </cell>
          <cell r="C22">
            <v>2.2999999999999998</v>
          </cell>
          <cell r="D22" t="str">
            <v>T1</v>
          </cell>
        </row>
        <row r="23">
          <cell r="A23">
            <v>43757</v>
          </cell>
          <cell r="C23">
            <v>14</v>
          </cell>
          <cell r="D23" t="str">
            <v>T1</v>
          </cell>
        </row>
        <row r="24">
          <cell r="A24">
            <v>43769</v>
          </cell>
          <cell r="C24">
            <v>35.200000000000003</v>
          </cell>
          <cell r="D24" t="str">
            <v>C1</v>
          </cell>
        </row>
        <row r="25">
          <cell r="A25">
            <v>43769</v>
          </cell>
          <cell r="C25">
            <v>35.200000000000003</v>
          </cell>
          <cell r="D25" t="str">
            <v>C2</v>
          </cell>
        </row>
        <row r="26">
          <cell r="A26">
            <v>43769</v>
          </cell>
          <cell r="C26">
            <v>35.200000000000003</v>
          </cell>
          <cell r="D26" t="str">
            <v>C3</v>
          </cell>
        </row>
        <row r="27">
          <cell r="A27">
            <v>43769</v>
          </cell>
          <cell r="C27">
            <v>35.200000000000003</v>
          </cell>
          <cell r="D27" t="str">
            <v>C4</v>
          </cell>
        </row>
        <row r="28">
          <cell r="A28">
            <v>43769</v>
          </cell>
          <cell r="C28">
            <v>35.200000000000003</v>
          </cell>
          <cell r="D28" t="str">
            <v>L1</v>
          </cell>
        </row>
        <row r="29">
          <cell r="A29">
            <v>43769</v>
          </cell>
          <cell r="C29">
            <v>35.200000000000003</v>
          </cell>
          <cell r="D29" t="str">
            <v>T1</v>
          </cell>
        </row>
        <row r="30">
          <cell r="A30">
            <v>43795</v>
          </cell>
          <cell r="C30">
            <v>1.3</v>
          </cell>
          <cell r="D30" t="str">
            <v>C1</v>
          </cell>
        </row>
        <row r="31">
          <cell r="A31">
            <v>43795</v>
          </cell>
          <cell r="C31">
            <v>8</v>
          </cell>
          <cell r="D31" t="str">
            <v>L1</v>
          </cell>
        </row>
        <row r="32">
          <cell r="A32">
            <v>43795</v>
          </cell>
          <cell r="C32">
            <v>5.5</v>
          </cell>
          <cell r="D32" t="str">
            <v>C2</v>
          </cell>
        </row>
        <row r="33">
          <cell r="A33">
            <v>43795</v>
          </cell>
          <cell r="C33">
            <v>4.5</v>
          </cell>
          <cell r="D33" t="str">
            <v>C3</v>
          </cell>
        </row>
        <row r="34">
          <cell r="A34">
            <v>43795</v>
          </cell>
          <cell r="C34">
            <v>5.5</v>
          </cell>
          <cell r="D34" t="str">
            <v>C4</v>
          </cell>
        </row>
        <row r="35">
          <cell r="A35">
            <v>43795</v>
          </cell>
          <cell r="C35">
            <v>4.5</v>
          </cell>
          <cell r="D35" t="str">
            <v>T1</v>
          </cell>
        </row>
        <row r="36">
          <cell r="A36">
            <v>43795</v>
          </cell>
          <cell r="C36">
            <v>2.6</v>
          </cell>
          <cell r="D36" t="str">
            <v>材料组</v>
          </cell>
        </row>
        <row r="37">
          <cell r="A37">
            <v>43795</v>
          </cell>
          <cell r="C37">
            <v>4.5</v>
          </cell>
          <cell r="D37" t="str">
            <v>FK</v>
          </cell>
        </row>
        <row r="38">
          <cell r="A38">
            <v>43774</v>
          </cell>
          <cell r="C38">
            <v>4</v>
          </cell>
          <cell r="D38" t="str">
            <v>L1</v>
          </cell>
        </row>
        <row r="39">
          <cell r="A39">
            <v>43774</v>
          </cell>
          <cell r="C39">
            <v>1</v>
          </cell>
          <cell r="D39" t="str">
            <v>C1</v>
          </cell>
        </row>
        <row r="40">
          <cell r="A40">
            <v>43774</v>
          </cell>
          <cell r="C40">
            <v>2.6</v>
          </cell>
          <cell r="D40" t="str">
            <v>C2</v>
          </cell>
        </row>
        <row r="41">
          <cell r="A41">
            <v>43774</v>
          </cell>
          <cell r="C41">
            <v>2.6</v>
          </cell>
          <cell r="D41" t="str">
            <v>C3</v>
          </cell>
        </row>
        <row r="42">
          <cell r="A42">
            <v>43774</v>
          </cell>
          <cell r="C42">
            <v>2.6</v>
          </cell>
          <cell r="D42" t="str">
            <v>C4</v>
          </cell>
        </row>
        <row r="43">
          <cell r="A43">
            <v>43774</v>
          </cell>
          <cell r="C43">
            <v>2.2999999999999998</v>
          </cell>
          <cell r="D43" t="str">
            <v>T1</v>
          </cell>
        </row>
        <row r="44">
          <cell r="A44">
            <v>43774</v>
          </cell>
          <cell r="C44">
            <v>2.2999999999999998</v>
          </cell>
          <cell r="D44" t="str">
            <v>FK</v>
          </cell>
        </row>
        <row r="45">
          <cell r="A45">
            <v>43770</v>
          </cell>
          <cell r="C45">
            <v>2</v>
          </cell>
          <cell r="D45" t="str">
            <v>L1</v>
          </cell>
        </row>
        <row r="46">
          <cell r="A46">
            <v>43770</v>
          </cell>
          <cell r="C46">
            <v>8</v>
          </cell>
          <cell r="D46" t="str">
            <v>T1</v>
          </cell>
        </row>
        <row r="47">
          <cell r="A47">
            <v>43773</v>
          </cell>
          <cell r="C47">
            <v>2</v>
          </cell>
          <cell r="D47" t="str">
            <v>L1</v>
          </cell>
        </row>
        <row r="48">
          <cell r="A48">
            <v>43773</v>
          </cell>
          <cell r="C48">
            <v>8</v>
          </cell>
          <cell r="D48" t="str">
            <v>T1</v>
          </cell>
        </row>
        <row r="49">
          <cell r="A49">
            <v>43774</v>
          </cell>
          <cell r="C49">
            <v>2</v>
          </cell>
          <cell r="D49" t="str">
            <v>L1</v>
          </cell>
        </row>
        <row r="50">
          <cell r="A50">
            <v>43774</v>
          </cell>
          <cell r="C50">
            <v>8</v>
          </cell>
          <cell r="D50" t="str">
            <v>T1</v>
          </cell>
        </row>
        <row r="51">
          <cell r="A51">
            <v>43775</v>
          </cell>
          <cell r="C51">
            <v>2</v>
          </cell>
          <cell r="D51" t="str">
            <v>L1</v>
          </cell>
        </row>
        <row r="52">
          <cell r="A52">
            <v>43775</v>
          </cell>
          <cell r="C52">
            <v>8</v>
          </cell>
          <cell r="D52" t="str">
            <v>T1</v>
          </cell>
        </row>
        <row r="53">
          <cell r="A53">
            <v>43777</v>
          </cell>
          <cell r="C53">
            <v>2</v>
          </cell>
          <cell r="D53" t="str">
            <v>L1</v>
          </cell>
        </row>
        <row r="54">
          <cell r="A54">
            <v>43777</v>
          </cell>
          <cell r="C54">
            <v>8</v>
          </cell>
          <cell r="D54" t="str">
            <v>T1</v>
          </cell>
        </row>
        <row r="55">
          <cell r="A55">
            <v>43780</v>
          </cell>
          <cell r="C55">
            <v>2</v>
          </cell>
          <cell r="D55" t="str">
            <v>L1</v>
          </cell>
        </row>
        <row r="56">
          <cell r="A56">
            <v>43780</v>
          </cell>
          <cell r="C56">
            <v>7</v>
          </cell>
          <cell r="D56" t="str">
            <v>T1</v>
          </cell>
        </row>
        <row r="57">
          <cell r="A57">
            <v>43781</v>
          </cell>
          <cell r="C57">
            <v>2</v>
          </cell>
          <cell r="D57" t="str">
            <v>L1</v>
          </cell>
        </row>
        <row r="58">
          <cell r="A58">
            <v>43781</v>
          </cell>
          <cell r="C58">
            <v>7</v>
          </cell>
          <cell r="D58" t="str">
            <v>T1</v>
          </cell>
        </row>
        <row r="59">
          <cell r="A59">
            <v>43782</v>
          </cell>
          <cell r="C59">
            <v>2</v>
          </cell>
          <cell r="D59" t="str">
            <v>L1</v>
          </cell>
        </row>
        <row r="60">
          <cell r="A60">
            <v>43782</v>
          </cell>
          <cell r="C60">
            <v>7</v>
          </cell>
          <cell r="D60" t="str">
            <v>T1</v>
          </cell>
        </row>
        <row r="61">
          <cell r="A61">
            <v>43783</v>
          </cell>
          <cell r="C61">
            <v>2</v>
          </cell>
          <cell r="D61" t="str">
            <v>L1</v>
          </cell>
        </row>
        <row r="62">
          <cell r="A62">
            <v>43783</v>
          </cell>
          <cell r="C62">
            <v>7</v>
          </cell>
          <cell r="D62" t="str">
            <v>T1</v>
          </cell>
        </row>
        <row r="63">
          <cell r="A63">
            <v>43784</v>
          </cell>
          <cell r="C63">
            <v>2</v>
          </cell>
          <cell r="D63" t="str">
            <v>L1</v>
          </cell>
        </row>
        <row r="64">
          <cell r="A64">
            <v>43784</v>
          </cell>
          <cell r="C64">
            <v>7</v>
          </cell>
          <cell r="D64" t="str">
            <v>T1</v>
          </cell>
        </row>
        <row r="65">
          <cell r="A65">
            <v>43773</v>
          </cell>
          <cell r="C65">
            <v>2</v>
          </cell>
          <cell r="D65" t="str">
            <v>C4</v>
          </cell>
        </row>
        <row r="66">
          <cell r="A66">
            <v>43773</v>
          </cell>
          <cell r="C66">
            <v>8</v>
          </cell>
          <cell r="D66" t="str">
            <v>T1</v>
          </cell>
        </row>
        <row r="67">
          <cell r="A67">
            <v>43774</v>
          </cell>
          <cell r="C67">
            <v>2</v>
          </cell>
          <cell r="D67" t="str">
            <v>C4</v>
          </cell>
        </row>
        <row r="68">
          <cell r="A68">
            <v>43774</v>
          </cell>
          <cell r="C68">
            <v>8</v>
          </cell>
          <cell r="D68" t="str">
            <v>T1</v>
          </cell>
        </row>
        <row r="69">
          <cell r="A69">
            <v>43775</v>
          </cell>
          <cell r="C69">
            <v>2</v>
          </cell>
          <cell r="D69" t="str">
            <v>C4</v>
          </cell>
        </row>
        <row r="70">
          <cell r="A70">
            <v>43775</v>
          </cell>
          <cell r="C70">
            <v>8</v>
          </cell>
          <cell r="D70" t="str">
            <v>T1</v>
          </cell>
        </row>
        <row r="71">
          <cell r="A71">
            <v>43776</v>
          </cell>
          <cell r="C71">
            <v>2</v>
          </cell>
          <cell r="D71" t="str">
            <v>C4</v>
          </cell>
        </row>
        <row r="72">
          <cell r="A72">
            <v>43776</v>
          </cell>
          <cell r="C72">
            <v>8</v>
          </cell>
          <cell r="D72" t="str">
            <v>T1</v>
          </cell>
        </row>
        <row r="73">
          <cell r="A73">
            <v>43770</v>
          </cell>
          <cell r="C73">
            <v>2</v>
          </cell>
          <cell r="D73" t="str">
            <v>C1</v>
          </cell>
        </row>
        <row r="74">
          <cell r="A74">
            <v>43770</v>
          </cell>
          <cell r="C74">
            <v>16.8</v>
          </cell>
          <cell r="D74" t="str">
            <v>C1</v>
          </cell>
        </row>
        <row r="75">
          <cell r="A75">
            <v>43773</v>
          </cell>
          <cell r="C75">
            <v>2</v>
          </cell>
          <cell r="D75" t="str">
            <v>C1</v>
          </cell>
        </row>
        <row r="76">
          <cell r="A76">
            <v>43773</v>
          </cell>
          <cell r="C76">
            <v>16.8</v>
          </cell>
          <cell r="D76" t="str">
            <v>C1</v>
          </cell>
        </row>
        <row r="77">
          <cell r="A77">
            <v>43774</v>
          </cell>
          <cell r="C77">
            <v>2</v>
          </cell>
          <cell r="D77" t="str">
            <v>C1</v>
          </cell>
        </row>
        <row r="78">
          <cell r="A78">
            <v>43774</v>
          </cell>
          <cell r="C78">
            <v>16.8</v>
          </cell>
          <cell r="D78" t="str">
            <v>C1</v>
          </cell>
        </row>
        <row r="79">
          <cell r="A79">
            <v>43775</v>
          </cell>
          <cell r="C79">
            <v>2</v>
          </cell>
          <cell r="D79" t="str">
            <v>C1</v>
          </cell>
        </row>
        <row r="80">
          <cell r="A80">
            <v>43775</v>
          </cell>
          <cell r="C80">
            <v>16.8</v>
          </cell>
          <cell r="D80" t="str">
            <v>C1</v>
          </cell>
        </row>
        <row r="81">
          <cell r="A81">
            <v>43776</v>
          </cell>
          <cell r="C81">
            <v>2</v>
          </cell>
          <cell r="D81" t="str">
            <v>C1</v>
          </cell>
        </row>
        <row r="82">
          <cell r="A82">
            <v>43776</v>
          </cell>
          <cell r="C82">
            <v>16.8</v>
          </cell>
          <cell r="D82" t="str">
            <v>C1</v>
          </cell>
        </row>
        <row r="83">
          <cell r="A83">
            <v>43777</v>
          </cell>
          <cell r="C83">
            <v>2</v>
          </cell>
          <cell r="D83" t="str">
            <v>C1</v>
          </cell>
        </row>
        <row r="84">
          <cell r="A84">
            <v>43777</v>
          </cell>
          <cell r="C84">
            <v>16.8</v>
          </cell>
          <cell r="D84" t="str">
            <v>C1</v>
          </cell>
        </row>
        <row r="85">
          <cell r="A85">
            <v>43778</v>
          </cell>
          <cell r="C85">
            <v>2</v>
          </cell>
          <cell r="D85" t="str">
            <v>C1</v>
          </cell>
        </row>
        <row r="86">
          <cell r="A86">
            <v>43778</v>
          </cell>
          <cell r="C86">
            <v>16.8</v>
          </cell>
          <cell r="D86" t="str">
            <v>C1</v>
          </cell>
        </row>
        <row r="87">
          <cell r="A87">
            <v>43780</v>
          </cell>
          <cell r="C87">
            <v>2</v>
          </cell>
          <cell r="D87" t="str">
            <v>C1</v>
          </cell>
        </row>
        <row r="88">
          <cell r="A88">
            <v>43780</v>
          </cell>
          <cell r="C88">
            <v>11.2</v>
          </cell>
          <cell r="D88" t="str">
            <v>C1</v>
          </cell>
        </row>
        <row r="89">
          <cell r="A89">
            <v>43781</v>
          </cell>
          <cell r="C89">
            <v>2</v>
          </cell>
          <cell r="D89" t="str">
            <v>C1</v>
          </cell>
        </row>
        <row r="90">
          <cell r="A90">
            <v>43781</v>
          </cell>
          <cell r="C90">
            <v>11.2</v>
          </cell>
          <cell r="D90" t="str">
            <v>C1</v>
          </cell>
        </row>
        <row r="91">
          <cell r="A91">
            <v>43782</v>
          </cell>
          <cell r="C91">
            <v>2</v>
          </cell>
          <cell r="D91" t="str">
            <v>C1</v>
          </cell>
        </row>
        <row r="92">
          <cell r="A92">
            <v>43782</v>
          </cell>
          <cell r="C92">
            <v>16.8</v>
          </cell>
          <cell r="D92" t="str">
            <v>C1</v>
          </cell>
        </row>
        <row r="93">
          <cell r="A93">
            <v>43783</v>
          </cell>
          <cell r="C93">
            <v>2</v>
          </cell>
          <cell r="D93" t="str">
            <v>C1</v>
          </cell>
        </row>
        <row r="94">
          <cell r="A94">
            <v>43783</v>
          </cell>
          <cell r="C94">
            <v>16.8</v>
          </cell>
          <cell r="D94" t="str">
            <v>C1</v>
          </cell>
        </row>
        <row r="95">
          <cell r="A95">
            <v>43784</v>
          </cell>
          <cell r="C95">
            <v>2</v>
          </cell>
          <cell r="D95" t="str">
            <v>C1</v>
          </cell>
        </row>
        <row r="96">
          <cell r="A96">
            <v>43784</v>
          </cell>
          <cell r="C96">
            <v>16.8</v>
          </cell>
          <cell r="D96" t="str">
            <v>C1</v>
          </cell>
        </row>
        <row r="97">
          <cell r="A97">
            <v>43785</v>
          </cell>
          <cell r="C97">
            <v>2</v>
          </cell>
          <cell r="D97" t="str">
            <v>C1</v>
          </cell>
        </row>
        <row r="98">
          <cell r="A98">
            <v>43785</v>
          </cell>
          <cell r="C98">
            <v>11.2</v>
          </cell>
          <cell r="D98" t="str">
            <v>C1</v>
          </cell>
        </row>
        <row r="99">
          <cell r="A99">
            <v>43787</v>
          </cell>
          <cell r="C99">
            <v>2</v>
          </cell>
          <cell r="D99" t="str">
            <v>C1</v>
          </cell>
        </row>
        <row r="100">
          <cell r="A100">
            <v>43787</v>
          </cell>
          <cell r="C100">
            <v>5.6</v>
          </cell>
          <cell r="D100" t="str">
            <v>C1</v>
          </cell>
        </row>
        <row r="101">
          <cell r="A101">
            <v>43788</v>
          </cell>
          <cell r="C101">
            <v>2</v>
          </cell>
          <cell r="D101" t="str">
            <v>C1</v>
          </cell>
        </row>
        <row r="102">
          <cell r="A102">
            <v>43788</v>
          </cell>
          <cell r="C102">
            <v>5.6</v>
          </cell>
          <cell r="D102" t="str">
            <v>C1</v>
          </cell>
        </row>
        <row r="103">
          <cell r="A103">
            <v>43789</v>
          </cell>
          <cell r="C103">
            <v>2</v>
          </cell>
          <cell r="D103" t="str">
            <v>C1</v>
          </cell>
        </row>
        <row r="104">
          <cell r="A104">
            <v>43789</v>
          </cell>
          <cell r="C104">
            <v>11.2</v>
          </cell>
          <cell r="D104" t="str">
            <v>C1</v>
          </cell>
        </row>
        <row r="105">
          <cell r="A105">
            <v>43790</v>
          </cell>
          <cell r="C105">
            <v>2</v>
          </cell>
          <cell r="D105" t="str">
            <v>C1</v>
          </cell>
        </row>
        <row r="106">
          <cell r="A106">
            <v>43790</v>
          </cell>
          <cell r="C106">
            <v>11.2</v>
          </cell>
          <cell r="D106" t="str">
            <v>C1</v>
          </cell>
        </row>
        <row r="107">
          <cell r="A107">
            <v>43791</v>
          </cell>
          <cell r="C107">
            <v>2</v>
          </cell>
          <cell r="D107" t="str">
            <v>C1</v>
          </cell>
        </row>
        <row r="108">
          <cell r="A108">
            <v>43791</v>
          </cell>
          <cell r="C108">
            <v>16.8</v>
          </cell>
          <cell r="D108" t="str">
            <v>C1</v>
          </cell>
        </row>
        <row r="109">
          <cell r="A109">
            <v>43792</v>
          </cell>
          <cell r="C109">
            <v>2</v>
          </cell>
          <cell r="D109" t="str">
            <v>C1</v>
          </cell>
        </row>
        <row r="110">
          <cell r="A110">
            <v>43792</v>
          </cell>
          <cell r="C110">
            <v>16.8</v>
          </cell>
          <cell r="D110" t="str">
            <v>C1</v>
          </cell>
        </row>
        <row r="111">
          <cell r="A111">
            <v>43794</v>
          </cell>
          <cell r="C111">
            <v>2</v>
          </cell>
          <cell r="D111" t="str">
            <v>C1</v>
          </cell>
        </row>
        <row r="112">
          <cell r="A112">
            <v>43794</v>
          </cell>
          <cell r="C112">
            <v>16.8</v>
          </cell>
          <cell r="D112" t="str">
            <v>C1</v>
          </cell>
        </row>
        <row r="113">
          <cell r="A113">
            <v>43795</v>
          </cell>
          <cell r="C113">
            <v>2</v>
          </cell>
          <cell r="D113" t="str">
            <v>C1</v>
          </cell>
        </row>
        <row r="114">
          <cell r="A114">
            <v>43795</v>
          </cell>
          <cell r="C114">
            <v>16.8</v>
          </cell>
          <cell r="D114" t="str">
            <v>C1</v>
          </cell>
        </row>
        <row r="115">
          <cell r="A115">
            <v>43796</v>
          </cell>
          <cell r="C115">
            <v>2</v>
          </cell>
          <cell r="D115" t="str">
            <v>C1</v>
          </cell>
        </row>
        <row r="116">
          <cell r="A116">
            <v>43796</v>
          </cell>
          <cell r="C116">
            <v>16.8</v>
          </cell>
          <cell r="D116" t="str">
            <v>C1</v>
          </cell>
        </row>
        <row r="117">
          <cell r="A117">
            <v>43797</v>
          </cell>
          <cell r="C117">
            <v>2</v>
          </cell>
          <cell r="D117" t="str">
            <v>C1</v>
          </cell>
        </row>
        <row r="118">
          <cell r="A118">
            <v>43797</v>
          </cell>
          <cell r="C118">
            <v>16.8</v>
          </cell>
          <cell r="D118" t="str">
            <v>C1</v>
          </cell>
        </row>
        <row r="119">
          <cell r="A119">
            <v>43798</v>
          </cell>
          <cell r="C119">
            <v>2</v>
          </cell>
          <cell r="D119" t="str">
            <v>C1</v>
          </cell>
        </row>
        <row r="120">
          <cell r="A120">
            <v>43798</v>
          </cell>
          <cell r="C120">
            <v>16.8</v>
          </cell>
          <cell r="D120" t="str">
            <v>C1</v>
          </cell>
        </row>
        <row r="121">
          <cell r="A121">
            <v>43799</v>
          </cell>
          <cell r="C121">
            <v>11.2</v>
          </cell>
          <cell r="D121" t="str">
            <v>C1</v>
          </cell>
        </row>
        <row r="122">
          <cell r="A122">
            <v>43799</v>
          </cell>
          <cell r="C122">
            <v>35.200000000000003</v>
          </cell>
          <cell r="D122" t="str">
            <v>C1</v>
          </cell>
        </row>
        <row r="123">
          <cell r="A123">
            <v>43799</v>
          </cell>
          <cell r="C123">
            <v>35.200000000000003</v>
          </cell>
          <cell r="D123" t="str">
            <v>L1</v>
          </cell>
        </row>
        <row r="124">
          <cell r="A124">
            <v>43799</v>
          </cell>
          <cell r="C124">
            <v>35.200000000000003</v>
          </cell>
          <cell r="D124" t="str">
            <v>C2</v>
          </cell>
        </row>
        <row r="125">
          <cell r="A125">
            <v>43799</v>
          </cell>
          <cell r="C125">
            <v>35.200000000000003</v>
          </cell>
          <cell r="D125" t="str">
            <v>C3</v>
          </cell>
        </row>
        <row r="126">
          <cell r="A126">
            <v>43799</v>
          </cell>
          <cell r="C126">
            <v>35.200000000000003</v>
          </cell>
          <cell r="D126" t="str">
            <v>C4</v>
          </cell>
        </row>
        <row r="127">
          <cell r="A127">
            <v>43799</v>
          </cell>
          <cell r="C127">
            <v>35.200000000000003</v>
          </cell>
          <cell r="D127" t="str">
            <v>T1</v>
          </cell>
        </row>
        <row r="128">
          <cell r="A128">
            <v>43804</v>
          </cell>
          <cell r="C128">
            <v>2</v>
          </cell>
          <cell r="D128" t="str">
            <v>C2</v>
          </cell>
        </row>
        <row r="129">
          <cell r="A129">
            <v>43804</v>
          </cell>
          <cell r="C129">
            <v>2</v>
          </cell>
          <cell r="D129" t="str">
            <v>C3</v>
          </cell>
        </row>
        <row r="130">
          <cell r="A130">
            <v>43804</v>
          </cell>
          <cell r="C130">
            <v>3</v>
          </cell>
          <cell r="D130" t="str">
            <v>C4</v>
          </cell>
        </row>
        <row r="131">
          <cell r="A131">
            <v>43804</v>
          </cell>
          <cell r="C131">
            <v>2</v>
          </cell>
          <cell r="D131" t="str">
            <v>T1</v>
          </cell>
        </row>
        <row r="132">
          <cell r="A132">
            <v>43805</v>
          </cell>
          <cell r="C132">
            <v>2</v>
          </cell>
          <cell r="D132" t="str">
            <v>C2</v>
          </cell>
        </row>
        <row r="133">
          <cell r="A133">
            <v>43805</v>
          </cell>
          <cell r="C133">
            <v>8</v>
          </cell>
          <cell r="D133" t="str">
            <v>C2</v>
          </cell>
        </row>
        <row r="134">
          <cell r="A134">
            <v>43805</v>
          </cell>
          <cell r="C134">
            <v>7</v>
          </cell>
          <cell r="D134" t="str">
            <v>C3</v>
          </cell>
        </row>
        <row r="135">
          <cell r="A135">
            <v>43805</v>
          </cell>
          <cell r="C135">
            <v>9</v>
          </cell>
          <cell r="D135" t="str">
            <v>C4</v>
          </cell>
        </row>
        <row r="136">
          <cell r="A136">
            <v>43773</v>
          </cell>
          <cell r="C136">
            <v>1</v>
          </cell>
          <cell r="D136" t="str">
            <v>C1</v>
          </cell>
        </row>
        <row r="137">
          <cell r="A137">
            <v>43773</v>
          </cell>
          <cell r="C137">
            <v>5.6</v>
          </cell>
          <cell r="D137" t="str">
            <v>FK</v>
          </cell>
        </row>
        <row r="138">
          <cell r="A138">
            <v>43774</v>
          </cell>
          <cell r="C138">
            <v>1</v>
          </cell>
          <cell r="D138" t="str">
            <v>C1</v>
          </cell>
        </row>
        <row r="139">
          <cell r="A139">
            <v>43774</v>
          </cell>
          <cell r="C139">
            <v>5.6</v>
          </cell>
          <cell r="D139" t="str">
            <v>FK</v>
          </cell>
        </row>
        <row r="140">
          <cell r="A140">
            <v>43775</v>
          </cell>
          <cell r="C140">
            <v>1</v>
          </cell>
          <cell r="D140" t="str">
            <v>C1</v>
          </cell>
        </row>
        <row r="141">
          <cell r="A141">
            <v>43775</v>
          </cell>
          <cell r="C141">
            <v>5.6</v>
          </cell>
          <cell r="D141" t="str">
            <v>FK</v>
          </cell>
        </row>
        <row r="142">
          <cell r="A142">
            <v>43776</v>
          </cell>
          <cell r="C142">
            <v>1</v>
          </cell>
          <cell r="D142" t="str">
            <v>C1</v>
          </cell>
        </row>
        <row r="143">
          <cell r="A143">
            <v>43776</v>
          </cell>
          <cell r="C143">
            <v>5.6</v>
          </cell>
          <cell r="D143" t="str">
            <v>FK</v>
          </cell>
        </row>
        <row r="144">
          <cell r="A144">
            <v>43777</v>
          </cell>
          <cell r="C144">
            <v>1</v>
          </cell>
          <cell r="D144" t="str">
            <v>C1</v>
          </cell>
        </row>
        <row r="145">
          <cell r="A145">
            <v>43777</v>
          </cell>
          <cell r="C145">
            <v>5.6</v>
          </cell>
          <cell r="D145" t="str">
            <v>FK</v>
          </cell>
        </row>
        <row r="146">
          <cell r="A146">
            <v>43778</v>
          </cell>
          <cell r="C146">
            <v>1</v>
          </cell>
          <cell r="D146" t="str">
            <v>C1</v>
          </cell>
        </row>
        <row r="147">
          <cell r="A147">
            <v>43778</v>
          </cell>
          <cell r="C147">
            <v>5.6</v>
          </cell>
          <cell r="D147" t="str">
            <v>FK</v>
          </cell>
        </row>
        <row r="148">
          <cell r="A148">
            <v>43781</v>
          </cell>
          <cell r="C148">
            <v>1</v>
          </cell>
          <cell r="D148" t="str">
            <v>C1</v>
          </cell>
        </row>
        <row r="149">
          <cell r="A149">
            <v>43781</v>
          </cell>
          <cell r="C149">
            <v>5.6</v>
          </cell>
          <cell r="D149" t="str">
            <v>FK</v>
          </cell>
        </row>
        <row r="150">
          <cell r="A150">
            <v>43782</v>
          </cell>
          <cell r="C150">
            <v>1</v>
          </cell>
          <cell r="D150" t="str">
            <v>C1</v>
          </cell>
        </row>
        <row r="151">
          <cell r="A151">
            <v>43782</v>
          </cell>
          <cell r="C151">
            <v>5.6</v>
          </cell>
          <cell r="D151" t="str">
            <v>FK</v>
          </cell>
        </row>
        <row r="152">
          <cell r="A152">
            <v>43783</v>
          </cell>
          <cell r="C152">
            <v>1</v>
          </cell>
          <cell r="D152" t="str">
            <v>C1</v>
          </cell>
        </row>
        <row r="153">
          <cell r="A153">
            <v>43783</v>
          </cell>
          <cell r="C153">
            <v>5.6</v>
          </cell>
          <cell r="D153" t="str">
            <v>FK</v>
          </cell>
        </row>
        <row r="154">
          <cell r="A154">
            <v>43784</v>
          </cell>
          <cell r="C154">
            <v>1</v>
          </cell>
          <cell r="D154" t="str">
            <v>C1</v>
          </cell>
        </row>
        <row r="155">
          <cell r="A155">
            <v>43784</v>
          </cell>
          <cell r="C155">
            <v>5.6</v>
          </cell>
          <cell r="D155" t="str">
            <v>FK</v>
          </cell>
        </row>
        <row r="156">
          <cell r="A156">
            <v>43785</v>
          </cell>
          <cell r="C156">
            <v>1</v>
          </cell>
          <cell r="D156" t="str">
            <v>C1</v>
          </cell>
        </row>
        <row r="157">
          <cell r="A157">
            <v>43785</v>
          </cell>
          <cell r="C157">
            <v>5.6</v>
          </cell>
          <cell r="D157" t="str">
            <v>FK</v>
          </cell>
        </row>
        <row r="158">
          <cell r="A158">
            <v>43787</v>
          </cell>
          <cell r="C158">
            <v>1</v>
          </cell>
          <cell r="D158" t="str">
            <v>C1</v>
          </cell>
        </row>
        <row r="159">
          <cell r="A159">
            <v>43787</v>
          </cell>
          <cell r="C159">
            <v>5.6</v>
          </cell>
          <cell r="D159" t="str">
            <v>FK</v>
          </cell>
        </row>
        <row r="160">
          <cell r="A160">
            <v>43788</v>
          </cell>
          <cell r="C160">
            <v>1</v>
          </cell>
          <cell r="D160" t="str">
            <v>C1</v>
          </cell>
        </row>
        <row r="161">
          <cell r="A161">
            <v>43788</v>
          </cell>
          <cell r="C161">
            <v>5.6</v>
          </cell>
          <cell r="D161" t="str">
            <v>FK</v>
          </cell>
        </row>
        <row r="162">
          <cell r="A162">
            <v>43789</v>
          </cell>
          <cell r="C162">
            <v>1</v>
          </cell>
          <cell r="D162" t="str">
            <v>C1</v>
          </cell>
        </row>
        <row r="163">
          <cell r="A163">
            <v>43789</v>
          </cell>
          <cell r="C163">
            <v>5.6</v>
          </cell>
          <cell r="D163" t="str">
            <v>FK</v>
          </cell>
        </row>
        <row r="164">
          <cell r="A164">
            <v>43791</v>
          </cell>
          <cell r="C164">
            <v>1</v>
          </cell>
          <cell r="D164" t="str">
            <v>C1</v>
          </cell>
        </row>
        <row r="165">
          <cell r="A165">
            <v>43791</v>
          </cell>
          <cell r="C165">
            <v>5.6</v>
          </cell>
          <cell r="D165" t="str">
            <v>FK</v>
          </cell>
        </row>
        <row r="166">
          <cell r="A166">
            <v>43780</v>
          </cell>
          <cell r="C166">
            <v>3</v>
          </cell>
          <cell r="D166" t="str">
            <v>L1</v>
          </cell>
        </row>
        <row r="167">
          <cell r="A167">
            <v>43780</v>
          </cell>
          <cell r="C167">
            <v>8</v>
          </cell>
          <cell r="D167" t="str">
            <v>FK</v>
          </cell>
        </row>
        <row r="168">
          <cell r="A168">
            <v>43781</v>
          </cell>
          <cell r="C168">
            <v>3</v>
          </cell>
          <cell r="D168" t="str">
            <v>L1</v>
          </cell>
        </row>
        <row r="169">
          <cell r="A169">
            <v>43781</v>
          </cell>
          <cell r="C169">
            <v>8</v>
          </cell>
          <cell r="D169" t="str">
            <v>FK</v>
          </cell>
        </row>
        <row r="170">
          <cell r="A170">
            <v>43782</v>
          </cell>
          <cell r="C170">
            <v>3</v>
          </cell>
          <cell r="D170" t="str">
            <v>L1</v>
          </cell>
        </row>
        <row r="171">
          <cell r="A171">
            <v>43782</v>
          </cell>
          <cell r="C171">
            <v>8</v>
          </cell>
          <cell r="D171" t="str">
            <v>FK</v>
          </cell>
        </row>
        <row r="172">
          <cell r="A172">
            <v>43783</v>
          </cell>
          <cell r="C172">
            <v>3</v>
          </cell>
          <cell r="D172" t="str">
            <v>L1</v>
          </cell>
        </row>
        <row r="173">
          <cell r="A173">
            <v>43783</v>
          </cell>
          <cell r="C173">
            <v>8</v>
          </cell>
          <cell r="D173" t="str">
            <v>FK</v>
          </cell>
        </row>
        <row r="174">
          <cell r="A174">
            <v>43784</v>
          </cell>
          <cell r="C174">
            <v>3</v>
          </cell>
          <cell r="D174" t="str">
            <v>L1</v>
          </cell>
        </row>
        <row r="175">
          <cell r="A175">
            <v>43784</v>
          </cell>
          <cell r="C175">
            <v>8</v>
          </cell>
          <cell r="D175" t="str">
            <v>FK</v>
          </cell>
        </row>
        <row r="176">
          <cell r="A176">
            <v>43787</v>
          </cell>
          <cell r="C176">
            <v>3</v>
          </cell>
          <cell r="D176" t="str">
            <v>L1</v>
          </cell>
        </row>
        <row r="177">
          <cell r="A177">
            <v>43787</v>
          </cell>
          <cell r="C177">
            <v>8</v>
          </cell>
          <cell r="D177" t="str">
            <v>FK</v>
          </cell>
        </row>
        <row r="178">
          <cell r="A178">
            <v>43780</v>
          </cell>
          <cell r="C178">
            <v>2</v>
          </cell>
          <cell r="D178" t="str">
            <v>C3</v>
          </cell>
        </row>
        <row r="179">
          <cell r="A179">
            <v>43780</v>
          </cell>
          <cell r="C179">
            <v>5.6</v>
          </cell>
          <cell r="D179" t="str">
            <v>FK</v>
          </cell>
        </row>
        <row r="180">
          <cell r="A180">
            <v>43781</v>
          </cell>
          <cell r="C180">
            <v>2</v>
          </cell>
          <cell r="D180" t="str">
            <v>C3</v>
          </cell>
        </row>
        <row r="181">
          <cell r="A181">
            <v>43781</v>
          </cell>
          <cell r="C181">
            <v>5.6</v>
          </cell>
          <cell r="D181" t="str">
            <v>FK</v>
          </cell>
        </row>
        <row r="182">
          <cell r="A182">
            <v>43782</v>
          </cell>
          <cell r="C182">
            <v>2</v>
          </cell>
          <cell r="D182" t="str">
            <v>C3</v>
          </cell>
        </row>
        <row r="183">
          <cell r="A183">
            <v>43782</v>
          </cell>
          <cell r="C183">
            <v>5.6</v>
          </cell>
          <cell r="D183" t="str">
            <v>FK</v>
          </cell>
        </row>
        <row r="184">
          <cell r="A184">
            <v>43783</v>
          </cell>
          <cell r="C184">
            <v>2</v>
          </cell>
          <cell r="D184" t="str">
            <v>C3</v>
          </cell>
        </row>
        <row r="185">
          <cell r="A185">
            <v>43783</v>
          </cell>
          <cell r="C185">
            <v>5.6</v>
          </cell>
          <cell r="D185" t="str">
            <v>FK</v>
          </cell>
        </row>
        <row r="186">
          <cell r="A186">
            <v>43784</v>
          </cell>
          <cell r="C186">
            <v>2</v>
          </cell>
          <cell r="D186" t="str">
            <v>C3</v>
          </cell>
        </row>
        <row r="187">
          <cell r="A187">
            <v>43784</v>
          </cell>
          <cell r="C187">
            <v>5.6</v>
          </cell>
          <cell r="D187" t="str">
            <v>FK</v>
          </cell>
        </row>
        <row r="188">
          <cell r="A188">
            <v>43785</v>
          </cell>
          <cell r="C188">
            <v>2</v>
          </cell>
          <cell r="D188" t="str">
            <v>C3</v>
          </cell>
        </row>
        <row r="189">
          <cell r="A189">
            <v>43785</v>
          </cell>
          <cell r="C189">
            <v>5.6</v>
          </cell>
          <cell r="D189" t="str">
            <v>FK</v>
          </cell>
        </row>
        <row r="190">
          <cell r="A190">
            <v>43787</v>
          </cell>
          <cell r="C190">
            <v>2</v>
          </cell>
          <cell r="D190" t="str">
            <v>C3</v>
          </cell>
        </row>
        <row r="191">
          <cell r="A191">
            <v>43787</v>
          </cell>
          <cell r="C191">
            <v>4</v>
          </cell>
          <cell r="D191" t="str">
            <v>FK</v>
          </cell>
        </row>
        <row r="192">
          <cell r="A192">
            <v>43788</v>
          </cell>
          <cell r="C192">
            <v>2</v>
          </cell>
          <cell r="D192" t="str">
            <v>C3</v>
          </cell>
        </row>
        <row r="193">
          <cell r="A193">
            <v>43788</v>
          </cell>
          <cell r="C193">
            <v>4</v>
          </cell>
          <cell r="D193" t="str">
            <v>FK</v>
          </cell>
        </row>
        <row r="194">
          <cell r="A194">
            <v>43789</v>
          </cell>
          <cell r="C194">
            <v>2</v>
          </cell>
          <cell r="D194" t="str">
            <v>C3</v>
          </cell>
        </row>
        <row r="195">
          <cell r="A195">
            <v>43789</v>
          </cell>
          <cell r="C195">
            <v>4</v>
          </cell>
          <cell r="D195" t="str">
            <v>FK</v>
          </cell>
        </row>
        <row r="196">
          <cell r="A196">
            <v>43790</v>
          </cell>
          <cell r="C196">
            <v>2</v>
          </cell>
          <cell r="D196" t="str">
            <v>C3</v>
          </cell>
        </row>
        <row r="197">
          <cell r="A197">
            <v>43790</v>
          </cell>
          <cell r="C197">
            <v>4</v>
          </cell>
          <cell r="D197" t="str">
            <v>FK</v>
          </cell>
        </row>
        <row r="198">
          <cell r="A198">
            <v>43791</v>
          </cell>
          <cell r="C198">
            <v>2</v>
          </cell>
          <cell r="D198" t="str">
            <v>C3</v>
          </cell>
        </row>
        <row r="199">
          <cell r="A199">
            <v>43791</v>
          </cell>
          <cell r="C199">
            <v>4</v>
          </cell>
          <cell r="D199" t="str">
            <v>FK</v>
          </cell>
        </row>
        <row r="200">
          <cell r="A200">
            <v>43792</v>
          </cell>
          <cell r="C200">
            <v>2</v>
          </cell>
          <cell r="D200" t="str">
            <v>C3</v>
          </cell>
        </row>
        <row r="201">
          <cell r="A201">
            <v>43792</v>
          </cell>
          <cell r="C201">
            <v>4</v>
          </cell>
          <cell r="D201" t="str">
            <v>FK</v>
          </cell>
        </row>
        <row r="202">
          <cell r="A202">
            <v>43794</v>
          </cell>
          <cell r="C202">
            <v>2</v>
          </cell>
          <cell r="D202" t="str">
            <v>C3</v>
          </cell>
        </row>
        <row r="203">
          <cell r="A203">
            <v>43794</v>
          </cell>
          <cell r="C203">
            <v>4</v>
          </cell>
          <cell r="D203" t="str">
            <v>FK</v>
          </cell>
        </row>
        <row r="204">
          <cell r="A204">
            <v>43795</v>
          </cell>
          <cell r="C204">
            <v>2</v>
          </cell>
          <cell r="D204" t="str">
            <v>C3</v>
          </cell>
        </row>
        <row r="205">
          <cell r="A205">
            <v>43795</v>
          </cell>
          <cell r="C205">
            <v>4</v>
          </cell>
          <cell r="D205" t="str">
            <v>FK</v>
          </cell>
        </row>
        <row r="206">
          <cell r="A206">
            <v>43796</v>
          </cell>
          <cell r="C206">
            <v>2</v>
          </cell>
          <cell r="D206" t="str">
            <v>C3</v>
          </cell>
        </row>
        <row r="207">
          <cell r="A207">
            <v>43796</v>
          </cell>
          <cell r="C207">
            <v>4</v>
          </cell>
          <cell r="D207" t="str">
            <v>FK</v>
          </cell>
        </row>
        <row r="208">
          <cell r="A208">
            <v>43796</v>
          </cell>
          <cell r="C208">
            <v>2</v>
          </cell>
          <cell r="D208" t="str">
            <v>C3</v>
          </cell>
        </row>
        <row r="209">
          <cell r="A209">
            <v>43796</v>
          </cell>
          <cell r="C209">
            <v>4</v>
          </cell>
          <cell r="D209" t="str">
            <v>FK</v>
          </cell>
        </row>
        <row r="210">
          <cell r="A210">
            <v>43796</v>
          </cell>
          <cell r="C210">
            <v>2</v>
          </cell>
          <cell r="D210" t="str">
            <v>C3</v>
          </cell>
        </row>
        <row r="211">
          <cell r="A211">
            <v>43796</v>
          </cell>
          <cell r="C211">
            <v>4</v>
          </cell>
          <cell r="D211" t="str">
            <v>FK</v>
          </cell>
        </row>
        <row r="212">
          <cell r="A212">
            <v>43801</v>
          </cell>
          <cell r="C212">
            <v>6</v>
          </cell>
          <cell r="D212" t="str">
            <v>C1</v>
          </cell>
        </row>
        <row r="213">
          <cell r="A213">
            <v>43801</v>
          </cell>
          <cell r="C213">
            <v>6</v>
          </cell>
          <cell r="D213" t="str">
            <v>C1</v>
          </cell>
        </row>
        <row r="214">
          <cell r="A214">
            <v>43802</v>
          </cell>
          <cell r="C214">
            <v>14</v>
          </cell>
          <cell r="D214" t="str">
            <v>T1</v>
          </cell>
        </row>
        <row r="215">
          <cell r="A215">
            <v>43802</v>
          </cell>
          <cell r="C215">
            <v>1.5</v>
          </cell>
          <cell r="D215" t="str">
            <v>C1</v>
          </cell>
        </row>
        <row r="216">
          <cell r="A216">
            <v>43802</v>
          </cell>
          <cell r="C216">
            <v>1.5</v>
          </cell>
          <cell r="D216" t="str">
            <v>C1</v>
          </cell>
        </row>
        <row r="217">
          <cell r="A217">
            <v>43803</v>
          </cell>
          <cell r="C217">
            <v>1.5</v>
          </cell>
          <cell r="D217" t="str">
            <v>C1</v>
          </cell>
        </row>
        <row r="218">
          <cell r="A218">
            <v>43803</v>
          </cell>
          <cell r="C218">
            <v>1.5</v>
          </cell>
          <cell r="D218" t="str">
            <v>C1</v>
          </cell>
        </row>
        <row r="219">
          <cell r="A219">
            <v>43804</v>
          </cell>
          <cell r="C219">
            <v>1.5</v>
          </cell>
          <cell r="D219" t="str">
            <v>C1</v>
          </cell>
        </row>
        <row r="220">
          <cell r="A220">
            <v>43804</v>
          </cell>
          <cell r="C220">
            <v>1.5</v>
          </cell>
          <cell r="D220" t="str">
            <v>C1</v>
          </cell>
        </row>
        <row r="221">
          <cell r="A221">
            <v>43805</v>
          </cell>
          <cell r="C221">
            <v>3</v>
          </cell>
          <cell r="D221" t="str">
            <v>C1</v>
          </cell>
        </row>
        <row r="222">
          <cell r="A222">
            <v>43805</v>
          </cell>
          <cell r="C222">
            <v>3</v>
          </cell>
          <cell r="D222" t="str">
            <v>C1</v>
          </cell>
        </row>
        <row r="223">
          <cell r="A223">
            <v>43808</v>
          </cell>
          <cell r="C223">
            <v>6</v>
          </cell>
          <cell r="D223" t="str">
            <v>C1</v>
          </cell>
        </row>
        <row r="224">
          <cell r="A224">
            <v>43808</v>
          </cell>
          <cell r="C224">
            <v>6</v>
          </cell>
          <cell r="D224" t="str">
            <v>C1</v>
          </cell>
        </row>
        <row r="225">
          <cell r="A225">
            <v>43809</v>
          </cell>
          <cell r="C225">
            <v>6</v>
          </cell>
          <cell r="D225" t="str">
            <v>C1</v>
          </cell>
        </row>
        <row r="226">
          <cell r="A226">
            <v>43809</v>
          </cell>
          <cell r="C226">
            <v>6</v>
          </cell>
          <cell r="D226" t="str">
            <v>C1</v>
          </cell>
        </row>
        <row r="227">
          <cell r="A227">
            <v>43810</v>
          </cell>
          <cell r="C227">
            <v>6</v>
          </cell>
          <cell r="D227" t="str">
            <v>C1</v>
          </cell>
        </row>
        <row r="228">
          <cell r="A228">
            <v>43810</v>
          </cell>
          <cell r="C228">
            <v>6</v>
          </cell>
          <cell r="D228" t="str">
            <v>C1</v>
          </cell>
        </row>
        <row r="229">
          <cell r="A229">
            <v>43811</v>
          </cell>
          <cell r="C229">
            <v>6</v>
          </cell>
          <cell r="D229" t="str">
            <v>C1</v>
          </cell>
        </row>
        <row r="230">
          <cell r="A230">
            <v>43811</v>
          </cell>
          <cell r="C230">
            <v>6</v>
          </cell>
          <cell r="D230" t="str">
            <v>C1</v>
          </cell>
        </row>
        <row r="231">
          <cell r="A231">
            <v>43812</v>
          </cell>
          <cell r="C231">
            <v>6</v>
          </cell>
          <cell r="D231" t="str">
            <v>C1</v>
          </cell>
        </row>
        <row r="232">
          <cell r="A232">
            <v>43812</v>
          </cell>
          <cell r="C232">
            <v>6</v>
          </cell>
          <cell r="D232" t="str">
            <v>C1</v>
          </cell>
        </row>
        <row r="233">
          <cell r="A233">
            <v>43813</v>
          </cell>
          <cell r="C233">
            <v>6</v>
          </cell>
          <cell r="D233" t="str">
            <v>C1</v>
          </cell>
        </row>
        <row r="234">
          <cell r="A234">
            <v>43813</v>
          </cell>
          <cell r="C234">
            <v>6</v>
          </cell>
          <cell r="D234" t="str">
            <v>C1</v>
          </cell>
        </row>
        <row r="235">
          <cell r="A235">
            <v>43813</v>
          </cell>
          <cell r="C235">
            <v>1.66</v>
          </cell>
          <cell r="D235" t="str">
            <v>T1</v>
          </cell>
        </row>
        <row r="236">
          <cell r="A236">
            <v>43815</v>
          </cell>
          <cell r="C236">
            <v>3</v>
          </cell>
          <cell r="D236" t="str">
            <v>C1</v>
          </cell>
        </row>
        <row r="237">
          <cell r="A237">
            <v>43815</v>
          </cell>
          <cell r="C237">
            <v>3</v>
          </cell>
          <cell r="D237" t="str">
            <v>C1</v>
          </cell>
        </row>
        <row r="238">
          <cell r="A238">
            <v>43816</v>
          </cell>
          <cell r="C238">
            <v>3</v>
          </cell>
          <cell r="D238" t="str">
            <v>C1</v>
          </cell>
        </row>
        <row r="239">
          <cell r="A239">
            <v>43816</v>
          </cell>
          <cell r="C239">
            <v>3</v>
          </cell>
          <cell r="D239" t="str">
            <v>C1</v>
          </cell>
        </row>
        <row r="240">
          <cell r="A240">
            <v>43817</v>
          </cell>
          <cell r="C240">
            <v>3</v>
          </cell>
          <cell r="D240" t="str">
            <v>C1</v>
          </cell>
        </row>
        <row r="241">
          <cell r="A241">
            <v>43817</v>
          </cell>
          <cell r="C241">
            <v>3</v>
          </cell>
          <cell r="D241" t="str">
            <v>C1</v>
          </cell>
        </row>
        <row r="242">
          <cell r="A242">
            <v>43818</v>
          </cell>
          <cell r="C242">
            <v>3</v>
          </cell>
          <cell r="D242" t="str">
            <v>C1</v>
          </cell>
        </row>
        <row r="243">
          <cell r="A243">
            <v>43818</v>
          </cell>
          <cell r="C243">
            <v>3</v>
          </cell>
          <cell r="D243" t="str">
            <v>C1</v>
          </cell>
        </row>
        <row r="244">
          <cell r="A244">
            <v>43819</v>
          </cell>
          <cell r="C244">
            <v>3</v>
          </cell>
          <cell r="D244" t="str">
            <v>C1</v>
          </cell>
        </row>
        <row r="245">
          <cell r="A245">
            <v>43819</v>
          </cell>
          <cell r="C245">
            <v>3</v>
          </cell>
          <cell r="D245" t="str">
            <v>C1</v>
          </cell>
        </row>
        <row r="246">
          <cell r="A246">
            <v>43820</v>
          </cell>
          <cell r="C246">
            <v>3</v>
          </cell>
          <cell r="D246" t="str">
            <v>C1</v>
          </cell>
        </row>
        <row r="247">
          <cell r="A247">
            <v>43820</v>
          </cell>
          <cell r="C247">
            <v>3</v>
          </cell>
          <cell r="D247" t="str">
            <v>C1</v>
          </cell>
        </row>
        <row r="248">
          <cell r="A248">
            <v>43820</v>
          </cell>
          <cell r="C248">
            <v>1.66</v>
          </cell>
          <cell r="D248" t="str">
            <v>T1</v>
          </cell>
        </row>
        <row r="249">
          <cell r="A249">
            <v>43825</v>
          </cell>
          <cell r="C249">
            <v>2</v>
          </cell>
          <cell r="D249" t="str">
            <v>C1</v>
          </cell>
        </row>
        <row r="250">
          <cell r="A250">
            <v>43825</v>
          </cell>
          <cell r="C250">
            <v>2</v>
          </cell>
          <cell r="D250" t="str">
            <v>C1</v>
          </cell>
        </row>
        <row r="251">
          <cell r="A251">
            <v>43826</v>
          </cell>
          <cell r="C251">
            <v>2</v>
          </cell>
          <cell r="D251" t="str">
            <v>C1</v>
          </cell>
        </row>
        <row r="252">
          <cell r="A252">
            <v>43826</v>
          </cell>
          <cell r="C252">
            <v>2</v>
          </cell>
          <cell r="D252" t="str">
            <v>C1</v>
          </cell>
        </row>
        <row r="253">
          <cell r="A253">
            <v>43827</v>
          </cell>
          <cell r="C253">
            <v>2</v>
          </cell>
          <cell r="D253" t="str">
            <v>C1</v>
          </cell>
        </row>
        <row r="254">
          <cell r="A254">
            <v>43827</v>
          </cell>
          <cell r="C254">
            <v>2</v>
          </cell>
          <cell r="D254" t="str">
            <v>C1</v>
          </cell>
        </row>
        <row r="255">
          <cell r="A255">
            <v>43828</v>
          </cell>
          <cell r="C255">
            <v>2</v>
          </cell>
          <cell r="D255" t="str">
            <v>C1</v>
          </cell>
        </row>
        <row r="256">
          <cell r="A256">
            <v>43828</v>
          </cell>
          <cell r="C256">
            <v>2</v>
          </cell>
          <cell r="D256" t="str">
            <v>C1</v>
          </cell>
        </row>
        <row r="257">
          <cell r="A257">
            <v>43828</v>
          </cell>
          <cell r="C257">
            <v>1.66</v>
          </cell>
          <cell r="D257" t="str">
            <v>T1</v>
          </cell>
        </row>
        <row r="258">
          <cell r="A258">
            <v>43829</v>
          </cell>
          <cell r="C258">
            <v>24</v>
          </cell>
          <cell r="D258" t="str">
            <v>C1</v>
          </cell>
        </row>
        <row r="259">
          <cell r="A259">
            <v>43830</v>
          </cell>
          <cell r="C259">
            <v>32</v>
          </cell>
          <cell r="D259" t="str">
            <v>C1</v>
          </cell>
        </row>
        <row r="260">
          <cell r="A260">
            <v>43829</v>
          </cell>
          <cell r="C260">
            <v>8</v>
          </cell>
          <cell r="D260" t="str">
            <v>T1</v>
          </cell>
        </row>
        <row r="261">
          <cell r="A261">
            <v>43830</v>
          </cell>
          <cell r="C261">
            <v>8</v>
          </cell>
          <cell r="D261" t="str">
            <v>T1</v>
          </cell>
        </row>
        <row r="262">
          <cell r="A262">
            <v>43829</v>
          </cell>
          <cell r="C262">
            <v>8</v>
          </cell>
          <cell r="D262" t="str">
            <v>C3</v>
          </cell>
        </row>
        <row r="263">
          <cell r="A263">
            <v>43809</v>
          </cell>
          <cell r="C263">
            <v>2</v>
          </cell>
          <cell r="D263" t="str">
            <v>C3</v>
          </cell>
        </row>
        <row r="264">
          <cell r="A264">
            <v>43809</v>
          </cell>
          <cell r="C264">
            <v>2.4</v>
          </cell>
          <cell r="D264" t="str">
            <v>C3</v>
          </cell>
        </row>
        <row r="265">
          <cell r="A265">
            <v>43810</v>
          </cell>
          <cell r="C265">
            <v>2</v>
          </cell>
          <cell r="D265" t="str">
            <v>C3</v>
          </cell>
        </row>
        <row r="266">
          <cell r="A266">
            <v>43810</v>
          </cell>
          <cell r="C266">
            <v>2.4</v>
          </cell>
          <cell r="D266" t="str">
            <v>C3</v>
          </cell>
        </row>
        <row r="267">
          <cell r="A267">
            <v>43811</v>
          </cell>
          <cell r="C267">
            <v>2</v>
          </cell>
          <cell r="D267" t="str">
            <v>C3</v>
          </cell>
        </row>
        <row r="268">
          <cell r="A268">
            <v>43811</v>
          </cell>
          <cell r="C268">
            <v>2.4</v>
          </cell>
          <cell r="D268" t="str">
            <v>C3</v>
          </cell>
        </row>
        <row r="269">
          <cell r="A269">
            <v>43812</v>
          </cell>
          <cell r="C269">
            <v>2</v>
          </cell>
          <cell r="D269" t="str">
            <v>C3</v>
          </cell>
        </row>
        <row r="270">
          <cell r="A270">
            <v>43812</v>
          </cell>
          <cell r="C270">
            <v>2.4</v>
          </cell>
          <cell r="D270" t="str">
            <v>C3</v>
          </cell>
        </row>
        <row r="271">
          <cell r="A271">
            <v>43813</v>
          </cell>
          <cell r="C271">
            <v>2</v>
          </cell>
          <cell r="D271" t="str">
            <v>C3</v>
          </cell>
        </row>
        <row r="272">
          <cell r="A272">
            <v>43813</v>
          </cell>
          <cell r="C272">
            <v>2.4</v>
          </cell>
          <cell r="D272" t="str">
            <v>C3</v>
          </cell>
        </row>
        <row r="273">
          <cell r="A273">
            <v>43815</v>
          </cell>
          <cell r="C273">
            <v>2</v>
          </cell>
          <cell r="D273" t="str">
            <v>C3</v>
          </cell>
        </row>
        <row r="274">
          <cell r="A274">
            <v>43815</v>
          </cell>
          <cell r="C274">
            <v>2.4</v>
          </cell>
          <cell r="D274" t="str">
            <v>C3</v>
          </cell>
        </row>
        <row r="275">
          <cell r="A275">
            <v>43816</v>
          </cell>
          <cell r="C275">
            <v>1</v>
          </cell>
          <cell r="D275" t="str">
            <v>C3</v>
          </cell>
        </row>
        <row r="276">
          <cell r="A276">
            <v>43816</v>
          </cell>
          <cell r="C276">
            <v>1.6</v>
          </cell>
          <cell r="D276" t="str">
            <v>C3</v>
          </cell>
        </row>
        <row r="277">
          <cell r="A277">
            <v>43817</v>
          </cell>
          <cell r="C277">
            <v>1</v>
          </cell>
          <cell r="D277" t="str">
            <v>C3</v>
          </cell>
        </row>
        <row r="278">
          <cell r="A278">
            <v>43817</v>
          </cell>
          <cell r="C278">
            <v>1.6</v>
          </cell>
          <cell r="D278" t="str">
            <v>C3</v>
          </cell>
        </row>
        <row r="279">
          <cell r="A279">
            <v>43818</v>
          </cell>
          <cell r="C279">
            <v>1</v>
          </cell>
          <cell r="D279" t="str">
            <v>C3</v>
          </cell>
        </row>
        <row r="280">
          <cell r="A280">
            <v>43818</v>
          </cell>
          <cell r="C280">
            <v>1.6</v>
          </cell>
          <cell r="D280" t="str">
            <v>C3</v>
          </cell>
        </row>
        <row r="281">
          <cell r="A281">
            <v>43819</v>
          </cell>
          <cell r="C281">
            <v>1</v>
          </cell>
          <cell r="D281" t="str">
            <v>C3</v>
          </cell>
        </row>
        <row r="282">
          <cell r="A282">
            <v>43819</v>
          </cell>
          <cell r="C282">
            <v>1.6</v>
          </cell>
          <cell r="D282" t="str">
            <v>C3</v>
          </cell>
        </row>
        <row r="283">
          <cell r="A283">
            <v>43820</v>
          </cell>
          <cell r="C283">
            <v>1</v>
          </cell>
          <cell r="D283" t="str">
            <v>C3</v>
          </cell>
        </row>
        <row r="284">
          <cell r="A284">
            <v>43820</v>
          </cell>
          <cell r="C284">
            <v>1.6</v>
          </cell>
          <cell r="D284" t="str">
            <v>C3</v>
          </cell>
        </row>
        <row r="285">
          <cell r="A285">
            <v>43825</v>
          </cell>
          <cell r="C285">
            <v>1.6</v>
          </cell>
          <cell r="D285" t="str">
            <v>C3</v>
          </cell>
        </row>
        <row r="286">
          <cell r="A286">
            <v>43826</v>
          </cell>
          <cell r="C286">
            <v>1.6</v>
          </cell>
          <cell r="D286" t="str">
            <v>C3</v>
          </cell>
        </row>
        <row r="287">
          <cell r="A287">
            <v>43827</v>
          </cell>
          <cell r="C287">
            <v>1.6</v>
          </cell>
          <cell r="D287" t="str">
            <v>C3</v>
          </cell>
        </row>
        <row r="288">
          <cell r="A288">
            <v>43829</v>
          </cell>
          <cell r="C288">
            <v>1.6</v>
          </cell>
          <cell r="D288" t="str">
            <v>C3</v>
          </cell>
        </row>
        <row r="289">
          <cell r="A289">
            <v>43830</v>
          </cell>
          <cell r="C289">
            <v>1.6</v>
          </cell>
          <cell r="D289" t="str">
            <v>C3</v>
          </cell>
        </row>
        <row r="290">
          <cell r="A290">
            <v>43829</v>
          </cell>
          <cell r="C290">
            <v>35.200000000000003</v>
          </cell>
          <cell r="D290" t="str">
            <v>C1</v>
          </cell>
        </row>
        <row r="291">
          <cell r="A291">
            <v>43829</v>
          </cell>
          <cell r="C291">
            <v>35.200000000000003</v>
          </cell>
          <cell r="D291" t="str">
            <v>L1</v>
          </cell>
        </row>
        <row r="292">
          <cell r="A292">
            <v>43829</v>
          </cell>
          <cell r="C292">
            <v>88</v>
          </cell>
          <cell r="D292" t="str">
            <v>FK</v>
          </cell>
        </row>
        <row r="293">
          <cell r="A293">
            <v>43829</v>
          </cell>
          <cell r="C293">
            <v>4</v>
          </cell>
          <cell r="D293" t="str">
            <v>L1</v>
          </cell>
        </row>
        <row r="294">
          <cell r="A294">
            <v>43829</v>
          </cell>
          <cell r="C294">
            <v>1</v>
          </cell>
          <cell r="D294" t="str">
            <v>C1</v>
          </cell>
        </row>
        <row r="295">
          <cell r="A295">
            <v>43815</v>
          </cell>
          <cell r="C295">
            <v>4</v>
          </cell>
          <cell r="D295" t="str">
            <v>FK</v>
          </cell>
        </row>
        <row r="296">
          <cell r="A296">
            <v>43815</v>
          </cell>
          <cell r="C296">
            <v>4</v>
          </cell>
          <cell r="D296" t="str">
            <v>FK</v>
          </cell>
        </row>
        <row r="297">
          <cell r="A297">
            <v>43816</v>
          </cell>
          <cell r="C297">
            <v>4</v>
          </cell>
          <cell r="D297" t="str">
            <v>FK</v>
          </cell>
        </row>
        <row r="298">
          <cell r="A298">
            <v>43816</v>
          </cell>
          <cell r="C298">
            <v>4</v>
          </cell>
          <cell r="D298" t="str">
            <v>FK</v>
          </cell>
        </row>
        <row r="299">
          <cell r="A299">
            <v>43817</v>
          </cell>
          <cell r="C299">
            <v>4</v>
          </cell>
          <cell r="D299" t="str">
            <v>FK</v>
          </cell>
        </row>
        <row r="300">
          <cell r="A300">
            <v>43817</v>
          </cell>
          <cell r="C300">
            <v>4</v>
          </cell>
          <cell r="D300" t="str">
            <v>FK</v>
          </cell>
        </row>
        <row r="301">
          <cell r="A301">
            <v>43818</v>
          </cell>
          <cell r="C301">
            <v>4</v>
          </cell>
          <cell r="D301" t="str">
            <v>FK</v>
          </cell>
        </row>
        <row r="302">
          <cell r="A302">
            <v>43818</v>
          </cell>
          <cell r="C302">
            <v>4</v>
          </cell>
          <cell r="D302" t="str">
            <v>FK</v>
          </cell>
        </row>
        <row r="303">
          <cell r="A303">
            <v>43819</v>
          </cell>
          <cell r="C303">
            <v>4</v>
          </cell>
          <cell r="D303" t="str">
            <v>FK</v>
          </cell>
        </row>
        <row r="304">
          <cell r="A304">
            <v>43819</v>
          </cell>
          <cell r="C304">
            <v>4</v>
          </cell>
          <cell r="D304" t="str">
            <v>FK</v>
          </cell>
        </row>
        <row r="305">
          <cell r="A305">
            <v>43820</v>
          </cell>
          <cell r="C305">
            <v>4</v>
          </cell>
          <cell r="D305" t="str">
            <v>FK</v>
          </cell>
        </row>
        <row r="306">
          <cell r="A306">
            <v>43820</v>
          </cell>
          <cell r="C306">
            <v>4</v>
          </cell>
          <cell r="D306" t="str">
            <v>FK</v>
          </cell>
        </row>
        <row r="307">
          <cell r="A307">
            <v>43825</v>
          </cell>
          <cell r="C307">
            <v>4</v>
          </cell>
          <cell r="D307" t="str">
            <v>FK</v>
          </cell>
        </row>
        <row r="308">
          <cell r="A308">
            <v>43825</v>
          </cell>
          <cell r="C308">
            <v>4</v>
          </cell>
          <cell r="D308" t="str">
            <v>FK</v>
          </cell>
        </row>
        <row r="309">
          <cell r="A309">
            <v>43826</v>
          </cell>
          <cell r="C309">
            <v>4</v>
          </cell>
          <cell r="D309" t="str">
            <v>FK</v>
          </cell>
        </row>
        <row r="310">
          <cell r="A310">
            <v>43826</v>
          </cell>
          <cell r="C310">
            <v>4</v>
          </cell>
          <cell r="D310" t="str">
            <v>FK</v>
          </cell>
        </row>
        <row r="311">
          <cell r="A311">
            <v>43827</v>
          </cell>
          <cell r="C311">
            <v>4</v>
          </cell>
          <cell r="D311" t="str">
            <v>FK</v>
          </cell>
        </row>
        <row r="312">
          <cell r="A312">
            <v>43827</v>
          </cell>
          <cell r="C312">
            <v>4</v>
          </cell>
          <cell r="D312" t="str">
            <v>FK</v>
          </cell>
        </row>
        <row r="313">
          <cell r="A313">
            <v>43828</v>
          </cell>
          <cell r="C313">
            <v>4</v>
          </cell>
          <cell r="D313" t="str">
            <v>FK</v>
          </cell>
        </row>
        <row r="314">
          <cell r="A314">
            <v>43828</v>
          </cell>
          <cell r="C314">
            <v>4</v>
          </cell>
          <cell r="D314" t="str">
            <v>FK</v>
          </cell>
        </row>
        <row r="315">
          <cell r="A315">
            <v>43829</v>
          </cell>
          <cell r="C315">
            <v>4</v>
          </cell>
          <cell r="D315" t="str">
            <v>FK</v>
          </cell>
        </row>
        <row r="316">
          <cell r="A316">
            <v>43829</v>
          </cell>
          <cell r="C316">
            <v>4</v>
          </cell>
          <cell r="D316" t="str">
            <v>FK</v>
          </cell>
        </row>
        <row r="317">
          <cell r="A317">
            <v>43830</v>
          </cell>
          <cell r="C317">
            <v>4</v>
          </cell>
          <cell r="D317" t="str">
            <v>FK</v>
          </cell>
        </row>
        <row r="318">
          <cell r="A318">
            <v>43830</v>
          </cell>
          <cell r="C318">
            <v>4</v>
          </cell>
          <cell r="D318" t="str">
            <v>FK</v>
          </cell>
        </row>
        <row r="319">
          <cell r="A319">
            <v>43817</v>
          </cell>
          <cell r="C319">
            <v>8</v>
          </cell>
          <cell r="D319" t="str">
            <v>L1</v>
          </cell>
        </row>
        <row r="320">
          <cell r="A320">
            <v>43817</v>
          </cell>
          <cell r="C320">
            <v>1</v>
          </cell>
          <cell r="D320" t="str">
            <v>C1</v>
          </cell>
        </row>
        <row r="321">
          <cell r="A321">
            <v>43829</v>
          </cell>
          <cell r="C321">
            <v>2</v>
          </cell>
          <cell r="D321" t="str">
            <v>C2</v>
          </cell>
        </row>
        <row r="322">
          <cell r="A322">
            <v>43829</v>
          </cell>
          <cell r="C322">
            <v>1.5</v>
          </cell>
          <cell r="D322" t="str">
            <v>C3</v>
          </cell>
        </row>
        <row r="323">
          <cell r="A323">
            <v>43829</v>
          </cell>
          <cell r="C323">
            <v>2</v>
          </cell>
          <cell r="D323" t="str">
            <v>C4</v>
          </cell>
        </row>
        <row r="324">
          <cell r="A324">
            <v>43830</v>
          </cell>
          <cell r="C324">
            <v>35.200000000000003</v>
          </cell>
          <cell r="D324" t="str">
            <v>C2</v>
          </cell>
        </row>
        <row r="325">
          <cell r="A325">
            <v>43830</v>
          </cell>
          <cell r="C325">
            <v>35.200000000000003</v>
          </cell>
          <cell r="D325" t="str">
            <v>C3</v>
          </cell>
        </row>
        <row r="326">
          <cell r="A326">
            <v>43830</v>
          </cell>
          <cell r="C326">
            <v>35.200000000000003</v>
          </cell>
          <cell r="D326" t="str">
            <v>C4</v>
          </cell>
        </row>
        <row r="327">
          <cell r="A327">
            <v>43830</v>
          </cell>
          <cell r="C327">
            <v>35.200000000000003</v>
          </cell>
          <cell r="D327" t="str">
            <v>T1</v>
          </cell>
        </row>
        <row r="328">
          <cell r="A328">
            <v>43834</v>
          </cell>
          <cell r="C328">
            <v>1.66</v>
          </cell>
          <cell r="D328" t="str">
            <v>T1</v>
          </cell>
        </row>
        <row r="329">
          <cell r="A329">
            <v>43836</v>
          </cell>
          <cell r="C329">
            <v>14</v>
          </cell>
          <cell r="D329" t="str">
            <v>T1</v>
          </cell>
        </row>
        <row r="330">
          <cell r="A330">
            <v>43840</v>
          </cell>
          <cell r="C330">
            <v>8</v>
          </cell>
          <cell r="D330" t="str">
            <v>T1</v>
          </cell>
        </row>
        <row r="331">
          <cell r="A331">
            <v>43840</v>
          </cell>
          <cell r="C331">
            <v>8</v>
          </cell>
          <cell r="D331" t="str">
            <v>T1</v>
          </cell>
        </row>
        <row r="332">
          <cell r="A332">
            <v>43846</v>
          </cell>
          <cell r="C332">
            <v>6</v>
          </cell>
          <cell r="D332" t="str">
            <v>C1</v>
          </cell>
        </row>
        <row r="333">
          <cell r="A333">
            <v>43846</v>
          </cell>
          <cell r="C333">
            <v>10.5</v>
          </cell>
          <cell r="D333" t="str">
            <v>C3</v>
          </cell>
        </row>
        <row r="334">
          <cell r="A334">
            <v>43846</v>
          </cell>
          <cell r="C334">
            <v>10.5</v>
          </cell>
          <cell r="D334" t="str">
            <v>C4</v>
          </cell>
        </row>
        <row r="335">
          <cell r="A335">
            <v>43846</v>
          </cell>
          <cell r="C335">
            <v>13.5</v>
          </cell>
          <cell r="D335" t="str">
            <v>L1</v>
          </cell>
        </row>
        <row r="336">
          <cell r="A336">
            <v>43847</v>
          </cell>
          <cell r="C336">
            <v>1.66</v>
          </cell>
          <cell r="D336" t="str">
            <v>T1</v>
          </cell>
        </row>
        <row r="337">
          <cell r="A337">
            <v>43847</v>
          </cell>
          <cell r="C337">
            <v>2</v>
          </cell>
          <cell r="D337" t="str">
            <v>C1</v>
          </cell>
        </row>
        <row r="338">
          <cell r="A338">
            <v>43847</v>
          </cell>
          <cell r="C338">
            <v>7</v>
          </cell>
          <cell r="D338" t="str">
            <v>C3</v>
          </cell>
        </row>
        <row r="339">
          <cell r="A339">
            <v>43847</v>
          </cell>
          <cell r="C339">
            <v>7</v>
          </cell>
          <cell r="D339" t="str">
            <v>C4</v>
          </cell>
        </row>
        <row r="340">
          <cell r="A340">
            <v>43847</v>
          </cell>
          <cell r="C340">
            <v>11</v>
          </cell>
          <cell r="D340" t="str">
            <v>L1</v>
          </cell>
        </row>
        <row r="341">
          <cell r="A341">
            <v>43847</v>
          </cell>
          <cell r="C341">
            <v>6</v>
          </cell>
          <cell r="D341" t="str">
            <v>T1</v>
          </cell>
        </row>
        <row r="342">
          <cell r="A342">
            <v>43847</v>
          </cell>
          <cell r="C342">
            <v>9</v>
          </cell>
          <cell r="D342" t="str">
            <v>HW</v>
          </cell>
        </row>
        <row r="343">
          <cell r="A343">
            <v>43847</v>
          </cell>
          <cell r="C343">
            <v>4</v>
          </cell>
          <cell r="D343" t="str">
            <v>材料组</v>
          </cell>
        </row>
        <row r="344">
          <cell r="A344">
            <v>43833</v>
          </cell>
          <cell r="C344">
            <v>12</v>
          </cell>
          <cell r="D344" t="str">
            <v>线束</v>
          </cell>
        </row>
        <row r="345">
          <cell r="A345">
            <v>43834</v>
          </cell>
          <cell r="C345">
            <v>5.6</v>
          </cell>
          <cell r="D345" t="str">
            <v>线束</v>
          </cell>
        </row>
        <row r="346">
          <cell r="A346">
            <v>43834</v>
          </cell>
          <cell r="C346">
            <v>5.5</v>
          </cell>
          <cell r="D346" t="str">
            <v>线束</v>
          </cell>
        </row>
        <row r="347">
          <cell r="A347">
            <v>43839</v>
          </cell>
          <cell r="C347">
            <v>4</v>
          </cell>
          <cell r="D347" t="str">
            <v>线束</v>
          </cell>
        </row>
        <row r="348">
          <cell r="A348">
            <v>43840</v>
          </cell>
          <cell r="C348">
            <v>8</v>
          </cell>
          <cell r="D348" t="str">
            <v>线束</v>
          </cell>
        </row>
        <row r="349">
          <cell r="A349">
            <v>43843</v>
          </cell>
          <cell r="C349">
            <v>4</v>
          </cell>
          <cell r="D349" t="str">
            <v>线束</v>
          </cell>
        </row>
        <row r="350">
          <cell r="A350">
            <v>43845</v>
          </cell>
          <cell r="C350">
            <v>4</v>
          </cell>
          <cell r="D350" t="str">
            <v>线束</v>
          </cell>
        </row>
        <row r="351">
          <cell r="A351">
            <v>43846</v>
          </cell>
          <cell r="C351">
            <v>4</v>
          </cell>
          <cell r="D351" t="str">
            <v>线束</v>
          </cell>
        </row>
        <row r="352">
          <cell r="A352">
            <v>43845</v>
          </cell>
          <cell r="C352">
            <v>0.68</v>
          </cell>
          <cell r="D352" t="str">
            <v>线束</v>
          </cell>
        </row>
        <row r="353">
          <cell r="A353">
            <v>43846</v>
          </cell>
          <cell r="C353">
            <v>3</v>
          </cell>
          <cell r="D353" t="str">
            <v>线束</v>
          </cell>
        </row>
        <row r="354">
          <cell r="A354">
            <v>43843</v>
          </cell>
          <cell r="C354">
            <v>1.84</v>
          </cell>
          <cell r="D354" t="str">
            <v>线束</v>
          </cell>
        </row>
        <row r="355">
          <cell r="A355">
            <v>43849</v>
          </cell>
          <cell r="C355">
            <v>3.6</v>
          </cell>
          <cell r="D355" t="str">
            <v>线束</v>
          </cell>
        </row>
        <row r="356">
          <cell r="A356">
            <v>43850</v>
          </cell>
          <cell r="C356">
            <v>3.6</v>
          </cell>
          <cell r="D356" t="str">
            <v>线束</v>
          </cell>
        </row>
        <row r="357">
          <cell r="A357">
            <v>43850</v>
          </cell>
          <cell r="C357">
            <v>2.2999999999999998</v>
          </cell>
          <cell r="D357" t="str">
            <v>线束</v>
          </cell>
        </row>
        <row r="358">
          <cell r="A358">
            <v>43847</v>
          </cell>
          <cell r="C358">
            <v>6</v>
          </cell>
          <cell r="D358" t="str">
            <v>FK</v>
          </cell>
        </row>
        <row r="359">
          <cell r="A359">
            <v>43846</v>
          </cell>
          <cell r="C359">
            <v>6</v>
          </cell>
          <cell r="D359" t="str">
            <v>C1</v>
          </cell>
        </row>
        <row r="360">
          <cell r="A360">
            <v>43839</v>
          </cell>
          <cell r="C360">
            <v>6</v>
          </cell>
          <cell r="D360" t="str">
            <v>C1</v>
          </cell>
        </row>
        <row r="361">
          <cell r="A361">
            <v>43839</v>
          </cell>
          <cell r="C361">
            <v>12</v>
          </cell>
          <cell r="D361" t="str">
            <v>FK</v>
          </cell>
        </row>
        <row r="362">
          <cell r="A362">
            <v>43839</v>
          </cell>
          <cell r="C362">
            <v>30</v>
          </cell>
          <cell r="D362" t="str">
            <v>HW</v>
          </cell>
        </row>
        <row r="363">
          <cell r="A363">
            <v>43839</v>
          </cell>
          <cell r="C363">
            <v>21</v>
          </cell>
          <cell r="D363" t="str">
            <v>C3</v>
          </cell>
        </row>
        <row r="364">
          <cell r="A364">
            <v>43839</v>
          </cell>
          <cell r="C364">
            <v>21</v>
          </cell>
          <cell r="D364" t="str">
            <v>C4</v>
          </cell>
        </row>
        <row r="365">
          <cell r="A365">
            <v>43839</v>
          </cell>
          <cell r="C365">
            <v>18</v>
          </cell>
          <cell r="D365" t="str">
            <v>L1</v>
          </cell>
        </row>
        <row r="366">
          <cell r="A366">
            <v>43839</v>
          </cell>
          <cell r="C366">
            <v>36</v>
          </cell>
          <cell r="D366" t="str">
            <v>T1</v>
          </cell>
        </row>
        <row r="367">
          <cell r="A367">
            <v>43853</v>
          </cell>
          <cell r="C367">
            <v>6</v>
          </cell>
          <cell r="D367" t="str">
            <v>FK</v>
          </cell>
        </row>
        <row r="368">
          <cell r="A368">
            <v>43853</v>
          </cell>
          <cell r="C368">
            <v>3</v>
          </cell>
          <cell r="D368" t="str">
            <v>HW</v>
          </cell>
        </row>
        <row r="369">
          <cell r="A369">
            <v>43853</v>
          </cell>
          <cell r="C369">
            <v>1</v>
          </cell>
          <cell r="D369" t="str">
            <v>C3</v>
          </cell>
        </row>
        <row r="370">
          <cell r="A370">
            <v>43853</v>
          </cell>
          <cell r="C370">
            <v>2</v>
          </cell>
          <cell r="D370" t="str">
            <v>C4</v>
          </cell>
        </row>
        <row r="371">
          <cell r="A371">
            <v>43853</v>
          </cell>
          <cell r="C371">
            <v>2</v>
          </cell>
          <cell r="D371" t="str">
            <v>L1</v>
          </cell>
        </row>
        <row r="372">
          <cell r="A372">
            <v>43853</v>
          </cell>
          <cell r="C372">
            <v>3</v>
          </cell>
          <cell r="D372" t="str">
            <v>T1</v>
          </cell>
        </row>
        <row r="373">
          <cell r="A373">
            <v>43853</v>
          </cell>
          <cell r="C373">
            <v>25.6</v>
          </cell>
          <cell r="D373" t="str">
            <v>C1</v>
          </cell>
        </row>
        <row r="374">
          <cell r="A374">
            <v>43853</v>
          </cell>
          <cell r="C374">
            <v>25.6</v>
          </cell>
          <cell r="D374" t="str">
            <v>FK</v>
          </cell>
        </row>
        <row r="375">
          <cell r="A375">
            <v>43853</v>
          </cell>
          <cell r="C375">
            <v>25.6</v>
          </cell>
          <cell r="D375" t="str">
            <v>HW</v>
          </cell>
        </row>
        <row r="376">
          <cell r="A376">
            <v>43853</v>
          </cell>
          <cell r="C376">
            <v>25.6</v>
          </cell>
          <cell r="D376" t="str">
            <v>C3</v>
          </cell>
        </row>
        <row r="377">
          <cell r="A377">
            <v>43853</v>
          </cell>
          <cell r="C377">
            <v>25.6</v>
          </cell>
          <cell r="D377" t="str">
            <v>C4</v>
          </cell>
        </row>
        <row r="378">
          <cell r="A378">
            <v>43853</v>
          </cell>
          <cell r="C378">
            <v>25.6</v>
          </cell>
          <cell r="D378" t="str">
            <v>L1</v>
          </cell>
        </row>
        <row r="379">
          <cell r="A379">
            <v>43853</v>
          </cell>
          <cell r="C379">
            <v>25.6</v>
          </cell>
          <cell r="D379" t="str">
            <v>T1</v>
          </cell>
        </row>
        <row r="380">
          <cell r="A380">
            <v>43843</v>
          </cell>
          <cell r="C380">
            <v>4</v>
          </cell>
          <cell r="D380" t="str">
            <v>C1</v>
          </cell>
        </row>
        <row r="381">
          <cell r="A381">
            <v>43843</v>
          </cell>
          <cell r="C381">
            <v>12</v>
          </cell>
          <cell r="D381" t="str">
            <v>C1</v>
          </cell>
        </row>
        <row r="382">
          <cell r="A382">
            <v>43844</v>
          </cell>
          <cell r="C382">
            <v>4</v>
          </cell>
          <cell r="D382" t="str">
            <v>C1</v>
          </cell>
        </row>
        <row r="383">
          <cell r="A383">
            <v>43844</v>
          </cell>
          <cell r="C383">
            <v>12</v>
          </cell>
          <cell r="D383" t="str">
            <v>C1</v>
          </cell>
        </row>
        <row r="384">
          <cell r="A384">
            <v>43845</v>
          </cell>
          <cell r="C384">
            <v>4</v>
          </cell>
          <cell r="D384" t="str">
            <v>C1</v>
          </cell>
        </row>
        <row r="385">
          <cell r="A385">
            <v>43845</v>
          </cell>
          <cell r="C385">
            <v>12</v>
          </cell>
          <cell r="D385" t="str">
            <v>C1</v>
          </cell>
        </row>
        <row r="386">
          <cell r="A386">
            <v>43846</v>
          </cell>
          <cell r="C386">
            <v>4</v>
          </cell>
          <cell r="D386" t="str">
            <v>C1</v>
          </cell>
        </row>
        <row r="387">
          <cell r="A387">
            <v>43846</v>
          </cell>
          <cell r="C387">
            <v>12</v>
          </cell>
          <cell r="D387" t="str">
            <v>C1</v>
          </cell>
        </row>
        <row r="388">
          <cell r="A388">
            <v>43847</v>
          </cell>
          <cell r="C388">
            <v>4</v>
          </cell>
          <cell r="D388" t="str">
            <v>C1</v>
          </cell>
        </row>
        <row r="389">
          <cell r="A389">
            <v>43847</v>
          </cell>
          <cell r="C389">
            <v>12</v>
          </cell>
          <cell r="D389" t="str">
            <v>C1</v>
          </cell>
        </row>
        <row r="390">
          <cell r="A390">
            <v>43850</v>
          </cell>
          <cell r="C390">
            <v>2</v>
          </cell>
          <cell r="D390" t="str">
            <v>C1</v>
          </cell>
        </row>
        <row r="391">
          <cell r="A391">
            <v>43850</v>
          </cell>
          <cell r="C391">
            <v>6</v>
          </cell>
          <cell r="D391" t="str">
            <v>C1</v>
          </cell>
        </row>
        <row r="392">
          <cell r="A392">
            <v>43851</v>
          </cell>
          <cell r="C392">
            <v>2</v>
          </cell>
          <cell r="D392" t="str">
            <v>C1</v>
          </cell>
        </row>
        <row r="393">
          <cell r="A393">
            <v>43851</v>
          </cell>
          <cell r="C393">
            <v>6</v>
          </cell>
          <cell r="D393" t="str">
            <v>C1</v>
          </cell>
        </row>
        <row r="394">
          <cell r="A394">
            <v>43852</v>
          </cell>
          <cell r="C394">
            <v>2</v>
          </cell>
          <cell r="D394" t="str">
            <v>C1</v>
          </cell>
        </row>
        <row r="395">
          <cell r="A395">
            <v>43852</v>
          </cell>
          <cell r="C395">
            <v>6</v>
          </cell>
          <cell r="D395" t="str">
            <v>C1</v>
          </cell>
        </row>
        <row r="396">
          <cell r="A396">
            <v>43853</v>
          </cell>
          <cell r="C396">
            <v>2</v>
          </cell>
          <cell r="D396" t="str">
            <v>C1</v>
          </cell>
        </row>
        <row r="397">
          <cell r="A397">
            <v>43853</v>
          </cell>
          <cell r="C397">
            <v>6</v>
          </cell>
          <cell r="D397" t="str">
            <v>C1</v>
          </cell>
        </row>
        <row r="398">
          <cell r="A398">
            <v>43832</v>
          </cell>
          <cell r="C398">
            <v>2</v>
          </cell>
          <cell r="D398" t="str">
            <v>C1</v>
          </cell>
        </row>
        <row r="399">
          <cell r="A399">
            <v>43832</v>
          </cell>
          <cell r="C399">
            <v>6</v>
          </cell>
          <cell r="D399" t="str">
            <v>C1</v>
          </cell>
        </row>
        <row r="400">
          <cell r="A400">
            <v>43833</v>
          </cell>
          <cell r="C400">
            <v>4</v>
          </cell>
          <cell r="D400" t="str">
            <v>C1</v>
          </cell>
        </row>
        <row r="401">
          <cell r="A401">
            <v>43833</v>
          </cell>
          <cell r="C401">
            <v>12</v>
          </cell>
          <cell r="D401" t="str">
            <v>C1</v>
          </cell>
        </row>
        <row r="402">
          <cell r="A402">
            <v>43836</v>
          </cell>
          <cell r="C402">
            <v>1</v>
          </cell>
          <cell r="D402" t="str">
            <v>HW</v>
          </cell>
        </row>
        <row r="403">
          <cell r="A403">
            <v>43836</v>
          </cell>
          <cell r="C403">
            <v>1</v>
          </cell>
          <cell r="D403" t="str">
            <v>HW</v>
          </cell>
        </row>
        <row r="404">
          <cell r="A404">
            <v>43837</v>
          </cell>
          <cell r="C404">
            <v>1</v>
          </cell>
          <cell r="D404" t="str">
            <v>HW</v>
          </cell>
        </row>
        <row r="405">
          <cell r="A405">
            <v>43837</v>
          </cell>
          <cell r="C405">
            <v>1</v>
          </cell>
          <cell r="D405" t="str">
            <v>HW</v>
          </cell>
        </row>
        <row r="406">
          <cell r="A406">
            <v>43838</v>
          </cell>
          <cell r="C406">
            <v>1</v>
          </cell>
          <cell r="D406" t="str">
            <v>HW</v>
          </cell>
        </row>
        <row r="407">
          <cell r="A407">
            <v>43838</v>
          </cell>
          <cell r="C407">
            <v>1</v>
          </cell>
          <cell r="D407" t="str">
            <v>HW</v>
          </cell>
        </row>
        <row r="408">
          <cell r="A408">
            <v>43839</v>
          </cell>
          <cell r="C408">
            <v>1</v>
          </cell>
          <cell r="D408" t="str">
            <v>HW</v>
          </cell>
        </row>
        <row r="409">
          <cell r="A409">
            <v>43839</v>
          </cell>
          <cell r="C409">
            <v>1</v>
          </cell>
          <cell r="D409" t="str">
            <v>HW</v>
          </cell>
        </row>
        <row r="410">
          <cell r="A410">
            <v>43840</v>
          </cell>
          <cell r="C410">
            <v>1</v>
          </cell>
          <cell r="D410" t="str">
            <v>HW</v>
          </cell>
        </row>
        <row r="411">
          <cell r="A411">
            <v>43840</v>
          </cell>
          <cell r="C411">
            <v>1</v>
          </cell>
          <cell r="D411" t="str">
            <v>HW</v>
          </cell>
        </row>
        <row r="412">
          <cell r="A412">
            <v>43843</v>
          </cell>
          <cell r="C412">
            <v>1</v>
          </cell>
          <cell r="D412" t="str">
            <v>HW</v>
          </cell>
        </row>
        <row r="413">
          <cell r="A413">
            <v>43843</v>
          </cell>
          <cell r="C413">
            <v>1</v>
          </cell>
          <cell r="D413" t="str">
            <v>HW</v>
          </cell>
        </row>
        <row r="414">
          <cell r="A414">
            <v>43844</v>
          </cell>
          <cell r="C414">
            <v>1</v>
          </cell>
          <cell r="D414" t="str">
            <v>HW</v>
          </cell>
        </row>
        <row r="415">
          <cell r="A415">
            <v>43844</v>
          </cell>
          <cell r="C415">
            <v>1</v>
          </cell>
          <cell r="D415" t="str">
            <v>HW</v>
          </cell>
        </row>
        <row r="416">
          <cell r="A416">
            <v>43845</v>
          </cell>
          <cell r="C416">
            <v>1</v>
          </cell>
          <cell r="D416" t="str">
            <v>HW</v>
          </cell>
        </row>
        <row r="417">
          <cell r="A417">
            <v>43845</v>
          </cell>
          <cell r="C417">
            <v>1</v>
          </cell>
          <cell r="D417" t="str">
            <v>HW</v>
          </cell>
        </row>
        <row r="418">
          <cell r="A418">
            <v>43846</v>
          </cell>
          <cell r="C418">
            <v>1</v>
          </cell>
          <cell r="D418" t="str">
            <v>HW</v>
          </cell>
        </row>
        <row r="419">
          <cell r="A419">
            <v>43846</v>
          </cell>
          <cell r="C419">
            <v>1</v>
          </cell>
          <cell r="D419" t="str">
            <v>HW</v>
          </cell>
        </row>
        <row r="420">
          <cell r="A420">
            <v>43847</v>
          </cell>
          <cell r="C420">
            <v>1</v>
          </cell>
          <cell r="D420" t="str">
            <v>HW</v>
          </cell>
        </row>
        <row r="421">
          <cell r="A421">
            <v>43847</v>
          </cell>
          <cell r="C421">
            <v>1</v>
          </cell>
          <cell r="D421" t="str">
            <v>HW</v>
          </cell>
        </row>
        <row r="422">
          <cell r="A422">
            <v>43850</v>
          </cell>
          <cell r="C422">
            <v>1</v>
          </cell>
          <cell r="D422" t="str">
            <v>HW</v>
          </cell>
        </row>
        <row r="423">
          <cell r="A423">
            <v>43850</v>
          </cell>
          <cell r="C423">
            <v>1</v>
          </cell>
          <cell r="D423" t="str">
            <v>HW</v>
          </cell>
        </row>
        <row r="424">
          <cell r="A424">
            <v>43851</v>
          </cell>
          <cell r="C424">
            <v>1</v>
          </cell>
          <cell r="D424" t="str">
            <v>HW</v>
          </cell>
        </row>
        <row r="425">
          <cell r="A425">
            <v>43851</v>
          </cell>
          <cell r="C425">
            <v>1</v>
          </cell>
          <cell r="D425" t="str">
            <v>HW</v>
          </cell>
        </row>
        <row r="426">
          <cell r="A426">
            <v>43832</v>
          </cell>
          <cell r="C426">
            <v>2</v>
          </cell>
          <cell r="D426" t="str">
            <v>FK</v>
          </cell>
        </row>
        <row r="427">
          <cell r="A427">
            <v>43832</v>
          </cell>
          <cell r="C427">
            <v>4</v>
          </cell>
          <cell r="D427" t="str">
            <v>FK</v>
          </cell>
        </row>
        <row r="428">
          <cell r="A428">
            <v>43833</v>
          </cell>
          <cell r="C428">
            <v>2</v>
          </cell>
          <cell r="D428" t="str">
            <v>FK</v>
          </cell>
        </row>
        <row r="429">
          <cell r="A429">
            <v>43833</v>
          </cell>
          <cell r="C429">
            <v>4</v>
          </cell>
          <cell r="D429" t="str">
            <v>FK</v>
          </cell>
        </row>
        <row r="430">
          <cell r="A430">
            <v>43834</v>
          </cell>
          <cell r="C430">
            <v>2</v>
          </cell>
          <cell r="D430" t="str">
            <v>FK</v>
          </cell>
        </row>
        <row r="431">
          <cell r="A431">
            <v>43834</v>
          </cell>
          <cell r="C431">
            <v>4</v>
          </cell>
          <cell r="D431" t="str">
            <v>FK</v>
          </cell>
        </row>
        <row r="432">
          <cell r="A432">
            <v>43836</v>
          </cell>
          <cell r="C432">
            <v>2</v>
          </cell>
          <cell r="D432" t="str">
            <v>FK</v>
          </cell>
        </row>
        <row r="433">
          <cell r="A433">
            <v>43836</v>
          </cell>
          <cell r="C433">
            <v>4</v>
          </cell>
          <cell r="D433" t="str">
            <v>FK</v>
          </cell>
        </row>
        <row r="434">
          <cell r="A434">
            <v>43837</v>
          </cell>
          <cell r="C434">
            <v>2</v>
          </cell>
          <cell r="D434" t="str">
            <v>FK</v>
          </cell>
        </row>
        <row r="435">
          <cell r="A435">
            <v>43837</v>
          </cell>
          <cell r="C435">
            <v>4</v>
          </cell>
          <cell r="D435" t="str">
            <v>FK</v>
          </cell>
        </row>
        <row r="436">
          <cell r="A436">
            <v>43838</v>
          </cell>
          <cell r="C436">
            <v>2</v>
          </cell>
          <cell r="D436" t="str">
            <v>FK</v>
          </cell>
        </row>
        <row r="437">
          <cell r="A437">
            <v>43838</v>
          </cell>
          <cell r="C437">
            <v>6</v>
          </cell>
          <cell r="D437" t="str">
            <v>FK</v>
          </cell>
        </row>
        <row r="438">
          <cell r="A438">
            <v>43839</v>
          </cell>
          <cell r="C438">
            <v>2</v>
          </cell>
          <cell r="D438" t="str">
            <v>FK</v>
          </cell>
        </row>
        <row r="439">
          <cell r="A439">
            <v>43839</v>
          </cell>
          <cell r="C439">
            <v>6</v>
          </cell>
          <cell r="D439" t="str">
            <v>FK</v>
          </cell>
        </row>
        <row r="440">
          <cell r="A440">
            <v>43840</v>
          </cell>
          <cell r="C440">
            <v>2</v>
          </cell>
          <cell r="D440" t="str">
            <v>FK</v>
          </cell>
        </row>
        <row r="441">
          <cell r="A441">
            <v>43840</v>
          </cell>
          <cell r="C441">
            <v>6</v>
          </cell>
          <cell r="D441" t="str">
            <v>FK</v>
          </cell>
        </row>
        <row r="442">
          <cell r="A442">
            <v>43843</v>
          </cell>
          <cell r="C442">
            <v>2</v>
          </cell>
          <cell r="D442" t="str">
            <v>FK</v>
          </cell>
        </row>
        <row r="443">
          <cell r="A443">
            <v>43843</v>
          </cell>
          <cell r="C443">
            <v>6</v>
          </cell>
          <cell r="D443" t="str">
            <v>FK</v>
          </cell>
        </row>
        <row r="444">
          <cell r="A444">
            <v>43844</v>
          </cell>
          <cell r="C444">
            <v>2</v>
          </cell>
          <cell r="D444" t="str">
            <v>FK</v>
          </cell>
        </row>
        <row r="445">
          <cell r="A445">
            <v>43844</v>
          </cell>
          <cell r="C445">
            <v>6</v>
          </cell>
          <cell r="D445" t="str">
            <v>FK</v>
          </cell>
        </row>
        <row r="446">
          <cell r="A446">
            <v>43845</v>
          </cell>
          <cell r="C446">
            <v>2</v>
          </cell>
          <cell r="D446" t="str">
            <v>FK</v>
          </cell>
        </row>
        <row r="447">
          <cell r="A447">
            <v>43845</v>
          </cell>
          <cell r="C447">
            <v>6</v>
          </cell>
          <cell r="D447" t="str">
            <v>FK</v>
          </cell>
        </row>
        <row r="448">
          <cell r="A448">
            <v>43846</v>
          </cell>
          <cell r="C448">
            <v>2</v>
          </cell>
          <cell r="D448" t="str">
            <v>FK</v>
          </cell>
        </row>
        <row r="449">
          <cell r="A449">
            <v>43846</v>
          </cell>
          <cell r="C449">
            <v>6</v>
          </cell>
          <cell r="D449" t="str">
            <v>FK</v>
          </cell>
        </row>
        <row r="450">
          <cell r="A450">
            <v>43847</v>
          </cell>
          <cell r="C450">
            <v>2</v>
          </cell>
          <cell r="D450" t="str">
            <v>FK</v>
          </cell>
        </row>
        <row r="451">
          <cell r="A451">
            <v>43847</v>
          </cell>
          <cell r="C451">
            <v>6</v>
          </cell>
          <cell r="D451" t="str">
            <v>FK</v>
          </cell>
        </row>
        <row r="452">
          <cell r="A452">
            <v>43850</v>
          </cell>
          <cell r="C452">
            <v>2</v>
          </cell>
          <cell r="D452" t="str">
            <v>FK</v>
          </cell>
        </row>
        <row r="453">
          <cell r="A453">
            <v>43850</v>
          </cell>
          <cell r="C453">
            <v>4</v>
          </cell>
          <cell r="D453" t="str">
            <v>FK</v>
          </cell>
        </row>
        <row r="454">
          <cell r="A454">
            <v>43851</v>
          </cell>
          <cell r="C454">
            <v>2</v>
          </cell>
          <cell r="D454" t="str">
            <v>FK</v>
          </cell>
        </row>
        <row r="455">
          <cell r="A455">
            <v>43851</v>
          </cell>
          <cell r="C455">
            <v>4</v>
          </cell>
          <cell r="D455" t="str">
            <v>FK</v>
          </cell>
        </row>
        <row r="456">
          <cell r="A456">
            <v>43852</v>
          </cell>
          <cell r="C456">
            <v>2</v>
          </cell>
          <cell r="D456" t="str">
            <v>FK</v>
          </cell>
        </row>
        <row r="457">
          <cell r="A457">
            <v>43852</v>
          </cell>
          <cell r="C457">
            <v>4</v>
          </cell>
          <cell r="D457" t="str">
            <v>FK</v>
          </cell>
        </row>
        <row r="458">
          <cell r="A458">
            <v>43853</v>
          </cell>
          <cell r="C458">
            <v>2</v>
          </cell>
          <cell r="D458" t="str">
            <v>FK</v>
          </cell>
        </row>
        <row r="459">
          <cell r="A459">
            <v>43853</v>
          </cell>
          <cell r="C459">
            <v>4</v>
          </cell>
          <cell r="D459" t="str">
            <v>FK</v>
          </cell>
        </row>
        <row r="460">
          <cell r="A460">
            <v>43853</v>
          </cell>
          <cell r="C460">
            <v>10.33</v>
          </cell>
          <cell r="D460" t="str">
            <v>T1</v>
          </cell>
        </row>
        <row r="461">
          <cell r="A461">
            <v>43843</v>
          </cell>
          <cell r="C461">
            <v>8</v>
          </cell>
          <cell r="D461" t="str">
            <v>T1</v>
          </cell>
        </row>
        <row r="462">
          <cell r="A462">
            <v>43844</v>
          </cell>
          <cell r="C462">
            <v>8</v>
          </cell>
          <cell r="D462" t="str">
            <v>T1</v>
          </cell>
        </row>
        <row r="463">
          <cell r="A463">
            <v>43845</v>
          </cell>
          <cell r="C463">
            <v>8</v>
          </cell>
          <cell r="D463" t="str">
            <v>T1</v>
          </cell>
        </row>
        <row r="464">
          <cell r="A464">
            <v>43846</v>
          </cell>
          <cell r="C464">
            <v>8</v>
          </cell>
          <cell r="D464" t="str">
            <v>T1</v>
          </cell>
        </row>
        <row r="465">
          <cell r="A465">
            <v>43847</v>
          </cell>
          <cell r="C465">
            <v>8</v>
          </cell>
          <cell r="D465" t="str">
            <v>T1</v>
          </cell>
        </row>
        <row r="466">
          <cell r="A466">
            <v>43850</v>
          </cell>
          <cell r="C466">
            <v>8</v>
          </cell>
          <cell r="D466" t="str">
            <v>T1</v>
          </cell>
        </row>
        <row r="467">
          <cell r="A467">
            <v>43851</v>
          </cell>
          <cell r="C467">
            <v>8</v>
          </cell>
          <cell r="D467" t="str">
            <v>T1</v>
          </cell>
        </row>
        <row r="468">
          <cell r="A468">
            <v>43873</v>
          </cell>
          <cell r="C468">
            <v>1.6</v>
          </cell>
          <cell r="D468" t="str">
            <v>C1</v>
          </cell>
        </row>
        <row r="469">
          <cell r="A469">
            <v>43874</v>
          </cell>
          <cell r="C469">
            <v>1.6</v>
          </cell>
          <cell r="D469" t="str">
            <v>C1</v>
          </cell>
        </row>
        <row r="470">
          <cell r="A470">
            <v>43881</v>
          </cell>
          <cell r="C470">
            <v>1.6</v>
          </cell>
          <cell r="D470" t="str">
            <v>C1</v>
          </cell>
        </row>
        <row r="471">
          <cell r="A471">
            <v>43882</v>
          </cell>
          <cell r="C471">
            <v>1.6</v>
          </cell>
          <cell r="D471" t="str">
            <v>C1</v>
          </cell>
        </row>
        <row r="472">
          <cell r="A472">
            <v>43873</v>
          </cell>
          <cell r="C472">
            <v>1.6</v>
          </cell>
          <cell r="D472" t="str">
            <v>C1</v>
          </cell>
        </row>
        <row r="473">
          <cell r="A473">
            <v>43874</v>
          </cell>
          <cell r="C473">
            <v>1.6</v>
          </cell>
          <cell r="D473" t="str">
            <v>C1</v>
          </cell>
        </row>
        <row r="474">
          <cell r="A474">
            <v>43875</v>
          </cell>
          <cell r="C474">
            <v>1.6</v>
          </cell>
          <cell r="D474" t="str">
            <v>C1</v>
          </cell>
        </row>
        <row r="475">
          <cell r="A475">
            <v>43878</v>
          </cell>
          <cell r="C475">
            <v>1.6</v>
          </cell>
          <cell r="D475" t="str">
            <v>C1</v>
          </cell>
        </row>
        <row r="476">
          <cell r="A476">
            <v>43879</v>
          </cell>
          <cell r="C476">
            <v>1.6</v>
          </cell>
          <cell r="D476" t="str">
            <v>C1</v>
          </cell>
        </row>
        <row r="477">
          <cell r="A477">
            <v>43880</v>
          </cell>
          <cell r="C477">
            <v>1.6</v>
          </cell>
          <cell r="D477" t="str">
            <v>C1</v>
          </cell>
        </row>
        <row r="478">
          <cell r="A478">
            <v>43885</v>
          </cell>
          <cell r="C478">
            <v>1.6</v>
          </cell>
          <cell r="D478" t="str">
            <v>C1</v>
          </cell>
        </row>
        <row r="479">
          <cell r="A479">
            <v>43886</v>
          </cell>
          <cell r="C479">
            <v>1.6</v>
          </cell>
          <cell r="D479" t="str">
            <v>C1</v>
          </cell>
        </row>
        <row r="480">
          <cell r="A480">
            <v>43887</v>
          </cell>
          <cell r="C480">
            <v>1.6</v>
          </cell>
          <cell r="D480" t="str">
            <v>C1</v>
          </cell>
        </row>
        <row r="481">
          <cell r="A481">
            <v>43888</v>
          </cell>
          <cell r="C481">
            <v>1.6</v>
          </cell>
          <cell r="D481" t="str">
            <v>C1</v>
          </cell>
        </row>
        <row r="482">
          <cell r="A482">
            <v>43889</v>
          </cell>
          <cell r="C482">
            <v>1.6</v>
          </cell>
          <cell r="D482" t="str">
            <v>C1</v>
          </cell>
        </row>
        <row r="483">
          <cell r="A483">
            <v>43873</v>
          </cell>
          <cell r="C483">
            <v>1.6</v>
          </cell>
          <cell r="D483" t="str">
            <v>FK</v>
          </cell>
        </row>
        <row r="484">
          <cell r="A484">
            <v>43874</v>
          </cell>
          <cell r="C484">
            <v>1.6</v>
          </cell>
          <cell r="D484" t="str">
            <v>FK</v>
          </cell>
        </row>
        <row r="485">
          <cell r="A485">
            <v>43875</v>
          </cell>
          <cell r="C485">
            <v>1.6</v>
          </cell>
          <cell r="D485" t="str">
            <v>FK</v>
          </cell>
        </row>
        <row r="486">
          <cell r="A486">
            <v>43885</v>
          </cell>
          <cell r="C486">
            <v>1.6</v>
          </cell>
          <cell r="D486" t="str">
            <v>FK</v>
          </cell>
        </row>
        <row r="487">
          <cell r="A487">
            <v>43886</v>
          </cell>
          <cell r="C487">
            <v>1.6</v>
          </cell>
          <cell r="D487" t="str">
            <v>FK</v>
          </cell>
        </row>
        <row r="488">
          <cell r="A488">
            <v>43887</v>
          </cell>
          <cell r="C488">
            <v>1.6</v>
          </cell>
          <cell r="D488" t="str">
            <v>FK</v>
          </cell>
        </row>
        <row r="489">
          <cell r="A489">
            <v>43888</v>
          </cell>
          <cell r="C489">
            <v>1.6</v>
          </cell>
          <cell r="D489" t="str">
            <v>FK</v>
          </cell>
        </row>
        <row r="490">
          <cell r="A490">
            <v>43889</v>
          </cell>
          <cell r="C490">
            <v>1.6</v>
          </cell>
          <cell r="D490" t="str">
            <v>FK</v>
          </cell>
        </row>
        <row r="491">
          <cell r="A491">
            <v>43873</v>
          </cell>
          <cell r="C491">
            <v>1.6</v>
          </cell>
          <cell r="D491" t="str">
            <v>FK</v>
          </cell>
        </row>
        <row r="492">
          <cell r="A492">
            <v>43874</v>
          </cell>
          <cell r="C492">
            <v>1.6</v>
          </cell>
          <cell r="D492" t="str">
            <v>FK</v>
          </cell>
        </row>
        <row r="493">
          <cell r="A493">
            <v>43875</v>
          </cell>
          <cell r="C493">
            <v>1.6</v>
          </cell>
          <cell r="D493" t="str">
            <v>FK</v>
          </cell>
        </row>
        <row r="494">
          <cell r="A494">
            <v>43881</v>
          </cell>
          <cell r="C494">
            <v>1.6</v>
          </cell>
          <cell r="D494" t="str">
            <v>FK</v>
          </cell>
        </row>
        <row r="495">
          <cell r="A495">
            <v>43882</v>
          </cell>
          <cell r="C495">
            <v>1.6</v>
          </cell>
          <cell r="D495" t="str">
            <v>FK</v>
          </cell>
        </row>
        <row r="496">
          <cell r="A496">
            <v>43878</v>
          </cell>
          <cell r="C496">
            <v>1.6</v>
          </cell>
          <cell r="D496" t="str">
            <v>FK</v>
          </cell>
        </row>
        <row r="497">
          <cell r="A497">
            <v>43879</v>
          </cell>
          <cell r="C497">
            <v>1.6</v>
          </cell>
          <cell r="D497" t="str">
            <v>FK</v>
          </cell>
        </row>
        <row r="498">
          <cell r="A498">
            <v>43880</v>
          </cell>
          <cell r="C498">
            <v>1.6</v>
          </cell>
          <cell r="D498" t="str">
            <v>FK</v>
          </cell>
        </row>
        <row r="499">
          <cell r="A499">
            <v>43885</v>
          </cell>
          <cell r="C499">
            <v>1.6</v>
          </cell>
          <cell r="D499" t="str">
            <v>FK</v>
          </cell>
        </row>
        <row r="500">
          <cell r="A500">
            <v>43886</v>
          </cell>
          <cell r="C500">
            <v>1.6</v>
          </cell>
          <cell r="D500" t="str">
            <v>FK</v>
          </cell>
        </row>
        <row r="501">
          <cell r="A501">
            <v>43887</v>
          </cell>
          <cell r="C501">
            <v>1.6</v>
          </cell>
          <cell r="D501" t="str">
            <v>FK</v>
          </cell>
        </row>
        <row r="502">
          <cell r="A502">
            <v>43888</v>
          </cell>
          <cell r="C502">
            <v>1.6</v>
          </cell>
          <cell r="D502" t="str">
            <v>FK</v>
          </cell>
        </row>
        <row r="503">
          <cell r="A503">
            <v>43889</v>
          </cell>
          <cell r="C503">
            <v>1.6</v>
          </cell>
          <cell r="D503" t="str">
            <v>FK</v>
          </cell>
        </row>
        <row r="504">
          <cell r="A504">
            <v>43873</v>
          </cell>
          <cell r="C504">
            <v>1.6</v>
          </cell>
          <cell r="D504" t="str">
            <v>FK</v>
          </cell>
        </row>
        <row r="505">
          <cell r="A505">
            <v>43874</v>
          </cell>
          <cell r="C505">
            <v>1.6</v>
          </cell>
          <cell r="D505" t="str">
            <v>FK</v>
          </cell>
        </row>
        <row r="506">
          <cell r="A506">
            <v>43875</v>
          </cell>
          <cell r="C506">
            <v>1.6</v>
          </cell>
          <cell r="D506" t="str">
            <v>FK</v>
          </cell>
        </row>
        <row r="507">
          <cell r="A507">
            <v>43878</v>
          </cell>
          <cell r="C507">
            <v>1.6</v>
          </cell>
          <cell r="D507" t="str">
            <v>FK</v>
          </cell>
        </row>
        <row r="508">
          <cell r="A508">
            <v>43879</v>
          </cell>
          <cell r="C508">
            <v>1.6</v>
          </cell>
          <cell r="D508" t="str">
            <v>FK</v>
          </cell>
        </row>
        <row r="509">
          <cell r="A509">
            <v>43880</v>
          </cell>
          <cell r="C509">
            <v>1.6</v>
          </cell>
          <cell r="D509" t="str">
            <v>FK</v>
          </cell>
        </row>
        <row r="510">
          <cell r="A510">
            <v>43881</v>
          </cell>
          <cell r="C510">
            <v>1.6</v>
          </cell>
          <cell r="D510" t="str">
            <v>FK</v>
          </cell>
        </row>
        <row r="511">
          <cell r="A511">
            <v>43882</v>
          </cell>
          <cell r="C511">
            <v>1.6</v>
          </cell>
          <cell r="D511" t="str">
            <v>FK</v>
          </cell>
        </row>
        <row r="512">
          <cell r="A512">
            <v>43881</v>
          </cell>
          <cell r="C512">
            <v>1.6</v>
          </cell>
          <cell r="D512" t="str">
            <v>FK</v>
          </cell>
        </row>
        <row r="513">
          <cell r="A513">
            <v>43882</v>
          </cell>
          <cell r="C513">
            <v>1.6</v>
          </cell>
          <cell r="D513" t="str">
            <v>FK</v>
          </cell>
        </row>
        <row r="514">
          <cell r="A514">
            <v>43873</v>
          </cell>
          <cell r="C514">
            <v>1.6</v>
          </cell>
          <cell r="D514" t="str">
            <v>FK</v>
          </cell>
        </row>
        <row r="515">
          <cell r="A515">
            <v>43874</v>
          </cell>
          <cell r="C515">
            <v>1.6</v>
          </cell>
          <cell r="D515" t="str">
            <v>FK</v>
          </cell>
        </row>
        <row r="516">
          <cell r="A516">
            <v>43875</v>
          </cell>
          <cell r="C516">
            <v>1.6</v>
          </cell>
          <cell r="D516" t="str">
            <v>FK</v>
          </cell>
        </row>
        <row r="517">
          <cell r="A517">
            <v>43873</v>
          </cell>
          <cell r="C517">
            <v>1.6</v>
          </cell>
          <cell r="D517" t="str">
            <v>HW</v>
          </cell>
        </row>
        <row r="518">
          <cell r="A518">
            <v>43874</v>
          </cell>
          <cell r="C518">
            <v>1.6</v>
          </cell>
          <cell r="D518" t="str">
            <v>HW</v>
          </cell>
        </row>
        <row r="519">
          <cell r="A519">
            <v>43875</v>
          </cell>
          <cell r="C519">
            <v>1.6</v>
          </cell>
          <cell r="D519" t="str">
            <v>HW</v>
          </cell>
        </row>
        <row r="520">
          <cell r="A520">
            <v>43874</v>
          </cell>
          <cell r="C520">
            <v>1.6</v>
          </cell>
          <cell r="D520" t="str">
            <v>HW</v>
          </cell>
        </row>
        <row r="521">
          <cell r="A521">
            <v>43875</v>
          </cell>
          <cell r="C521">
            <v>1.6</v>
          </cell>
          <cell r="D521" t="str">
            <v>HW</v>
          </cell>
        </row>
        <row r="522">
          <cell r="A522">
            <v>43885</v>
          </cell>
          <cell r="C522">
            <v>1.6</v>
          </cell>
          <cell r="D522" t="str">
            <v>HW</v>
          </cell>
        </row>
        <row r="523">
          <cell r="A523">
            <v>43886</v>
          </cell>
          <cell r="C523">
            <v>1.6</v>
          </cell>
          <cell r="D523" t="str">
            <v>HW</v>
          </cell>
        </row>
        <row r="524">
          <cell r="A524">
            <v>43887</v>
          </cell>
          <cell r="C524">
            <v>1.6</v>
          </cell>
          <cell r="D524" t="str">
            <v>HW</v>
          </cell>
        </row>
        <row r="525">
          <cell r="A525">
            <v>43888</v>
          </cell>
          <cell r="C525">
            <v>1.6</v>
          </cell>
          <cell r="D525" t="str">
            <v>HW</v>
          </cell>
        </row>
        <row r="526">
          <cell r="A526">
            <v>43889</v>
          </cell>
          <cell r="C526">
            <v>1.6</v>
          </cell>
          <cell r="D526" t="str">
            <v>HW</v>
          </cell>
        </row>
        <row r="527">
          <cell r="A527">
            <v>43873</v>
          </cell>
          <cell r="C527">
            <v>1.6</v>
          </cell>
          <cell r="D527" t="str">
            <v>HW</v>
          </cell>
        </row>
        <row r="528">
          <cell r="A528">
            <v>43874</v>
          </cell>
          <cell r="C528">
            <v>1.6</v>
          </cell>
          <cell r="D528" t="str">
            <v>HW</v>
          </cell>
        </row>
        <row r="529">
          <cell r="A529">
            <v>43875</v>
          </cell>
          <cell r="C529">
            <v>1.6</v>
          </cell>
          <cell r="D529" t="str">
            <v>HW</v>
          </cell>
        </row>
        <row r="530">
          <cell r="A530">
            <v>43885</v>
          </cell>
          <cell r="C530">
            <v>1.6</v>
          </cell>
          <cell r="D530" t="str">
            <v>HW</v>
          </cell>
        </row>
        <row r="531">
          <cell r="A531">
            <v>43886</v>
          </cell>
          <cell r="C531">
            <v>1.6</v>
          </cell>
          <cell r="D531" t="str">
            <v>HW</v>
          </cell>
        </row>
        <row r="532">
          <cell r="A532">
            <v>43887</v>
          </cell>
          <cell r="C532">
            <v>1.6</v>
          </cell>
          <cell r="D532" t="str">
            <v>HW</v>
          </cell>
        </row>
        <row r="533">
          <cell r="A533">
            <v>43888</v>
          </cell>
          <cell r="C533">
            <v>1.6</v>
          </cell>
          <cell r="D533" t="str">
            <v>HW</v>
          </cell>
        </row>
        <row r="534">
          <cell r="A534">
            <v>43889</v>
          </cell>
          <cell r="C534">
            <v>1.6</v>
          </cell>
          <cell r="D534" t="str">
            <v>HW</v>
          </cell>
        </row>
        <row r="535">
          <cell r="A535">
            <v>43878</v>
          </cell>
          <cell r="C535">
            <v>1.6</v>
          </cell>
          <cell r="D535" t="str">
            <v>HW</v>
          </cell>
        </row>
        <row r="536">
          <cell r="A536">
            <v>43879</v>
          </cell>
          <cell r="C536">
            <v>1.6</v>
          </cell>
          <cell r="D536" t="str">
            <v>HW</v>
          </cell>
        </row>
        <row r="537">
          <cell r="A537">
            <v>43880</v>
          </cell>
          <cell r="C537">
            <v>1.6</v>
          </cell>
          <cell r="D537" t="str">
            <v>HW</v>
          </cell>
        </row>
        <row r="538">
          <cell r="A538">
            <v>43878</v>
          </cell>
          <cell r="C538">
            <v>1.6</v>
          </cell>
          <cell r="D538" t="str">
            <v>HW</v>
          </cell>
        </row>
        <row r="539">
          <cell r="A539">
            <v>43879</v>
          </cell>
          <cell r="C539">
            <v>1.6</v>
          </cell>
          <cell r="D539" t="str">
            <v>HW</v>
          </cell>
        </row>
        <row r="540">
          <cell r="A540">
            <v>43880</v>
          </cell>
          <cell r="C540">
            <v>1.6</v>
          </cell>
          <cell r="D540" t="str">
            <v>HW</v>
          </cell>
        </row>
        <row r="541">
          <cell r="A541">
            <v>43881</v>
          </cell>
          <cell r="C541">
            <v>1.6</v>
          </cell>
          <cell r="D541" t="str">
            <v>HW</v>
          </cell>
        </row>
        <row r="542">
          <cell r="A542">
            <v>43882</v>
          </cell>
          <cell r="C542">
            <v>1.6</v>
          </cell>
          <cell r="D542" t="str">
            <v>HW</v>
          </cell>
        </row>
        <row r="543">
          <cell r="A543">
            <v>43881</v>
          </cell>
          <cell r="C543">
            <v>1.6</v>
          </cell>
          <cell r="D543" t="str">
            <v>HW</v>
          </cell>
        </row>
        <row r="544">
          <cell r="A544">
            <v>43882</v>
          </cell>
          <cell r="C544">
            <v>1.6</v>
          </cell>
          <cell r="D544" t="str">
            <v>HW</v>
          </cell>
        </row>
        <row r="545">
          <cell r="A545">
            <v>43885</v>
          </cell>
          <cell r="C545">
            <v>1.6</v>
          </cell>
          <cell r="D545" t="str">
            <v>HW</v>
          </cell>
        </row>
        <row r="546">
          <cell r="A546">
            <v>43886</v>
          </cell>
          <cell r="C546">
            <v>1.6</v>
          </cell>
          <cell r="D546" t="str">
            <v>HW</v>
          </cell>
        </row>
        <row r="547">
          <cell r="A547">
            <v>43887</v>
          </cell>
          <cell r="C547">
            <v>1.6</v>
          </cell>
          <cell r="D547" t="str">
            <v>HW</v>
          </cell>
        </row>
        <row r="548">
          <cell r="A548">
            <v>43888</v>
          </cell>
          <cell r="C548">
            <v>1.6</v>
          </cell>
          <cell r="D548" t="str">
            <v>HW</v>
          </cell>
        </row>
        <row r="549">
          <cell r="A549">
            <v>43889</v>
          </cell>
          <cell r="C549">
            <v>1.6</v>
          </cell>
          <cell r="D549" t="str">
            <v>HW</v>
          </cell>
        </row>
        <row r="550">
          <cell r="A550">
            <v>43873</v>
          </cell>
          <cell r="C550">
            <v>1.6</v>
          </cell>
          <cell r="D550" t="str">
            <v>HW</v>
          </cell>
        </row>
        <row r="551">
          <cell r="A551">
            <v>43874</v>
          </cell>
          <cell r="C551">
            <v>1.6</v>
          </cell>
          <cell r="D551" t="str">
            <v>HW</v>
          </cell>
        </row>
        <row r="552">
          <cell r="A552">
            <v>43875</v>
          </cell>
          <cell r="C552">
            <v>1.6</v>
          </cell>
          <cell r="D552" t="str">
            <v>HW</v>
          </cell>
        </row>
        <row r="553">
          <cell r="A553">
            <v>43878</v>
          </cell>
          <cell r="C553">
            <v>1.6</v>
          </cell>
          <cell r="D553" t="str">
            <v>HW</v>
          </cell>
        </row>
        <row r="554">
          <cell r="A554">
            <v>43879</v>
          </cell>
          <cell r="C554">
            <v>1.6</v>
          </cell>
          <cell r="D554" t="str">
            <v>HW</v>
          </cell>
        </row>
        <row r="555">
          <cell r="A555">
            <v>43880</v>
          </cell>
          <cell r="C555">
            <v>1.6</v>
          </cell>
          <cell r="D555" t="str">
            <v>HW</v>
          </cell>
        </row>
        <row r="556">
          <cell r="A556">
            <v>43889</v>
          </cell>
          <cell r="C556">
            <v>7.68</v>
          </cell>
          <cell r="D556" t="str">
            <v>HW</v>
          </cell>
        </row>
        <row r="557">
          <cell r="A557">
            <v>43889</v>
          </cell>
          <cell r="C557">
            <v>7.68</v>
          </cell>
          <cell r="D557" t="str">
            <v>FK</v>
          </cell>
        </row>
        <row r="558">
          <cell r="A558">
            <v>43889</v>
          </cell>
          <cell r="C558">
            <v>14.08</v>
          </cell>
          <cell r="D558" t="str">
            <v>C1</v>
          </cell>
        </row>
        <row r="559">
          <cell r="A559">
            <v>43873</v>
          </cell>
          <cell r="C559">
            <v>1.6</v>
          </cell>
          <cell r="D559" t="str">
            <v>C3</v>
          </cell>
        </row>
        <row r="560">
          <cell r="A560">
            <v>43873</v>
          </cell>
          <cell r="C560">
            <v>1.6</v>
          </cell>
          <cell r="D560" t="str">
            <v>C3</v>
          </cell>
        </row>
        <row r="561">
          <cell r="A561">
            <v>43873</v>
          </cell>
          <cell r="C561">
            <v>1.6</v>
          </cell>
          <cell r="D561" t="str">
            <v>C3</v>
          </cell>
        </row>
        <row r="562">
          <cell r="A562">
            <v>43873</v>
          </cell>
          <cell r="C562">
            <v>1.6</v>
          </cell>
          <cell r="D562" t="str">
            <v>C4</v>
          </cell>
        </row>
        <row r="563">
          <cell r="A563">
            <v>43873</v>
          </cell>
          <cell r="C563">
            <v>1.6</v>
          </cell>
          <cell r="D563" t="str">
            <v>C4</v>
          </cell>
        </row>
        <row r="564">
          <cell r="A564">
            <v>43873</v>
          </cell>
          <cell r="C564">
            <v>1.6</v>
          </cell>
          <cell r="D564" t="str">
            <v>C4</v>
          </cell>
        </row>
        <row r="565">
          <cell r="A565">
            <v>43873</v>
          </cell>
          <cell r="C565">
            <v>1.6</v>
          </cell>
          <cell r="D565" t="str">
            <v>T1</v>
          </cell>
        </row>
        <row r="566">
          <cell r="A566">
            <v>43873</v>
          </cell>
          <cell r="C566">
            <v>1.6</v>
          </cell>
          <cell r="D566" t="str">
            <v>T1</v>
          </cell>
        </row>
        <row r="567">
          <cell r="A567">
            <v>43873</v>
          </cell>
          <cell r="C567">
            <v>1.6</v>
          </cell>
          <cell r="D567" t="str">
            <v>T1</v>
          </cell>
        </row>
        <row r="568">
          <cell r="A568">
            <v>43873</v>
          </cell>
          <cell r="C568">
            <v>1.6</v>
          </cell>
          <cell r="D568" t="str">
            <v>L1</v>
          </cell>
        </row>
        <row r="569">
          <cell r="A569">
            <v>43873</v>
          </cell>
          <cell r="C569">
            <v>1.6</v>
          </cell>
          <cell r="D569" t="str">
            <v>L1</v>
          </cell>
        </row>
        <row r="570">
          <cell r="A570">
            <v>43874</v>
          </cell>
          <cell r="C570">
            <v>1.6</v>
          </cell>
          <cell r="D570" t="str">
            <v>C3</v>
          </cell>
        </row>
        <row r="571">
          <cell r="A571">
            <v>43874</v>
          </cell>
          <cell r="C571">
            <v>1.6</v>
          </cell>
          <cell r="D571" t="str">
            <v>C3</v>
          </cell>
        </row>
        <row r="572">
          <cell r="A572">
            <v>43874</v>
          </cell>
          <cell r="C572">
            <v>1.6</v>
          </cell>
          <cell r="D572" t="str">
            <v>C3</v>
          </cell>
        </row>
        <row r="573">
          <cell r="A573">
            <v>43874</v>
          </cell>
          <cell r="C573">
            <v>1.6</v>
          </cell>
          <cell r="D573" t="str">
            <v>C4</v>
          </cell>
        </row>
        <row r="574">
          <cell r="A574">
            <v>43874</v>
          </cell>
          <cell r="C574">
            <v>1.6</v>
          </cell>
          <cell r="D574" t="str">
            <v>C4</v>
          </cell>
        </row>
        <row r="575">
          <cell r="A575">
            <v>43874</v>
          </cell>
          <cell r="C575">
            <v>1.6</v>
          </cell>
          <cell r="D575" t="str">
            <v>C4</v>
          </cell>
        </row>
        <row r="576">
          <cell r="A576">
            <v>43874</v>
          </cell>
          <cell r="C576">
            <v>1.6</v>
          </cell>
          <cell r="D576" t="str">
            <v>T1</v>
          </cell>
        </row>
        <row r="577">
          <cell r="A577">
            <v>43874</v>
          </cell>
          <cell r="C577">
            <v>1.6</v>
          </cell>
          <cell r="D577" t="str">
            <v>T1</v>
          </cell>
        </row>
        <row r="578">
          <cell r="A578">
            <v>43874</v>
          </cell>
          <cell r="C578">
            <v>1.6</v>
          </cell>
          <cell r="D578" t="str">
            <v>T1</v>
          </cell>
        </row>
        <row r="579">
          <cell r="A579">
            <v>43874</v>
          </cell>
          <cell r="C579">
            <v>1.6</v>
          </cell>
          <cell r="D579" t="str">
            <v>L1</v>
          </cell>
        </row>
        <row r="580">
          <cell r="A580">
            <v>43874</v>
          </cell>
          <cell r="C580">
            <v>1.6</v>
          </cell>
          <cell r="D580" t="str">
            <v>L1</v>
          </cell>
        </row>
        <row r="581">
          <cell r="A581">
            <v>43875</v>
          </cell>
          <cell r="C581">
            <v>1.6</v>
          </cell>
          <cell r="D581" t="str">
            <v>C3</v>
          </cell>
        </row>
        <row r="582">
          <cell r="A582">
            <v>43875</v>
          </cell>
          <cell r="C582">
            <v>1.6</v>
          </cell>
          <cell r="D582" t="str">
            <v>C3</v>
          </cell>
        </row>
        <row r="583">
          <cell r="A583">
            <v>43875</v>
          </cell>
          <cell r="C583">
            <v>1.6</v>
          </cell>
          <cell r="D583" t="str">
            <v>C3</v>
          </cell>
        </row>
        <row r="584">
          <cell r="A584">
            <v>43875</v>
          </cell>
          <cell r="C584">
            <v>1.6</v>
          </cell>
          <cell r="D584" t="str">
            <v>C4</v>
          </cell>
        </row>
        <row r="585">
          <cell r="A585">
            <v>43875</v>
          </cell>
          <cell r="C585">
            <v>1.6</v>
          </cell>
          <cell r="D585" t="str">
            <v>C4</v>
          </cell>
        </row>
        <row r="586">
          <cell r="A586">
            <v>43875</v>
          </cell>
          <cell r="C586">
            <v>1.6</v>
          </cell>
          <cell r="D586" t="str">
            <v>C4</v>
          </cell>
        </row>
        <row r="587">
          <cell r="A587">
            <v>43875</v>
          </cell>
          <cell r="C587">
            <v>1.6</v>
          </cell>
          <cell r="D587" t="str">
            <v>T1</v>
          </cell>
        </row>
        <row r="588">
          <cell r="A588">
            <v>43875</v>
          </cell>
          <cell r="C588">
            <v>1.6</v>
          </cell>
          <cell r="D588" t="str">
            <v>T1</v>
          </cell>
        </row>
        <row r="589">
          <cell r="A589">
            <v>43875</v>
          </cell>
          <cell r="C589">
            <v>1.6</v>
          </cell>
          <cell r="D589" t="str">
            <v>T1</v>
          </cell>
        </row>
        <row r="590">
          <cell r="A590">
            <v>43875</v>
          </cell>
          <cell r="C590">
            <v>1.6</v>
          </cell>
          <cell r="D590" t="str">
            <v>L1</v>
          </cell>
        </row>
        <row r="591">
          <cell r="A591">
            <v>43875</v>
          </cell>
          <cell r="C591">
            <v>1.6</v>
          </cell>
          <cell r="D591" t="str">
            <v>L1</v>
          </cell>
        </row>
        <row r="592">
          <cell r="A592">
            <v>43878</v>
          </cell>
          <cell r="C592">
            <v>1.6</v>
          </cell>
          <cell r="D592" t="str">
            <v>C3</v>
          </cell>
        </row>
        <row r="593">
          <cell r="A593">
            <v>43878</v>
          </cell>
          <cell r="C593">
            <v>1.6</v>
          </cell>
          <cell r="D593" t="str">
            <v>C3</v>
          </cell>
        </row>
        <row r="594">
          <cell r="A594">
            <v>43878</v>
          </cell>
          <cell r="C594">
            <v>1.6</v>
          </cell>
          <cell r="D594" t="str">
            <v>C3</v>
          </cell>
        </row>
        <row r="595">
          <cell r="A595">
            <v>43878</v>
          </cell>
          <cell r="C595">
            <v>1.6</v>
          </cell>
          <cell r="D595" t="str">
            <v>C4</v>
          </cell>
        </row>
        <row r="596">
          <cell r="A596">
            <v>43878</v>
          </cell>
          <cell r="C596">
            <v>1.6</v>
          </cell>
          <cell r="D596" t="str">
            <v>C4</v>
          </cell>
        </row>
        <row r="597">
          <cell r="A597">
            <v>43878</v>
          </cell>
          <cell r="C597">
            <v>1.6</v>
          </cell>
          <cell r="D597" t="str">
            <v>C4</v>
          </cell>
        </row>
        <row r="598">
          <cell r="A598">
            <v>43878</v>
          </cell>
          <cell r="C598">
            <v>1.6</v>
          </cell>
          <cell r="D598" t="str">
            <v>T1</v>
          </cell>
        </row>
        <row r="599">
          <cell r="A599">
            <v>43878</v>
          </cell>
          <cell r="C599">
            <v>1.6</v>
          </cell>
          <cell r="D599" t="str">
            <v>T1</v>
          </cell>
        </row>
        <row r="600">
          <cell r="A600">
            <v>43878</v>
          </cell>
          <cell r="C600">
            <v>1.6</v>
          </cell>
          <cell r="D600" t="str">
            <v>T1</v>
          </cell>
        </row>
        <row r="601">
          <cell r="A601">
            <v>43878</v>
          </cell>
          <cell r="C601">
            <v>1.6</v>
          </cell>
          <cell r="D601" t="str">
            <v>T1</v>
          </cell>
        </row>
        <row r="602">
          <cell r="A602">
            <v>43878</v>
          </cell>
          <cell r="C602">
            <v>1.6</v>
          </cell>
          <cell r="D602" t="str">
            <v>L1</v>
          </cell>
        </row>
        <row r="603">
          <cell r="A603">
            <v>43878</v>
          </cell>
          <cell r="C603">
            <v>1.6</v>
          </cell>
          <cell r="D603" t="str">
            <v>L1</v>
          </cell>
        </row>
        <row r="604">
          <cell r="A604">
            <v>43878</v>
          </cell>
          <cell r="C604">
            <v>1.6</v>
          </cell>
          <cell r="D604" t="str">
            <v>L1</v>
          </cell>
        </row>
        <row r="605">
          <cell r="A605">
            <v>43879</v>
          </cell>
          <cell r="C605">
            <v>1.6</v>
          </cell>
          <cell r="D605" t="str">
            <v>C3</v>
          </cell>
        </row>
        <row r="606">
          <cell r="A606">
            <v>43879</v>
          </cell>
          <cell r="C606">
            <v>1.6</v>
          </cell>
          <cell r="D606" t="str">
            <v>C3</v>
          </cell>
        </row>
        <row r="607">
          <cell r="A607">
            <v>43879</v>
          </cell>
          <cell r="C607">
            <v>1.6</v>
          </cell>
          <cell r="D607" t="str">
            <v>C4</v>
          </cell>
        </row>
        <row r="608">
          <cell r="A608">
            <v>43879</v>
          </cell>
          <cell r="C608">
            <v>1.6</v>
          </cell>
          <cell r="D608" t="str">
            <v>C4</v>
          </cell>
        </row>
        <row r="609">
          <cell r="A609">
            <v>43879</v>
          </cell>
          <cell r="C609">
            <v>1.6</v>
          </cell>
          <cell r="D609" t="str">
            <v>T1</v>
          </cell>
        </row>
        <row r="610">
          <cell r="A610">
            <v>43879</v>
          </cell>
          <cell r="C610">
            <v>1.6</v>
          </cell>
          <cell r="D610" t="str">
            <v>T1</v>
          </cell>
        </row>
        <row r="611">
          <cell r="A611">
            <v>43879</v>
          </cell>
          <cell r="C611">
            <v>1.6</v>
          </cell>
          <cell r="D611" t="str">
            <v>T1</v>
          </cell>
        </row>
        <row r="612">
          <cell r="A612">
            <v>43879</v>
          </cell>
          <cell r="C612">
            <v>1.6</v>
          </cell>
          <cell r="D612" t="str">
            <v>L1</v>
          </cell>
        </row>
        <row r="613">
          <cell r="A613">
            <v>43879</v>
          </cell>
          <cell r="C613">
            <v>1.6</v>
          </cell>
          <cell r="D613" t="str">
            <v>L1</v>
          </cell>
        </row>
        <row r="614">
          <cell r="A614">
            <v>43879</v>
          </cell>
          <cell r="C614">
            <v>1.6</v>
          </cell>
          <cell r="D614" t="str">
            <v>L1</v>
          </cell>
        </row>
        <row r="615">
          <cell r="A615">
            <v>43880</v>
          </cell>
          <cell r="C615">
            <v>1.6</v>
          </cell>
          <cell r="D615" t="str">
            <v>C3</v>
          </cell>
        </row>
        <row r="616">
          <cell r="A616">
            <v>43880</v>
          </cell>
          <cell r="C616">
            <v>1.6</v>
          </cell>
          <cell r="D616" t="str">
            <v>C3</v>
          </cell>
        </row>
        <row r="617">
          <cell r="A617">
            <v>43880</v>
          </cell>
          <cell r="C617">
            <v>1.6</v>
          </cell>
          <cell r="D617" t="str">
            <v>C4</v>
          </cell>
        </row>
        <row r="618">
          <cell r="A618">
            <v>43880</v>
          </cell>
          <cell r="C618">
            <v>1.6</v>
          </cell>
          <cell r="D618" t="str">
            <v>C4</v>
          </cell>
        </row>
        <row r="619">
          <cell r="A619">
            <v>43880</v>
          </cell>
          <cell r="C619">
            <v>1.6</v>
          </cell>
          <cell r="D619" t="str">
            <v>T1</v>
          </cell>
        </row>
        <row r="620">
          <cell r="A620">
            <v>43880</v>
          </cell>
          <cell r="C620">
            <v>1.6</v>
          </cell>
          <cell r="D620" t="str">
            <v>T1</v>
          </cell>
        </row>
        <row r="621">
          <cell r="A621">
            <v>43880</v>
          </cell>
          <cell r="C621">
            <v>1.6</v>
          </cell>
          <cell r="D621" t="str">
            <v>T1</v>
          </cell>
        </row>
        <row r="622">
          <cell r="A622">
            <v>43880</v>
          </cell>
          <cell r="C622">
            <v>1.6</v>
          </cell>
          <cell r="D622" t="str">
            <v>L1</v>
          </cell>
        </row>
        <row r="623">
          <cell r="A623">
            <v>43880</v>
          </cell>
          <cell r="C623">
            <v>1.6</v>
          </cell>
          <cell r="D623" t="str">
            <v>L1</v>
          </cell>
        </row>
        <row r="624">
          <cell r="A624">
            <v>43880</v>
          </cell>
          <cell r="C624">
            <v>1.6</v>
          </cell>
          <cell r="D624" t="str">
            <v>L1</v>
          </cell>
        </row>
        <row r="625">
          <cell r="A625">
            <v>43881</v>
          </cell>
          <cell r="C625">
            <v>1.6</v>
          </cell>
          <cell r="D625" t="str">
            <v>C3</v>
          </cell>
        </row>
        <row r="626">
          <cell r="A626">
            <v>43881</v>
          </cell>
          <cell r="C626">
            <v>1.6</v>
          </cell>
          <cell r="D626" t="str">
            <v>C4</v>
          </cell>
        </row>
        <row r="627">
          <cell r="A627">
            <v>43881</v>
          </cell>
          <cell r="C627">
            <v>1.6</v>
          </cell>
          <cell r="D627" t="str">
            <v>C4</v>
          </cell>
        </row>
        <row r="628">
          <cell r="A628">
            <v>43881</v>
          </cell>
          <cell r="C628">
            <v>1.6</v>
          </cell>
          <cell r="D628" t="str">
            <v>C4</v>
          </cell>
        </row>
        <row r="629">
          <cell r="A629">
            <v>43881</v>
          </cell>
          <cell r="C629">
            <v>1.6</v>
          </cell>
          <cell r="D629" t="str">
            <v>T1</v>
          </cell>
        </row>
        <row r="630">
          <cell r="A630">
            <v>43881</v>
          </cell>
          <cell r="C630">
            <v>1.6</v>
          </cell>
          <cell r="D630" t="str">
            <v>T1</v>
          </cell>
        </row>
        <row r="631">
          <cell r="A631">
            <v>43881</v>
          </cell>
          <cell r="C631">
            <v>1.6</v>
          </cell>
          <cell r="D631" t="str">
            <v>L1</v>
          </cell>
        </row>
        <row r="632">
          <cell r="A632">
            <v>43881</v>
          </cell>
          <cell r="C632">
            <v>1.6</v>
          </cell>
          <cell r="D632" t="str">
            <v>L1</v>
          </cell>
        </row>
        <row r="633">
          <cell r="A633">
            <v>43882</v>
          </cell>
          <cell r="C633">
            <v>1.6</v>
          </cell>
          <cell r="D633" t="str">
            <v>C3</v>
          </cell>
        </row>
        <row r="634">
          <cell r="A634">
            <v>43882</v>
          </cell>
          <cell r="C634">
            <v>1.6</v>
          </cell>
          <cell r="D634" t="str">
            <v>C3</v>
          </cell>
        </row>
        <row r="635">
          <cell r="A635">
            <v>43882</v>
          </cell>
          <cell r="C635">
            <v>1.6</v>
          </cell>
          <cell r="D635" t="str">
            <v>C4</v>
          </cell>
        </row>
        <row r="636">
          <cell r="A636">
            <v>43882</v>
          </cell>
          <cell r="C636">
            <v>1.6</v>
          </cell>
          <cell r="D636" t="str">
            <v>C4</v>
          </cell>
        </row>
        <row r="637">
          <cell r="A637">
            <v>43882</v>
          </cell>
          <cell r="C637">
            <v>1.6</v>
          </cell>
          <cell r="D637" t="str">
            <v>T1</v>
          </cell>
        </row>
        <row r="638">
          <cell r="A638">
            <v>43882</v>
          </cell>
          <cell r="C638">
            <v>1.6</v>
          </cell>
          <cell r="D638" t="str">
            <v>T1</v>
          </cell>
        </row>
        <row r="639">
          <cell r="A639">
            <v>43882</v>
          </cell>
          <cell r="C639">
            <v>1.6</v>
          </cell>
          <cell r="D639" t="str">
            <v>T1</v>
          </cell>
        </row>
        <row r="640">
          <cell r="A640">
            <v>43885</v>
          </cell>
          <cell r="C640">
            <v>1.6</v>
          </cell>
          <cell r="D640" t="str">
            <v>L1</v>
          </cell>
        </row>
        <row r="641">
          <cell r="A641">
            <v>43885</v>
          </cell>
          <cell r="C641">
            <v>1.6</v>
          </cell>
          <cell r="D641" t="str">
            <v>C3</v>
          </cell>
        </row>
        <row r="642">
          <cell r="A642">
            <v>43885</v>
          </cell>
          <cell r="C642">
            <v>1.6</v>
          </cell>
          <cell r="D642" t="str">
            <v>C4</v>
          </cell>
        </row>
        <row r="643">
          <cell r="A643">
            <v>43885</v>
          </cell>
          <cell r="C643">
            <v>1.6</v>
          </cell>
          <cell r="D643" t="str">
            <v>C4</v>
          </cell>
        </row>
        <row r="644">
          <cell r="A644">
            <v>43885</v>
          </cell>
          <cell r="C644">
            <v>1.6</v>
          </cell>
          <cell r="D644" t="str">
            <v>C4</v>
          </cell>
        </row>
        <row r="645">
          <cell r="A645">
            <v>43885</v>
          </cell>
          <cell r="C645">
            <v>1.6</v>
          </cell>
          <cell r="D645" t="str">
            <v>T1</v>
          </cell>
        </row>
        <row r="646">
          <cell r="A646">
            <v>43885</v>
          </cell>
          <cell r="C646">
            <v>1.6</v>
          </cell>
          <cell r="D646" t="str">
            <v>T1</v>
          </cell>
        </row>
        <row r="647">
          <cell r="A647">
            <v>43885</v>
          </cell>
          <cell r="C647">
            <v>1.6</v>
          </cell>
          <cell r="D647" t="str">
            <v>T1</v>
          </cell>
        </row>
        <row r="648">
          <cell r="A648">
            <v>43885</v>
          </cell>
          <cell r="C648">
            <v>1.6</v>
          </cell>
          <cell r="D648" t="str">
            <v>L1</v>
          </cell>
        </row>
        <row r="649">
          <cell r="A649">
            <v>43885</v>
          </cell>
          <cell r="C649">
            <v>1.6</v>
          </cell>
          <cell r="D649" t="str">
            <v>L1</v>
          </cell>
        </row>
        <row r="650">
          <cell r="A650">
            <v>43886</v>
          </cell>
          <cell r="C650">
            <v>1.6</v>
          </cell>
          <cell r="D650" t="str">
            <v>C3</v>
          </cell>
        </row>
        <row r="651">
          <cell r="A651">
            <v>43886</v>
          </cell>
          <cell r="C651">
            <v>1.6</v>
          </cell>
          <cell r="D651" t="str">
            <v>C4</v>
          </cell>
        </row>
        <row r="652">
          <cell r="A652">
            <v>43886</v>
          </cell>
          <cell r="C652">
            <v>1.6</v>
          </cell>
          <cell r="D652" t="str">
            <v>C4</v>
          </cell>
        </row>
        <row r="653">
          <cell r="A653">
            <v>43886</v>
          </cell>
          <cell r="C653">
            <v>1.6</v>
          </cell>
          <cell r="D653" t="str">
            <v>C4</v>
          </cell>
        </row>
        <row r="654">
          <cell r="A654">
            <v>43886</v>
          </cell>
          <cell r="C654">
            <v>1.6</v>
          </cell>
          <cell r="D654" t="str">
            <v>T1</v>
          </cell>
        </row>
        <row r="655">
          <cell r="A655">
            <v>43886</v>
          </cell>
          <cell r="C655">
            <v>1.6</v>
          </cell>
          <cell r="D655" t="str">
            <v>T1</v>
          </cell>
        </row>
        <row r="656">
          <cell r="A656">
            <v>43886</v>
          </cell>
          <cell r="C656">
            <v>1.6</v>
          </cell>
          <cell r="D656" t="str">
            <v>T1</v>
          </cell>
        </row>
        <row r="657">
          <cell r="A657">
            <v>43886</v>
          </cell>
          <cell r="C657">
            <v>1.6</v>
          </cell>
          <cell r="D657" t="str">
            <v>L1</v>
          </cell>
        </row>
        <row r="658">
          <cell r="A658">
            <v>43886</v>
          </cell>
          <cell r="C658">
            <v>1.6</v>
          </cell>
          <cell r="D658" t="str">
            <v>L1</v>
          </cell>
        </row>
        <row r="659">
          <cell r="A659">
            <v>43887</v>
          </cell>
          <cell r="C659">
            <v>1.6</v>
          </cell>
          <cell r="D659" t="str">
            <v>C3</v>
          </cell>
        </row>
        <row r="660">
          <cell r="A660">
            <v>43887</v>
          </cell>
          <cell r="C660">
            <v>1.6</v>
          </cell>
          <cell r="D660" t="str">
            <v>C4</v>
          </cell>
        </row>
        <row r="661">
          <cell r="A661">
            <v>43887</v>
          </cell>
          <cell r="C661">
            <v>1.6</v>
          </cell>
          <cell r="D661" t="str">
            <v>C4</v>
          </cell>
        </row>
        <row r="662">
          <cell r="A662">
            <v>43887</v>
          </cell>
          <cell r="C662">
            <v>1.6</v>
          </cell>
          <cell r="D662" t="str">
            <v>C4</v>
          </cell>
        </row>
        <row r="663">
          <cell r="A663">
            <v>43887</v>
          </cell>
          <cell r="C663">
            <v>1.6</v>
          </cell>
          <cell r="D663" t="str">
            <v>T1</v>
          </cell>
        </row>
        <row r="664">
          <cell r="A664">
            <v>43887</v>
          </cell>
          <cell r="C664">
            <v>1.6</v>
          </cell>
          <cell r="D664" t="str">
            <v>T1</v>
          </cell>
        </row>
        <row r="665">
          <cell r="A665">
            <v>43887</v>
          </cell>
          <cell r="C665">
            <v>1.6</v>
          </cell>
          <cell r="D665" t="str">
            <v>T1</v>
          </cell>
        </row>
        <row r="666">
          <cell r="A666">
            <v>43887</v>
          </cell>
          <cell r="C666">
            <v>1.6</v>
          </cell>
          <cell r="D666" t="str">
            <v>L1</v>
          </cell>
        </row>
        <row r="667">
          <cell r="A667">
            <v>43887</v>
          </cell>
          <cell r="C667">
            <v>1.6</v>
          </cell>
          <cell r="D667" t="str">
            <v>L1</v>
          </cell>
        </row>
        <row r="668">
          <cell r="A668">
            <v>43888</v>
          </cell>
          <cell r="C668">
            <v>1.6</v>
          </cell>
          <cell r="D668" t="str">
            <v>C3</v>
          </cell>
        </row>
        <row r="669">
          <cell r="A669">
            <v>43888</v>
          </cell>
          <cell r="C669">
            <v>1.6</v>
          </cell>
          <cell r="D669" t="str">
            <v>C4</v>
          </cell>
        </row>
        <row r="670">
          <cell r="A670">
            <v>43888</v>
          </cell>
          <cell r="C670">
            <v>1.6</v>
          </cell>
          <cell r="D670" t="str">
            <v>C4</v>
          </cell>
        </row>
        <row r="671">
          <cell r="A671">
            <v>43888</v>
          </cell>
          <cell r="C671">
            <v>1.6</v>
          </cell>
          <cell r="D671" t="str">
            <v>C4</v>
          </cell>
        </row>
        <row r="672">
          <cell r="A672">
            <v>43888</v>
          </cell>
          <cell r="C672">
            <v>1.6</v>
          </cell>
          <cell r="D672" t="str">
            <v>T1</v>
          </cell>
        </row>
        <row r="673">
          <cell r="A673">
            <v>43888</v>
          </cell>
          <cell r="C673">
            <v>1.6</v>
          </cell>
          <cell r="D673" t="str">
            <v>T1</v>
          </cell>
        </row>
        <row r="674">
          <cell r="A674">
            <v>43888</v>
          </cell>
          <cell r="C674">
            <v>1.6</v>
          </cell>
          <cell r="D674" t="str">
            <v>T1</v>
          </cell>
        </row>
        <row r="675">
          <cell r="A675">
            <v>43888</v>
          </cell>
          <cell r="C675">
            <v>1.6</v>
          </cell>
          <cell r="D675" t="str">
            <v>L1</v>
          </cell>
        </row>
        <row r="676">
          <cell r="A676">
            <v>43888</v>
          </cell>
          <cell r="C676">
            <v>1.6</v>
          </cell>
          <cell r="D676" t="str">
            <v>L1</v>
          </cell>
        </row>
        <row r="677">
          <cell r="A677">
            <v>43888</v>
          </cell>
          <cell r="C677">
            <v>1.6</v>
          </cell>
          <cell r="D677" t="str">
            <v>L1</v>
          </cell>
        </row>
        <row r="678">
          <cell r="A678">
            <v>43889</v>
          </cell>
          <cell r="C678">
            <v>1.6</v>
          </cell>
          <cell r="D678" t="str">
            <v>C3</v>
          </cell>
        </row>
        <row r="679">
          <cell r="A679">
            <v>43889</v>
          </cell>
          <cell r="C679">
            <v>1.6</v>
          </cell>
          <cell r="D679" t="str">
            <v>C4</v>
          </cell>
        </row>
        <row r="680">
          <cell r="A680">
            <v>43889</v>
          </cell>
          <cell r="C680">
            <v>1.6</v>
          </cell>
          <cell r="D680" t="str">
            <v>C4</v>
          </cell>
        </row>
        <row r="681">
          <cell r="A681">
            <v>43889</v>
          </cell>
          <cell r="C681">
            <v>1.6</v>
          </cell>
          <cell r="D681" t="str">
            <v>C4</v>
          </cell>
        </row>
        <row r="682">
          <cell r="A682">
            <v>43889</v>
          </cell>
          <cell r="C682">
            <v>1.6</v>
          </cell>
          <cell r="D682" t="str">
            <v>T1</v>
          </cell>
        </row>
        <row r="683">
          <cell r="A683">
            <v>43889</v>
          </cell>
          <cell r="C683">
            <v>1.6</v>
          </cell>
          <cell r="D683" t="str">
            <v>T1</v>
          </cell>
        </row>
        <row r="684">
          <cell r="A684">
            <v>43889</v>
          </cell>
          <cell r="C684">
            <v>1.6</v>
          </cell>
          <cell r="D684" t="str">
            <v>T1</v>
          </cell>
        </row>
        <row r="685">
          <cell r="A685">
            <v>43889</v>
          </cell>
          <cell r="C685">
            <v>1.6</v>
          </cell>
          <cell r="D685" t="str">
            <v>L1</v>
          </cell>
        </row>
        <row r="686">
          <cell r="A686">
            <v>43889</v>
          </cell>
          <cell r="C686">
            <v>1.6</v>
          </cell>
          <cell r="D686" t="str">
            <v>L1</v>
          </cell>
        </row>
        <row r="687">
          <cell r="A687">
            <v>43889</v>
          </cell>
          <cell r="C687">
            <v>1.6</v>
          </cell>
          <cell r="D687" t="str">
            <v>L1</v>
          </cell>
        </row>
        <row r="688">
          <cell r="A688">
            <v>43889</v>
          </cell>
          <cell r="C688">
            <v>7</v>
          </cell>
          <cell r="D688" t="str">
            <v>C3</v>
          </cell>
        </row>
        <row r="689">
          <cell r="A689">
            <v>43889</v>
          </cell>
          <cell r="C689">
            <v>14</v>
          </cell>
          <cell r="D689" t="str">
            <v>C4</v>
          </cell>
        </row>
        <row r="690">
          <cell r="A690">
            <v>43889</v>
          </cell>
          <cell r="C690">
            <v>7</v>
          </cell>
          <cell r="D690" t="str">
            <v>T1</v>
          </cell>
        </row>
        <row r="691">
          <cell r="A691">
            <v>43889</v>
          </cell>
          <cell r="C691">
            <v>4.2</v>
          </cell>
          <cell r="D691" t="str">
            <v>L1</v>
          </cell>
        </row>
        <row r="692">
          <cell r="A692">
            <v>43875</v>
          </cell>
          <cell r="C692">
            <v>1.66</v>
          </cell>
          <cell r="D692" t="str">
            <v>T1</v>
          </cell>
        </row>
        <row r="693">
          <cell r="A693">
            <v>43882</v>
          </cell>
          <cell r="C693">
            <v>1.66</v>
          </cell>
          <cell r="D693" t="str">
            <v>T1</v>
          </cell>
        </row>
        <row r="694">
          <cell r="A694">
            <v>43889</v>
          </cell>
          <cell r="C694">
            <v>1.66</v>
          </cell>
          <cell r="D694" t="str">
            <v>T1</v>
          </cell>
        </row>
        <row r="695">
          <cell r="A695">
            <v>43921</v>
          </cell>
          <cell r="C695">
            <v>30.4</v>
          </cell>
          <cell r="D695" t="str">
            <v>C3</v>
          </cell>
        </row>
        <row r="696">
          <cell r="A696">
            <v>43921</v>
          </cell>
          <cell r="C696">
            <v>30.4</v>
          </cell>
          <cell r="D696" t="str">
            <v>C4</v>
          </cell>
        </row>
        <row r="697">
          <cell r="A697">
            <v>43921</v>
          </cell>
          <cell r="C697">
            <v>30.4</v>
          </cell>
          <cell r="D697" t="str">
            <v>T1</v>
          </cell>
        </row>
        <row r="698">
          <cell r="A698">
            <v>43921</v>
          </cell>
          <cell r="C698">
            <v>33.6</v>
          </cell>
          <cell r="D698" t="str">
            <v>L1</v>
          </cell>
        </row>
        <row r="699">
          <cell r="A699">
            <v>43921</v>
          </cell>
          <cell r="C699">
            <v>30.4</v>
          </cell>
          <cell r="D699" t="str">
            <v>C1</v>
          </cell>
        </row>
        <row r="700">
          <cell r="A700">
            <v>43921</v>
          </cell>
          <cell r="C700">
            <v>30.4</v>
          </cell>
          <cell r="D700" t="str">
            <v>L1</v>
          </cell>
        </row>
        <row r="701">
          <cell r="A701">
            <v>43921</v>
          </cell>
          <cell r="C701">
            <v>33.6</v>
          </cell>
          <cell r="D701" t="str">
            <v>FK</v>
          </cell>
        </row>
        <row r="702">
          <cell r="A702">
            <v>43906</v>
          </cell>
          <cell r="C702">
            <v>2.4</v>
          </cell>
          <cell r="D702" t="str">
            <v>HW</v>
          </cell>
        </row>
        <row r="703">
          <cell r="A703">
            <v>43907</v>
          </cell>
          <cell r="C703">
            <v>2.4</v>
          </cell>
          <cell r="D703" t="str">
            <v>HW</v>
          </cell>
        </row>
        <row r="704">
          <cell r="A704">
            <v>43908</v>
          </cell>
          <cell r="C704">
            <v>2.4</v>
          </cell>
          <cell r="D704" t="str">
            <v>HW</v>
          </cell>
        </row>
        <row r="705">
          <cell r="A705">
            <v>43909</v>
          </cell>
          <cell r="C705">
            <v>2.4</v>
          </cell>
          <cell r="D705" t="str">
            <v>HW</v>
          </cell>
        </row>
        <row r="706">
          <cell r="A706">
            <v>43910</v>
          </cell>
          <cell r="C706">
            <v>2.4</v>
          </cell>
          <cell r="D706" t="str">
            <v>HW</v>
          </cell>
        </row>
        <row r="707">
          <cell r="A707">
            <v>43911</v>
          </cell>
          <cell r="C707">
            <v>2.4</v>
          </cell>
          <cell r="D707" t="str">
            <v>HW</v>
          </cell>
        </row>
        <row r="708">
          <cell r="A708">
            <v>43913</v>
          </cell>
          <cell r="C708">
            <v>2.4</v>
          </cell>
          <cell r="D708" t="str">
            <v>HW</v>
          </cell>
        </row>
        <row r="709">
          <cell r="A709">
            <v>43914</v>
          </cell>
          <cell r="C709">
            <v>2.4</v>
          </cell>
          <cell r="D709" t="str">
            <v>HW</v>
          </cell>
        </row>
        <row r="710">
          <cell r="A710">
            <v>43915</v>
          </cell>
          <cell r="C710">
            <v>2.4</v>
          </cell>
          <cell r="D710" t="str">
            <v>HW</v>
          </cell>
        </row>
        <row r="711">
          <cell r="A711">
            <v>43916</v>
          </cell>
          <cell r="C711">
            <v>2.4</v>
          </cell>
          <cell r="D711" t="str">
            <v>HW</v>
          </cell>
        </row>
        <row r="712">
          <cell r="A712">
            <v>43917</v>
          </cell>
          <cell r="C712">
            <v>2.4</v>
          </cell>
          <cell r="D712" t="str">
            <v>HW</v>
          </cell>
        </row>
        <row r="713">
          <cell r="A713">
            <v>43918</v>
          </cell>
          <cell r="C713">
            <v>2.4</v>
          </cell>
          <cell r="D713" t="str">
            <v>HW</v>
          </cell>
        </row>
        <row r="714">
          <cell r="A714">
            <v>43920</v>
          </cell>
          <cell r="C714">
            <v>2.4</v>
          </cell>
          <cell r="D714" t="str">
            <v>HW</v>
          </cell>
        </row>
        <row r="715">
          <cell r="A715">
            <v>43921</v>
          </cell>
          <cell r="C715">
            <v>2.4</v>
          </cell>
          <cell r="D715" t="str">
            <v>HW</v>
          </cell>
        </row>
        <row r="716">
          <cell r="A716">
            <v>43920</v>
          </cell>
          <cell r="C716">
            <v>4</v>
          </cell>
          <cell r="D716" t="str">
            <v>HW</v>
          </cell>
        </row>
        <row r="717">
          <cell r="A717">
            <v>43921</v>
          </cell>
          <cell r="C717">
            <v>4</v>
          </cell>
          <cell r="D717" t="str">
            <v>HW</v>
          </cell>
        </row>
        <row r="718">
          <cell r="A718">
            <v>43924</v>
          </cell>
          <cell r="C718">
            <v>4.8</v>
          </cell>
          <cell r="D718" t="str">
            <v>C3</v>
          </cell>
        </row>
        <row r="719">
          <cell r="A719">
            <v>43924</v>
          </cell>
          <cell r="C719">
            <v>4.8</v>
          </cell>
          <cell r="D719" t="str">
            <v>C4</v>
          </cell>
        </row>
        <row r="720">
          <cell r="A720">
            <v>43924</v>
          </cell>
          <cell r="C720">
            <v>4.8</v>
          </cell>
          <cell r="D720" t="str">
            <v>T1</v>
          </cell>
        </row>
        <row r="721">
          <cell r="A721">
            <v>43924</v>
          </cell>
          <cell r="C721">
            <v>4.8</v>
          </cell>
          <cell r="D721" t="str">
            <v>L1</v>
          </cell>
        </row>
        <row r="722">
          <cell r="A722">
            <v>43932</v>
          </cell>
          <cell r="C722">
            <v>9.6</v>
          </cell>
          <cell r="D722" t="str">
            <v>C3</v>
          </cell>
        </row>
        <row r="723">
          <cell r="A723">
            <v>43932</v>
          </cell>
          <cell r="C723">
            <v>9.6</v>
          </cell>
          <cell r="D723" t="str">
            <v>C4</v>
          </cell>
        </row>
        <row r="724">
          <cell r="A724">
            <v>43932</v>
          </cell>
          <cell r="C724">
            <v>9.6</v>
          </cell>
          <cell r="D724" t="str">
            <v>T1</v>
          </cell>
        </row>
        <row r="725">
          <cell r="A725">
            <v>43932</v>
          </cell>
          <cell r="C725">
            <v>9.6</v>
          </cell>
          <cell r="D725" t="str">
            <v>L1</v>
          </cell>
        </row>
        <row r="726">
          <cell r="A726">
            <v>43932</v>
          </cell>
          <cell r="C726">
            <v>9.6</v>
          </cell>
          <cell r="D726" t="str">
            <v>HW</v>
          </cell>
        </row>
        <row r="727">
          <cell r="A727">
            <v>43932</v>
          </cell>
          <cell r="C727">
            <v>9.6</v>
          </cell>
          <cell r="D727" t="str">
            <v>C1</v>
          </cell>
        </row>
        <row r="728">
          <cell r="A728">
            <v>43932</v>
          </cell>
          <cell r="C728">
            <v>9.6</v>
          </cell>
          <cell r="D728" t="str">
            <v>FK</v>
          </cell>
        </row>
        <row r="729">
          <cell r="A729">
            <v>43922</v>
          </cell>
          <cell r="C729">
            <v>4</v>
          </cell>
          <cell r="D729" t="str">
            <v>HW</v>
          </cell>
        </row>
        <row r="730">
          <cell r="A730">
            <v>43923</v>
          </cell>
          <cell r="C730">
            <v>4</v>
          </cell>
          <cell r="D730" t="str">
            <v>HW</v>
          </cell>
        </row>
        <row r="731">
          <cell r="A731">
            <v>43924</v>
          </cell>
          <cell r="C731">
            <v>4</v>
          </cell>
          <cell r="D731" t="str">
            <v>HW</v>
          </cell>
        </row>
        <row r="732">
          <cell r="A732">
            <v>43927</v>
          </cell>
          <cell r="C732">
            <v>4</v>
          </cell>
          <cell r="D732" t="str">
            <v>HW</v>
          </cell>
        </row>
        <row r="733">
          <cell r="A733">
            <v>43928</v>
          </cell>
          <cell r="C733">
            <v>2.4</v>
          </cell>
          <cell r="D733" t="str">
            <v>HW</v>
          </cell>
        </row>
        <row r="734">
          <cell r="A734">
            <v>43929</v>
          </cell>
          <cell r="C734">
            <v>2.4</v>
          </cell>
          <cell r="D734" t="str">
            <v>HW</v>
          </cell>
        </row>
        <row r="735">
          <cell r="A735">
            <v>43930</v>
          </cell>
          <cell r="C735">
            <v>2.4</v>
          </cell>
          <cell r="D735" t="str">
            <v>HW</v>
          </cell>
        </row>
        <row r="736">
          <cell r="A736">
            <v>43931</v>
          </cell>
          <cell r="C736">
            <v>2.4</v>
          </cell>
          <cell r="D736" t="str">
            <v>HW</v>
          </cell>
        </row>
        <row r="737">
          <cell r="A737">
            <v>43932</v>
          </cell>
          <cell r="C737">
            <v>2.4</v>
          </cell>
          <cell r="D737" t="str">
            <v>HW</v>
          </cell>
        </row>
        <row r="738">
          <cell r="A738">
            <v>43922</v>
          </cell>
          <cell r="C738">
            <v>2.4</v>
          </cell>
          <cell r="D738" t="str">
            <v>HW</v>
          </cell>
        </row>
        <row r="739">
          <cell r="A739">
            <v>43923</v>
          </cell>
          <cell r="C739">
            <v>2.4</v>
          </cell>
          <cell r="D739" t="str">
            <v>HW</v>
          </cell>
        </row>
        <row r="740">
          <cell r="A740">
            <v>43924</v>
          </cell>
          <cell r="C740">
            <v>2.4</v>
          </cell>
          <cell r="D740" t="str">
            <v>HW</v>
          </cell>
        </row>
        <row r="741">
          <cell r="A741">
            <v>43927</v>
          </cell>
          <cell r="C741">
            <v>1.6</v>
          </cell>
          <cell r="D741" t="str">
            <v>HW</v>
          </cell>
        </row>
        <row r="742">
          <cell r="A742">
            <v>43928</v>
          </cell>
          <cell r="C742">
            <v>1.6</v>
          </cell>
          <cell r="D742" t="str">
            <v>HW</v>
          </cell>
        </row>
        <row r="743">
          <cell r="A743">
            <v>43929</v>
          </cell>
          <cell r="C743">
            <v>1.6</v>
          </cell>
          <cell r="D743" t="str">
            <v>HW</v>
          </cell>
        </row>
        <row r="744">
          <cell r="A744">
            <v>43930</v>
          </cell>
          <cell r="C744">
            <v>1.6</v>
          </cell>
          <cell r="D744" t="str">
            <v>HW</v>
          </cell>
        </row>
        <row r="745">
          <cell r="A745">
            <v>43931</v>
          </cell>
          <cell r="C745">
            <v>1.6</v>
          </cell>
          <cell r="D745" t="str">
            <v>HW</v>
          </cell>
        </row>
        <row r="746">
          <cell r="A746">
            <v>43932</v>
          </cell>
          <cell r="C746">
            <v>1.6</v>
          </cell>
          <cell r="D746" t="str">
            <v>HW</v>
          </cell>
        </row>
        <row r="747">
          <cell r="A747">
            <v>43922</v>
          </cell>
          <cell r="C747">
            <v>1.2</v>
          </cell>
          <cell r="D747" t="str">
            <v>FK</v>
          </cell>
        </row>
        <row r="748">
          <cell r="A748">
            <v>43923</v>
          </cell>
          <cell r="C748">
            <v>1.2</v>
          </cell>
          <cell r="D748" t="str">
            <v>FK</v>
          </cell>
        </row>
        <row r="749">
          <cell r="A749">
            <v>43924</v>
          </cell>
          <cell r="C749">
            <v>1.2</v>
          </cell>
          <cell r="D749" t="str">
            <v>FK</v>
          </cell>
        </row>
        <row r="750">
          <cell r="A750">
            <v>43928</v>
          </cell>
          <cell r="C750">
            <v>1.2</v>
          </cell>
          <cell r="D750" t="str">
            <v>FK</v>
          </cell>
        </row>
        <row r="751">
          <cell r="A751">
            <v>43929</v>
          </cell>
          <cell r="C751">
            <v>1.2</v>
          </cell>
          <cell r="D751" t="str">
            <v>FK</v>
          </cell>
        </row>
        <row r="752">
          <cell r="A752">
            <v>43930</v>
          </cell>
          <cell r="C752">
            <v>1.2</v>
          </cell>
          <cell r="D752" t="str">
            <v>FK</v>
          </cell>
        </row>
        <row r="753">
          <cell r="A753">
            <v>43931</v>
          </cell>
          <cell r="C753">
            <v>1.2</v>
          </cell>
          <cell r="D753" t="str">
            <v>FK</v>
          </cell>
        </row>
        <row r="754">
          <cell r="A754">
            <v>43922</v>
          </cell>
          <cell r="C754">
            <v>1.2</v>
          </cell>
          <cell r="D754" t="str">
            <v>FK</v>
          </cell>
        </row>
        <row r="755">
          <cell r="A755">
            <v>43923</v>
          </cell>
          <cell r="C755">
            <v>1.2</v>
          </cell>
          <cell r="D755" t="str">
            <v>FK</v>
          </cell>
        </row>
        <row r="756">
          <cell r="A756">
            <v>43924</v>
          </cell>
          <cell r="C756">
            <v>1.2</v>
          </cell>
          <cell r="D756" t="str">
            <v>FK</v>
          </cell>
        </row>
        <row r="757">
          <cell r="A757">
            <v>43928</v>
          </cell>
          <cell r="C757">
            <v>1.2</v>
          </cell>
          <cell r="D757" t="str">
            <v>FK</v>
          </cell>
        </row>
        <row r="758">
          <cell r="A758">
            <v>43929</v>
          </cell>
          <cell r="C758">
            <v>1.2</v>
          </cell>
          <cell r="D758" t="str">
            <v>FK</v>
          </cell>
        </row>
        <row r="759">
          <cell r="A759">
            <v>43930</v>
          </cell>
          <cell r="C759">
            <v>1.2</v>
          </cell>
          <cell r="D759" t="str">
            <v>FK</v>
          </cell>
        </row>
        <row r="760">
          <cell r="A760">
            <v>43931</v>
          </cell>
          <cell r="C760">
            <v>1.2</v>
          </cell>
          <cell r="D760" t="str">
            <v>FK</v>
          </cell>
        </row>
        <row r="761">
          <cell r="A761">
            <v>43929</v>
          </cell>
          <cell r="C761">
            <v>4</v>
          </cell>
          <cell r="D761" t="str">
            <v>C1</v>
          </cell>
        </row>
        <row r="762">
          <cell r="A762">
            <v>43930</v>
          </cell>
          <cell r="C762">
            <v>4</v>
          </cell>
          <cell r="D762" t="str">
            <v>C1</v>
          </cell>
        </row>
        <row r="763">
          <cell r="A763">
            <v>43931</v>
          </cell>
          <cell r="C763">
            <v>4</v>
          </cell>
          <cell r="D763" t="str">
            <v>C1</v>
          </cell>
        </row>
        <row r="764">
          <cell r="A764">
            <v>43932</v>
          </cell>
          <cell r="C764">
            <v>4</v>
          </cell>
          <cell r="D764" t="str">
            <v>C1</v>
          </cell>
        </row>
        <row r="765">
          <cell r="A765">
            <v>43932</v>
          </cell>
          <cell r="C765">
            <v>1</v>
          </cell>
          <cell r="D765" t="str">
            <v>T1</v>
          </cell>
        </row>
        <row r="766">
          <cell r="A766">
            <v>43932</v>
          </cell>
          <cell r="C766">
            <v>1.66</v>
          </cell>
          <cell r="D766" t="str">
            <v>T1</v>
          </cell>
        </row>
        <row r="767">
          <cell r="A767">
            <v>43936</v>
          </cell>
          <cell r="C767">
            <v>2.5</v>
          </cell>
          <cell r="D767" t="str">
            <v>C3</v>
          </cell>
        </row>
        <row r="768">
          <cell r="A768">
            <v>43936</v>
          </cell>
          <cell r="C768">
            <v>2.9</v>
          </cell>
          <cell r="D768" t="str">
            <v>C4</v>
          </cell>
        </row>
        <row r="769">
          <cell r="A769">
            <v>43936</v>
          </cell>
          <cell r="C769">
            <v>5</v>
          </cell>
          <cell r="D769" t="str">
            <v>L1</v>
          </cell>
        </row>
        <row r="770">
          <cell r="A770">
            <v>43936</v>
          </cell>
          <cell r="C770">
            <v>2.5</v>
          </cell>
          <cell r="D770" t="str">
            <v>T1</v>
          </cell>
        </row>
        <row r="771">
          <cell r="A771">
            <v>43939</v>
          </cell>
          <cell r="C771">
            <v>9.6</v>
          </cell>
          <cell r="D771" t="str">
            <v>C3</v>
          </cell>
        </row>
        <row r="772">
          <cell r="A772">
            <v>43939</v>
          </cell>
          <cell r="C772">
            <v>9.6</v>
          </cell>
          <cell r="D772" t="str">
            <v>C4</v>
          </cell>
        </row>
        <row r="773">
          <cell r="A773">
            <v>43939</v>
          </cell>
          <cell r="C773">
            <v>9.6</v>
          </cell>
          <cell r="D773" t="str">
            <v>L1</v>
          </cell>
        </row>
        <row r="774">
          <cell r="A774">
            <v>43939</v>
          </cell>
          <cell r="C774">
            <v>9.6</v>
          </cell>
          <cell r="D774" t="str">
            <v>T1</v>
          </cell>
        </row>
        <row r="775">
          <cell r="A775">
            <v>43939</v>
          </cell>
          <cell r="C775">
            <v>8</v>
          </cell>
          <cell r="D775" t="str">
            <v>C1</v>
          </cell>
        </row>
        <row r="776">
          <cell r="A776">
            <v>43939</v>
          </cell>
          <cell r="C776">
            <v>9.6</v>
          </cell>
          <cell r="D776" t="str">
            <v>HW</v>
          </cell>
        </row>
        <row r="777">
          <cell r="A777">
            <v>43939</v>
          </cell>
          <cell r="C777">
            <v>6.4</v>
          </cell>
          <cell r="D777" t="str">
            <v>FK</v>
          </cell>
        </row>
        <row r="778">
          <cell r="A778">
            <v>43936</v>
          </cell>
          <cell r="C778">
            <v>3.5</v>
          </cell>
          <cell r="D778" t="str">
            <v>HW</v>
          </cell>
        </row>
        <row r="779">
          <cell r="A779">
            <v>43936</v>
          </cell>
          <cell r="C779">
            <v>2.5</v>
          </cell>
          <cell r="D779" t="str">
            <v>C1</v>
          </cell>
        </row>
        <row r="780">
          <cell r="A780">
            <v>43936</v>
          </cell>
          <cell r="C780">
            <v>4</v>
          </cell>
          <cell r="D780" t="str">
            <v>FK</v>
          </cell>
        </row>
        <row r="781">
          <cell r="A781">
            <v>43934</v>
          </cell>
          <cell r="C781">
            <v>4</v>
          </cell>
          <cell r="D781" t="str">
            <v>C1</v>
          </cell>
        </row>
        <row r="782">
          <cell r="A782">
            <v>43935</v>
          </cell>
          <cell r="C782">
            <v>2.4</v>
          </cell>
          <cell r="D782" t="str">
            <v>C1</v>
          </cell>
        </row>
        <row r="783">
          <cell r="A783">
            <v>43936</v>
          </cell>
          <cell r="C783">
            <v>2.4</v>
          </cell>
          <cell r="D783" t="str">
            <v>C1</v>
          </cell>
        </row>
        <row r="784">
          <cell r="A784">
            <v>43937</v>
          </cell>
          <cell r="C784">
            <v>2.4</v>
          </cell>
          <cell r="D784" t="str">
            <v>C1</v>
          </cell>
        </row>
        <row r="785">
          <cell r="A785">
            <v>43938</v>
          </cell>
          <cell r="C785">
            <v>2.4</v>
          </cell>
          <cell r="D785" t="str">
            <v>C1</v>
          </cell>
        </row>
        <row r="786">
          <cell r="A786">
            <v>43939</v>
          </cell>
          <cell r="C786">
            <v>2.4</v>
          </cell>
          <cell r="D786" t="str">
            <v>C1</v>
          </cell>
        </row>
        <row r="787">
          <cell r="A787">
            <v>43934</v>
          </cell>
          <cell r="C787">
            <v>0.8</v>
          </cell>
          <cell r="D787" t="str">
            <v>HW</v>
          </cell>
        </row>
        <row r="788">
          <cell r="A788">
            <v>43935</v>
          </cell>
          <cell r="C788">
            <v>0.8</v>
          </cell>
          <cell r="D788" t="str">
            <v>HW</v>
          </cell>
        </row>
        <row r="789">
          <cell r="A789">
            <v>43936</v>
          </cell>
          <cell r="C789">
            <v>0.8</v>
          </cell>
          <cell r="D789" t="str">
            <v>HW</v>
          </cell>
        </row>
        <row r="790">
          <cell r="A790">
            <v>43937</v>
          </cell>
          <cell r="C790">
            <v>0.8</v>
          </cell>
          <cell r="D790" t="str">
            <v>HW</v>
          </cell>
        </row>
        <row r="791">
          <cell r="A791">
            <v>43938</v>
          </cell>
          <cell r="C791">
            <v>0.8</v>
          </cell>
          <cell r="D791" t="str">
            <v>HW</v>
          </cell>
        </row>
        <row r="792">
          <cell r="A792">
            <v>43939</v>
          </cell>
          <cell r="C792">
            <v>0.8</v>
          </cell>
          <cell r="D792" t="str">
            <v>HW</v>
          </cell>
        </row>
        <row r="793">
          <cell r="A793">
            <v>43934</v>
          </cell>
          <cell r="C793">
            <v>1.6</v>
          </cell>
          <cell r="D793" t="str">
            <v>HW</v>
          </cell>
        </row>
        <row r="794">
          <cell r="A794">
            <v>43935</v>
          </cell>
          <cell r="C794">
            <v>1.6</v>
          </cell>
          <cell r="D794" t="str">
            <v>HW</v>
          </cell>
        </row>
        <row r="795">
          <cell r="A795">
            <v>43936</v>
          </cell>
          <cell r="C795">
            <v>1.6</v>
          </cell>
          <cell r="D795" t="str">
            <v>HW</v>
          </cell>
        </row>
        <row r="796">
          <cell r="A796">
            <v>43937</v>
          </cell>
          <cell r="C796">
            <v>1.6</v>
          </cell>
          <cell r="D796" t="str">
            <v>HW</v>
          </cell>
        </row>
        <row r="797">
          <cell r="A797">
            <v>43938</v>
          </cell>
          <cell r="C797">
            <v>1.6</v>
          </cell>
          <cell r="D797" t="str">
            <v>HW</v>
          </cell>
        </row>
        <row r="798">
          <cell r="A798">
            <v>43939</v>
          </cell>
          <cell r="C798">
            <v>1.6</v>
          </cell>
          <cell r="D798" t="str">
            <v>HW</v>
          </cell>
        </row>
        <row r="799">
          <cell r="A799">
            <v>43934</v>
          </cell>
          <cell r="C799">
            <v>2.4</v>
          </cell>
          <cell r="D799" t="str">
            <v>FK</v>
          </cell>
        </row>
        <row r="800">
          <cell r="A800">
            <v>43935</v>
          </cell>
          <cell r="C800">
            <v>2.4</v>
          </cell>
          <cell r="D800" t="str">
            <v>FK</v>
          </cell>
        </row>
        <row r="801">
          <cell r="A801">
            <v>43936</v>
          </cell>
          <cell r="C801">
            <v>1.2</v>
          </cell>
          <cell r="D801" t="str">
            <v>FK</v>
          </cell>
        </row>
        <row r="802">
          <cell r="A802">
            <v>43937</v>
          </cell>
          <cell r="C802">
            <v>1.2</v>
          </cell>
          <cell r="D802" t="str">
            <v>FK</v>
          </cell>
        </row>
        <row r="803">
          <cell r="A803">
            <v>43938</v>
          </cell>
          <cell r="C803">
            <v>1.2</v>
          </cell>
          <cell r="D803" t="str">
            <v>FK</v>
          </cell>
        </row>
        <row r="804">
          <cell r="A804">
            <v>43939</v>
          </cell>
          <cell r="C804">
            <v>1.66</v>
          </cell>
          <cell r="D804" t="str">
            <v>T1</v>
          </cell>
        </row>
        <row r="805">
          <cell r="A805">
            <v>43945</v>
          </cell>
          <cell r="C805">
            <v>1.66</v>
          </cell>
          <cell r="D805" t="str">
            <v>T1</v>
          </cell>
        </row>
        <row r="806">
          <cell r="A806">
            <v>43945</v>
          </cell>
          <cell r="C806">
            <v>8</v>
          </cell>
          <cell r="D806" t="str">
            <v>C3</v>
          </cell>
        </row>
        <row r="807">
          <cell r="A807">
            <v>43945</v>
          </cell>
          <cell r="C807">
            <v>8</v>
          </cell>
          <cell r="D807" t="str">
            <v>C4</v>
          </cell>
        </row>
        <row r="808">
          <cell r="A808">
            <v>43945</v>
          </cell>
          <cell r="C808">
            <v>8</v>
          </cell>
          <cell r="D808" t="str">
            <v>L1</v>
          </cell>
        </row>
        <row r="809">
          <cell r="A809">
            <v>43945</v>
          </cell>
          <cell r="C809">
            <v>8</v>
          </cell>
          <cell r="D809" t="str">
            <v>T1</v>
          </cell>
        </row>
        <row r="810">
          <cell r="A810">
            <v>43945</v>
          </cell>
          <cell r="C810">
            <v>8</v>
          </cell>
          <cell r="D810" t="str">
            <v>HW</v>
          </cell>
        </row>
        <row r="811">
          <cell r="A811">
            <v>43945</v>
          </cell>
          <cell r="C811">
            <v>8</v>
          </cell>
          <cell r="D811" t="str">
            <v>C1</v>
          </cell>
        </row>
        <row r="812">
          <cell r="A812">
            <v>43945</v>
          </cell>
          <cell r="C812">
            <v>8</v>
          </cell>
          <cell r="D812" t="str">
            <v>FK</v>
          </cell>
        </row>
        <row r="813">
          <cell r="A813">
            <v>43944</v>
          </cell>
          <cell r="C813">
            <v>4</v>
          </cell>
          <cell r="D813" t="str">
            <v>HW</v>
          </cell>
        </row>
        <row r="814">
          <cell r="A814">
            <v>43945</v>
          </cell>
          <cell r="C814">
            <v>4</v>
          </cell>
          <cell r="D814" t="str">
            <v>HW</v>
          </cell>
        </row>
        <row r="815">
          <cell r="A815">
            <v>43945</v>
          </cell>
          <cell r="C815">
            <v>8</v>
          </cell>
          <cell r="D815" t="str">
            <v>HW</v>
          </cell>
        </row>
        <row r="816">
          <cell r="A816">
            <v>43944</v>
          </cell>
          <cell r="C816">
            <v>4</v>
          </cell>
          <cell r="D816" t="str">
            <v>HW</v>
          </cell>
        </row>
        <row r="817">
          <cell r="A817">
            <v>43941</v>
          </cell>
          <cell r="C817">
            <v>0.8</v>
          </cell>
          <cell r="D817" t="str">
            <v>C1</v>
          </cell>
        </row>
        <row r="818">
          <cell r="A818">
            <v>43942</v>
          </cell>
          <cell r="C818">
            <v>0.8</v>
          </cell>
          <cell r="D818" t="str">
            <v>C1</v>
          </cell>
        </row>
        <row r="819">
          <cell r="A819">
            <v>43943</v>
          </cell>
          <cell r="C819">
            <v>0.8</v>
          </cell>
          <cell r="D819" t="str">
            <v>C1</v>
          </cell>
        </row>
        <row r="820">
          <cell r="A820">
            <v>43944</v>
          </cell>
          <cell r="C820">
            <v>0.8</v>
          </cell>
          <cell r="D820" t="str">
            <v>C1</v>
          </cell>
        </row>
        <row r="821">
          <cell r="A821">
            <v>43945</v>
          </cell>
          <cell r="C821">
            <v>0.8</v>
          </cell>
          <cell r="D821" t="str">
            <v>C1</v>
          </cell>
        </row>
        <row r="822">
          <cell r="A822">
            <v>43941</v>
          </cell>
          <cell r="C822">
            <v>0.8</v>
          </cell>
          <cell r="D822" t="str">
            <v>HW</v>
          </cell>
        </row>
        <row r="823">
          <cell r="A823">
            <v>43942</v>
          </cell>
          <cell r="C823">
            <v>0.8</v>
          </cell>
          <cell r="D823" t="str">
            <v>HW</v>
          </cell>
        </row>
        <row r="824">
          <cell r="A824">
            <v>43943</v>
          </cell>
          <cell r="C824">
            <v>0.8</v>
          </cell>
          <cell r="D824" t="str">
            <v>HW</v>
          </cell>
        </row>
        <row r="825">
          <cell r="A825">
            <v>43944</v>
          </cell>
          <cell r="C825">
            <v>0.8</v>
          </cell>
          <cell r="D825" t="str">
            <v>HW</v>
          </cell>
        </row>
        <row r="826">
          <cell r="A826">
            <v>43945</v>
          </cell>
          <cell r="C826">
            <v>0.8</v>
          </cell>
          <cell r="D826" t="str">
            <v>HW</v>
          </cell>
        </row>
        <row r="827">
          <cell r="A827">
            <v>43941</v>
          </cell>
          <cell r="C827">
            <v>1.6</v>
          </cell>
          <cell r="D827" t="str">
            <v>HW</v>
          </cell>
        </row>
        <row r="828">
          <cell r="A828">
            <v>43942</v>
          </cell>
          <cell r="C828">
            <v>1.6</v>
          </cell>
          <cell r="D828" t="str">
            <v>HW</v>
          </cell>
        </row>
        <row r="829">
          <cell r="A829">
            <v>43943</v>
          </cell>
          <cell r="C829">
            <v>1.6</v>
          </cell>
          <cell r="D829" t="str">
            <v>HW</v>
          </cell>
        </row>
        <row r="830">
          <cell r="A830">
            <v>43944</v>
          </cell>
          <cell r="C830">
            <v>1.6</v>
          </cell>
          <cell r="D830" t="str">
            <v>HW</v>
          </cell>
        </row>
        <row r="831">
          <cell r="A831">
            <v>43945</v>
          </cell>
          <cell r="C831">
            <v>1.6</v>
          </cell>
          <cell r="D831" t="str">
            <v>HW</v>
          </cell>
        </row>
        <row r="832">
          <cell r="A832">
            <v>43941</v>
          </cell>
          <cell r="C832">
            <v>1.2</v>
          </cell>
          <cell r="D832" t="str">
            <v>FK</v>
          </cell>
        </row>
        <row r="833">
          <cell r="A833">
            <v>43942</v>
          </cell>
          <cell r="C833">
            <v>1.2</v>
          </cell>
          <cell r="D833" t="str">
            <v>FK</v>
          </cell>
        </row>
        <row r="834">
          <cell r="A834">
            <v>43943</v>
          </cell>
          <cell r="C834">
            <v>1.2</v>
          </cell>
          <cell r="D834" t="str">
            <v>FK</v>
          </cell>
        </row>
        <row r="835">
          <cell r="A835">
            <v>43944</v>
          </cell>
          <cell r="C835">
            <v>1.2</v>
          </cell>
          <cell r="D835" t="str">
            <v>FK</v>
          </cell>
        </row>
        <row r="836">
          <cell r="A836">
            <v>43943</v>
          </cell>
          <cell r="C836">
            <v>7</v>
          </cell>
          <cell r="D836" t="str">
            <v>C4</v>
          </cell>
        </row>
        <row r="837">
          <cell r="A837">
            <v>43945</v>
          </cell>
          <cell r="C837">
            <v>6</v>
          </cell>
          <cell r="D837" t="str">
            <v>C3</v>
          </cell>
        </row>
        <row r="838">
          <cell r="A838">
            <v>43951</v>
          </cell>
          <cell r="C838">
            <v>8</v>
          </cell>
          <cell r="D838" t="str">
            <v>C1</v>
          </cell>
        </row>
        <row r="839">
          <cell r="A839">
            <v>43951</v>
          </cell>
          <cell r="C839">
            <v>8</v>
          </cell>
          <cell r="D839" t="str">
            <v>FK</v>
          </cell>
        </row>
        <row r="840">
          <cell r="A840">
            <v>43951</v>
          </cell>
          <cell r="C840">
            <v>8</v>
          </cell>
          <cell r="D840" t="str">
            <v>HW</v>
          </cell>
        </row>
        <row r="841">
          <cell r="A841">
            <v>43947</v>
          </cell>
          <cell r="C841">
            <v>0.8</v>
          </cell>
          <cell r="D841" t="str">
            <v>HW</v>
          </cell>
        </row>
        <row r="842">
          <cell r="A842">
            <v>43951</v>
          </cell>
          <cell r="C842">
            <v>1.75</v>
          </cell>
          <cell r="D842" t="str">
            <v>FK</v>
          </cell>
        </row>
        <row r="843">
          <cell r="A843">
            <v>43951</v>
          </cell>
          <cell r="C843">
            <v>5.8</v>
          </cell>
          <cell r="D843" t="str">
            <v>HW</v>
          </cell>
        </row>
        <row r="844">
          <cell r="A844">
            <v>43951</v>
          </cell>
          <cell r="C844">
            <v>8</v>
          </cell>
          <cell r="D844" t="str">
            <v>C3</v>
          </cell>
        </row>
        <row r="845">
          <cell r="A845">
            <v>43951</v>
          </cell>
          <cell r="C845">
            <v>8</v>
          </cell>
          <cell r="D845" t="str">
            <v>C4</v>
          </cell>
        </row>
        <row r="846">
          <cell r="A846">
            <v>43951</v>
          </cell>
          <cell r="C846">
            <v>8</v>
          </cell>
          <cell r="D846" t="str">
            <v>L1</v>
          </cell>
        </row>
        <row r="847">
          <cell r="A847">
            <v>43951</v>
          </cell>
          <cell r="C847">
            <v>8</v>
          </cell>
          <cell r="D847" t="str">
            <v>T1</v>
          </cell>
        </row>
        <row r="848">
          <cell r="A848">
            <v>43951</v>
          </cell>
          <cell r="C848">
            <v>14</v>
          </cell>
          <cell r="D848" t="str">
            <v>T1</v>
          </cell>
        </row>
        <row r="849">
          <cell r="A849">
            <v>43951</v>
          </cell>
          <cell r="C849">
            <v>5</v>
          </cell>
          <cell r="D849" t="str">
            <v>T1</v>
          </cell>
        </row>
        <row r="850">
          <cell r="A850">
            <v>43951</v>
          </cell>
          <cell r="C850">
            <v>1.1599999999999999</v>
          </cell>
          <cell r="D850" t="str">
            <v>C3</v>
          </cell>
        </row>
        <row r="851">
          <cell r="A851">
            <v>43951</v>
          </cell>
          <cell r="C851">
            <v>1.1599999999999999</v>
          </cell>
          <cell r="D851" t="str">
            <v>C4</v>
          </cell>
        </row>
        <row r="852">
          <cell r="A852">
            <v>43951</v>
          </cell>
          <cell r="C852">
            <v>2.2999999999999998</v>
          </cell>
          <cell r="D852" t="str">
            <v>L1</v>
          </cell>
        </row>
        <row r="853">
          <cell r="A853">
            <v>43947</v>
          </cell>
          <cell r="C853">
            <v>1.2</v>
          </cell>
          <cell r="D853" t="str">
            <v>FK</v>
          </cell>
        </row>
        <row r="854">
          <cell r="A854">
            <v>43948</v>
          </cell>
          <cell r="C854">
            <v>1.2</v>
          </cell>
          <cell r="D854" t="str">
            <v>FK</v>
          </cell>
        </row>
        <row r="855">
          <cell r="A855">
            <v>43949</v>
          </cell>
          <cell r="C855">
            <v>1.2</v>
          </cell>
          <cell r="D855" t="str">
            <v>FK</v>
          </cell>
        </row>
        <row r="856">
          <cell r="A856">
            <v>43950</v>
          </cell>
          <cell r="C856">
            <v>1.2</v>
          </cell>
          <cell r="D856" t="str">
            <v>FK</v>
          </cell>
        </row>
        <row r="857">
          <cell r="A857">
            <v>43960</v>
          </cell>
          <cell r="C857">
            <v>9.6</v>
          </cell>
          <cell r="D857" t="str">
            <v>C1</v>
          </cell>
        </row>
        <row r="858">
          <cell r="A858">
            <v>43960</v>
          </cell>
          <cell r="C858">
            <v>8</v>
          </cell>
          <cell r="D858" t="str">
            <v>FK</v>
          </cell>
        </row>
        <row r="859">
          <cell r="A859">
            <v>43960</v>
          </cell>
          <cell r="C859">
            <v>9.6</v>
          </cell>
          <cell r="D859" t="str">
            <v>HW</v>
          </cell>
        </row>
        <row r="860">
          <cell r="A860">
            <v>43955</v>
          </cell>
          <cell r="C860">
            <v>0.8</v>
          </cell>
          <cell r="D860" t="str">
            <v>HW</v>
          </cell>
        </row>
        <row r="861">
          <cell r="A861">
            <v>43956</v>
          </cell>
          <cell r="C861">
            <v>0.8</v>
          </cell>
          <cell r="D861" t="str">
            <v>HW</v>
          </cell>
        </row>
        <row r="862">
          <cell r="A862">
            <v>43957</v>
          </cell>
          <cell r="C862">
            <v>0.8</v>
          </cell>
          <cell r="D862" t="str">
            <v>HW</v>
          </cell>
        </row>
        <row r="863">
          <cell r="A863">
            <v>43958</v>
          </cell>
          <cell r="C863">
            <v>0.8</v>
          </cell>
          <cell r="D863" t="str">
            <v>HW</v>
          </cell>
        </row>
        <row r="864">
          <cell r="A864">
            <v>43959</v>
          </cell>
          <cell r="C864">
            <v>0.8</v>
          </cell>
          <cell r="D864" t="str">
            <v>HW</v>
          </cell>
        </row>
        <row r="865">
          <cell r="A865">
            <v>43960</v>
          </cell>
          <cell r="C865">
            <v>0.8</v>
          </cell>
          <cell r="D865" t="str">
            <v>HW</v>
          </cell>
        </row>
        <row r="866">
          <cell r="A866">
            <v>43957</v>
          </cell>
          <cell r="C866">
            <v>1.2</v>
          </cell>
          <cell r="D866" t="str">
            <v>FK</v>
          </cell>
        </row>
        <row r="867">
          <cell r="A867">
            <v>43958</v>
          </cell>
          <cell r="C867">
            <v>1.2</v>
          </cell>
          <cell r="D867" t="str">
            <v>FK</v>
          </cell>
        </row>
        <row r="868">
          <cell r="A868">
            <v>43960</v>
          </cell>
          <cell r="C868">
            <v>1.2</v>
          </cell>
          <cell r="D868" t="str">
            <v>FK</v>
          </cell>
        </row>
        <row r="869">
          <cell r="A869">
            <v>43958</v>
          </cell>
          <cell r="C869">
            <v>4</v>
          </cell>
          <cell r="D869" t="str">
            <v>C1</v>
          </cell>
        </row>
        <row r="870">
          <cell r="A870">
            <v>43958</v>
          </cell>
          <cell r="C870">
            <v>4</v>
          </cell>
          <cell r="D870" t="str">
            <v>C1</v>
          </cell>
        </row>
        <row r="871">
          <cell r="A871">
            <v>43959</v>
          </cell>
          <cell r="C871">
            <v>8</v>
          </cell>
          <cell r="D871" t="str">
            <v>C1</v>
          </cell>
        </row>
        <row r="872">
          <cell r="A872">
            <v>43960</v>
          </cell>
          <cell r="C872">
            <v>1.66</v>
          </cell>
          <cell r="D872" t="str">
            <v>T1</v>
          </cell>
        </row>
        <row r="873">
          <cell r="A873">
            <v>43960</v>
          </cell>
          <cell r="C873">
            <v>8</v>
          </cell>
          <cell r="D873" t="str">
            <v>C3</v>
          </cell>
        </row>
        <row r="874">
          <cell r="A874">
            <v>43960</v>
          </cell>
          <cell r="C874">
            <v>8</v>
          </cell>
          <cell r="D874" t="str">
            <v>C4</v>
          </cell>
        </row>
        <row r="875">
          <cell r="A875">
            <v>43960</v>
          </cell>
          <cell r="C875">
            <v>8</v>
          </cell>
          <cell r="D875" t="str">
            <v>L1</v>
          </cell>
        </row>
        <row r="876">
          <cell r="A876">
            <v>43960</v>
          </cell>
          <cell r="C876">
            <v>8</v>
          </cell>
          <cell r="D876" t="str">
            <v>T1</v>
          </cell>
        </row>
        <row r="877">
          <cell r="A877">
            <v>43957</v>
          </cell>
          <cell r="C877">
            <v>3.2</v>
          </cell>
          <cell r="D877" t="str">
            <v>T1</v>
          </cell>
        </row>
        <row r="878">
          <cell r="A878">
            <v>43957</v>
          </cell>
          <cell r="C878">
            <v>1</v>
          </cell>
          <cell r="D878" t="str">
            <v>T1</v>
          </cell>
        </row>
        <row r="879">
          <cell r="A879">
            <v>43958</v>
          </cell>
          <cell r="C879">
            <v>3.2</v>
          </cell>
          <cell r="D879" t="str">
            <v>T1</v>
          </cell>
        </row>
        <row r="880">
          <cell r="A880">
            <v>43958</v>
          </cell>
          <cell r="C880">
            <v>0.5</v>
          </cell>
          <cell r="D880" t="str">
            <v>T1</v>
          </cell>
        </row>
        <row r="881">
          <cell r="A881">
            <v>43959</v>
          </cell>
          <cell r="C881">
            <v>3.2</v>
          </cell>
          <cell r="D881" t="str">
            <v>T1</v>
          </cell>
        </row>
        <row r="882">
          <cell r="A882">
            <v>43959</v>
          </cell>
          <cell r="C882">
            <v>0.5</v>
          </cell>
          <cell r="D882" t="str">
            <v>T1</v>
          </cell>
        </row>
        <row r="883">
          <cell r="A883">
            <v>43960</v>
          </cell>
          <cell r="C883">
            <v>8</v>
          </cell>
          <cell r="D883" t="str">
            <v>C1</v>
          </cell>
        </row>
        <row r="884">
          <cell r="A884">
            <v>43962</v>
          </cell>
          <cell r="C884">
            <v>3.2</v>
          </cell>
          <cell r="D884" t="str">
            <v>T1</v>
          </cell>
        </row>
        <row r="885">
          <cell r="A885">
            <v>43962</v>
          </cell>
          <cell r="C885">
            <v>0.5</v>
          </cell>
          <cell r="D885" t="str">
            <v>T1</v>
          </cell>
        </row>
        <row r="886">
          <cell r="A886">
            <v>43963</v>
          </cell>
          <cell r="C886">
            <v>3.2</v>
          </cell>
          <cell r="D886" t="str">
            <v>T1</v>
          </cell>
        </row>
        <row r="887">
          <cell r="A887">
            <v>43963</v>
          </cell>
          <cell r="C887">
            <v>0.5</v>
          </cell>
          <cell r="D887" t="str">
            <v>T1</v>
          </cell>
        </row>
        <row r="888">
          <cell r="A888">
            <v>43964</v>
          </cell>
          <cell r="C888">
            <v>1.6</v>
          </cell>
          <cell r="D888" t="str">
            <v>T1</v>
          </cell>
        </row>
        <row r="889">
          <cell r="A889">
            <v>43965</v>
          </cell>
          <cell r="C889">
            <v>1.6</v>
          </cell>
          <cell r="D889" t="str">
            <v>T1</v>
          </cell>
        </row>
        <row r="890">
          <cell r="A890">
            <v>43966</v>
          </cell>
          <cell r="C890">
            <v>1.6</v>
          </cell>
          <cell r="D890" t="str">
            <v>T1</v>
          </cell>
        </row>
        <row r="891">
          <cell r="A891">
            <v>43967</v>
          </cell>
          <cell r="C891">
            <v>1.6</v>
          </cell>
          <cell r="D891" t="str">
            <v>T1</v>
          </cell>
        </row>
        <row r="892">
          <cell r="A892">
            <v>43967</v>
          </cell>
          <cell r="C892">
            <v>9.6</v>
          </cell>
          <cell r="D892" t="str">
            <v>C3</v>
          </cell>
        </row>
        <row r="893">
          <cell r="A893">
            <v>43967</v>
          </cell>
          <cell r="C893">
            <v>9.6</v>
          </cell>
          <cell r="D893" t="str">
            <v>C4</v>
          </cell>
        </row>
        <row r="894">
          <cell r="A894">
            <v>43967</v>
          </cell>
          <cell r="C894">
            <v>9.6</v>
          </cell>
          <cell r="D894" t="str">
            <v>L1</v>
          </cell>
        </row>
        <row r="895">
          <cell r="A895">
            <v>43967</v>
          </cell>
          <cell r="C895">
            <v>9.6</v>
          </cell>
          <cell r="D895" t="str">
            <v>T1</v>
          </cell>
        </row>
        <row r="896">
          <cell r="A896">
            <v>43967</v>
          </cell>
          <cell r="C896">
            <v>1.66</v>
          </cell>
          <cell r="D896" t="str">
            <v>T1</v>
          </cell>
        </row>
        <row r="897">
          <cell r="A897">
            <v>43967</v>
          </cell>
          <cell r="C897">
            <v>9.6</v>
          </cell>
          <cell r="D897" t="str">
            <v>C1</v>
          </cell>
        </row>
        <row r="898">
          <cell r="A898">
            <v>43967</v>
          </cell>
          <cell r="C898">
            <v>9.6</v>
          </cell>
          <cell r="D898" t="str">
            <v>FK</v>
          </cell>
        </row>
        <row r="899">
          <cell r="A899">
            <v>43967</v>
          </cell>
          <cell r="C899">
            <v>9.6</v>
          </cell>
          <cell r="D899" t="str">
            <v>HW</v>
          </cell>
        </row>
        <row r="900">
          <cell r="A900">
            <v>43962</v>
          </cell>
          <cell r="C900">
            <v>1.2</v>
          </cell>
          <cell r="D900" t="str">
            <v>FK</v>
          </cell>
        </row>
        <row r="901">
          <cell r="A901">
            <v>43963</v>
          </cell>
          <cell r="C901">
            <v>1.2</v>
          </cell>
          <cell r="D901" t="str">
            <v>FK</v>
          </cell>
        </row>
        <row r="902">
          <cell r="A902">
            <v>43964</v>
          </cell>
          <cell r="C902">
            <v>1.2</v>
          </cell>
          <cell r="D902" t="str">
            <v>FK</v>
          </cell>
        </row>
        <row r="903">
          <cell r="A903">
            <v>43965</v>
          </cell>
          <cell r="C903">
            <v>1.2</v>
          </cell>
          <cell r="D903" t="str">
            <v>FK</v>
          </cell>
        </row>
        <row r="904">
          <cell r="A904">
            <v>43973</v>
          </cell>
          <cell r="C904">
            <v>8</v>
          </cell>
          <cell r="D904" t="str">
            <v>C1</v>
          </cell>
        </row>
        <row r="905">
          <cell r="A905">
            <v>43973</v>
          </cell>
          <cell r="C905">
            <v>8</v>
          </cell>
          <cell r="D905" t="str">
            <v>FK</v>
          </cell>
        </row>
        <row r="906">
          <cell r="A906">
            <v>43973</v>
          </cell>
          <cell r="C906">
            <v>8</v>
          </cell>
          <cell r="D906" t="str">
            <v>HW</v>
          </cell>
        </row>
        <row r="907">
          <cell r="A907">
            <v>43969</v>
          </cell>
          <cell r="C907">
            <v>4</v>
          </cell>
          <cell r="D907" t="str">
            <v>HW</v>
          </cell>
        </row>
        <row r="908">
          <cell r="A908">
            <v>43970</v>
          </cell>
          <cell r="C908">
            <v>4</v>
          </cell>
          <cell r="D908" t="str">
            <v>HW</v>
          </cell>
        </row>
        <row r="909">
          <cell r="A909">
            <v>43971</v>
          </cell>
          <cell r="C909">
            <v>4</v>
          </cell>
          <cell r="D909" t="str">
            <v>HW</v>
          </cell>
        </row>
        <row r="910">
          <cell r="A910">
            <v>43972</v>
          </cell>
          <cell r="C910">
            <v>4</v>
          </cell>
          <cell r="D910" t="str">
            <v>HW</v>
          </cell>
        </row>
        <row r="911">
          <cell r="A911">
            <v>43973</v>
          </cell>
          <cell r="C911">
            <v>8</v>
          </cell>
          <cell r="D911" t="str">
            <v>C3</v>
          </cell>
        </row>
        <row r="912">
          <cell r="A912">
            <v>43973</v>
          </cell>
          <cell r="C912">
            <v>8</v>
          </cell>
          <cell r="D912" t="str">
            <v>C4</v>
          </cell>
        </row>
        <row r="913">
          <cell r="A913">
            <v>43973</v>
          </cell>
          <cell r="C913">
            <v>8</v>
          </cell>
          <cell r="D913" t="str">
            <v>L1</v>
          </cell>
        </row>
        <row r="914">
          <cell r="A914">
            <v>43973</v>
          </cell>
          <cell r="C914">
            <v>8</v>
          </cell>
          <cell r="D914" t="str">
            <v>T1</v>
          </cell>
        </row>
        <row r="915">
          <cell r="A915">
            <v>43969</v>
          </cell>
          <cell r="C915">
            <v>1.6</v>
          </cell>
          <cell r="D915" t="str">
            <v>T1</v>
          </cell>
        </row>
        <row r="916">
          <cell r="A916">
            <v>43970</v>
          </cell>
          <cell r="C916">
            <v>1.6</v>
          </cell>
          <cell r="D916" t="str">
            <v>T1</v>
          </cell>
        </row>
        <row r="917">
          <cell r="A917">
            <v>43973</v>
          </cell>
          <cell r="C917">
            <v>1.66</v>
          </cell>
          <cell r="D917" t="str">
            <v>T1</v>
          </cell>
        </row>
        <row r="918">
          <cell r="A918">
            <v>43979</v>
          </cell>
          <cell r="C918">
            <v>3.33</v>
          </cell>
          <cell r="D918" t="str">
            <v>C3</v>
          </cell>
        </row>
        <row r="919">
          <cell r="A919">
            <v>43979</v>
          </cell>
          <cell r="C919">
            <v>3.33</v>
          </cell>
          <cell r="D919" t="str">
            <v>C4</v>
          </cell>
        </row>
        <row r="920">
          <cell r="A920">
            <v>43979</v>
          </cell>
          <cell r="C920">
            <v>9.16</v>
          </cell>
          <cell r="D920" t="str">
            <v>L1</v>
          </cell>
        </row>
        <row r="921">
          <cell r="A921">
            <v>43979</v>
          </cell>
          <cell r="C921">
            <v>5</v>
          </cell>
          <cell r="D921" t="str">
            <v>T1</v>
          </cell>
        </row>
        <row r="922">
          <cell r="A922">
            <v>43980</v>
          </cell>
          <cell r="C922">
            <v>8</v>
          </cell>
          <cell r="D922" t="str">
            <v>C1</v>
          </cell>
        </row>
        <row r="923">
          <cell r="A923">
            <v>43980</v>
          </cell>
          <cell r="C923">
            <v>8</v>
          </cell>
          <cell r="D923" t="str">
            <v>FK</v>
          </cell>
        </row>
        <row r="924">
          <cell r="A924">
            <v>43980</v>
          </cell>
          <cell r="C924">
            <v>8</v>
          </cell>
          <cell r="D924" t="str">
            <v>HW</v>
          </cell>
        </row>
        <row r="925">
          <cell r="A925">
            <v>43979</v>
          </cell>
          <cell r="C925">
            <v>2.5</v>
          </cell>
          <cell r="D925" t="str">
            <v>C1</v>
          </cell>
        </row>
        <row r="926">
          <cell r="A926">
            <v>43979</v>
          </cell>
          <cell r="C926">
            <v>2.5</v>
          </cell>
          <cell r="D926" t="str">
            <v>FK</v>
          </cell>
        </row>
        <row r="927">
          <cell r="A927">
            <v>43979</v>
          </cell>
          <cell r="C927">
            <v>9.16</v>
          </cell>
          <cell r="D927" t="str">
            <v>HW</v>
          </cell>
        </row>
        <row r="928">
          <cell r="A928">
            <v>43980</v>
          </cell>
          <cell r="C928">
            <v>3</v>
          </cell>
          <cell r="D928" t="str">
            <v>C1</v>
          </cell>
        </row>
        <row r="929">
          <cell r="A929">
            <v>43980</v>
          </cell>
          <cell r="C929">
            <v>3</v>
          </cell>
          <cell r="D929" t="str">
            <v>FK</v>
          </cell>
        </row>
        <row r="930">
          <cell r="A930">
            <v>43980</v>
          </cell>
          <cell r="C930">
            <v>10</v>
          </cell>
          <cell r="D930" t="str">
            <v>HW</v>
          </cell>
        </row>
        <row r="931">
          <cell r="A931">
            <v>43976</v>
          </cell>
          <cell r="C931">
            <v>2.4</v>
          </cell>
          <cell r="D931" t="str">
            <v>HW</v>
          </cell>
        </row>
        <row r="932">
          <cell r="A932">
            <v>43977</v>
          </cell>
          <cell r="C932">
            <v>2.4</v>
          </cell>
          <cell r="D932" t="str">
            <v>HW</v>
          </cell>
        </row>
        <row r="933">
          <cell r="A933">
            <v>43978</v>
          </cell>
          <cell r="C933">
            <v>2.4</v>
          </cell>
          <cell r="D933" t="str">
            <v>HW</v>
          </cell>
        </row>
        <row r="934">
          <cell r="A934">
            <v>43979</v>
          </cell>
          <cell r="C934">
            <v>2.4</v>
          </cell>
          <cell r="D934" t="str">
            <v>HW</v>
          </cell>
        </row>
        <row r="935">
          <cell r="A935">
            <v>43980</v>
          </cell>
          <cell r="C935">
            <v>14</v>
          </cell>
          <cell r="D935" t="str">
            <v>T1</v>
          </cell>
        </row>
        <row r="936">
          <cell r="A936">
            <v>43980</v>
          </cell>
          <cell r="C936">
            <v>8</v>
          </cell>
          <cell r="D936" t="str">
            <v>C3</v>
          </cell>
        </row>
        <row r="937">
          <cell r="A937">
            <v>43980</v>
          </cell>
          <cell r="C937">
            <v>8</v>
          </cell>
          <cell r="D937" t="str">
            <v>C4</v>
          </cell>
        </row>
        <row r="938">
          <cell r="A938">
            <v>43980</v>
          </cell>
          <cell r="C938">
            <v>8</v>
          </cell>
          <cell r="D938" t="str">
            <v>L1</v>
          </cell>
        </row>
        <row r="939">
          <cell r="A939">
            <v>43980</v>
          </cell>
          <cell r="C939">
            <v>8</v>
          </cell>
          <cell r="D939" t="str">
            <v>T1</v>
          </cell>
        </row>
        <row r="940">
          <cell r="A940">
            <v>43980</v>
          </cell>
          <cell r="C940">
            <v>4</v>
          </cell>
          <cell r="D940" t="str">
            <v>C3</v>
          </cell>
        </row>
        <row r="941">
          <cell r="A941">
            <v>43980</v>
          </cell>
          <cell r="C941">
            <v>5</v>
          </cell>
          <cell r="D941" t="str">
            <v>C4</v>
          </cell>
        </row>
        <row r="942">
          <cell r="A942">
            <v>43980</v>
          </cell>
          <cell r="C942">
            <v>11</v>
          </cell>
          <cell r="D942" t="str">
            <v>L1</v>
          </cell>
        </row>
        <row r="943">
          <cell r="A943">
            <v>43980</v>
          </cell>
          <cell r="C943">
            <v>7</v>
          </cell>
          <cell r="D943" t="str">
            <v>T1</v>
          </cell>
        </row>
        <row r="944">
          <cell r="A944">
            <v>43987</v>
          </cell>
          <cell r="C944">
            <v>8</v>
          </cell>
          <cell r="D944" t="str">
            <v>C1</v>
          </cell>
        </row>
        <row r="945">
          <cell r="A945">
            <v>43987</v>
          </cell>
          <cell r="C945">
            <v>8</v>
          </cell>
          <cell r="D945" t="str">
            <v>FK</v>
          </cell>
        </row>
        <row r="946">
          <cell r="A946">
            <v>43987</v>
          </cell>
          <cell r="C946">
            <v>8</v>
          </cell>
          <cell r="D946" t="str">
            <v>HW</v>
          </cell>
        </row>
        <row r="947">
          <cell r="A947">
            <v>43985</v>
          </cell>
          <cell r="C947">
            <v>6</v>
          </cell>
          <cell r="D947" t="str">
            <v>HW</v>
          </cell>
        </row>
        <row r="948">
          <cell r="A948">
            <v>43987</v>
          </cell>
          <cell r="C948">
            <v>3</v>
          </cell>
          <cell r="D948" t="str">
            <v>FK</v>
          </cell>
        </row>
        <row r="949">
          <cell r="A949">
            <v>43987</v>
          </cell>
          <cell r="C949">
            <v>3</v>
          </cell>
          <cell r="D949" t="str">
            <v>HW</v>
          </cell>
        </row>
        <row r="950">
          <cell r="A950">
            <v>43983</v>
          </cell>
          <cell r="C950">
            <v>2.4</v>
          </cell>
          <cell r="D950" t="str">
            <v>HW</v>
          </cell>
        </row>
        <row r="951">
          <cell r="A951">
            <v>43984</v>
          </cell>
          <cell r="C951">
            <v>2.4</v>
          </cell>
          <cell r="D951" t="str">
            <v>HW</v>
          </cell>
        </row>
        <row r="952">
          <cell r="A952">
            <v>43985</v>
          </cell>
          <cell r="C952">
            <v>2.4</v>
          </cell>
          <cell r="D952" t="str">
            <v>HW</v>
          </cell>
        </row>
        <row r="953">
          <cell r="A953">
            <v>43986</v>
          </cell>
          <cell r="C953">
            <v>2.4</v>
          </cell>
          <cell r="D953" t="str">
            <v>HW</v>
          </cell>
        </row>
        <row r="954">
          <cell r="A954">
            <v>43987</v>
          </cell>
          <cell r="C954">
            <v>8</v>
          </cell>
          <cell r="D954" t="str">
            <v>C3</v>
          </cell>
        </row>
        <row r="955">
          <cell r="A955">
            <v>43987</v>
          </cell>
          <cell r="C955">
            <v>8</v>
          </cell>
          <cell r="D955" t="str">
            <v>C4</v>
          </cell>
        </row>
        <row r="956">
          <cell r="A956">
            <v>43987</v>
          </cell>
          <cell r="C956">
            <v>8</v>
          </cell>
          <cell r="D956" t="str">
            <v>L1</v>
          </cell>
        </row>
        <row r="957">
          <cell r="A957">
            <v>43987</v>
          </cell>
          <cell r="C957">
            <v>8</v>
          </cell>
          <cell r="D957" t="str">
            <v>T1</v>
          </cell>
        </row>
        <row r="958">
          <cell r="A958">
            <v>43987</v>
          </cell>
          <cell r="C958">
            <v>1.66</v>
          </cell>
          <cell r="D958" t="str">
            <v>T1</v>
          </cell>
        </row>
        <row r="959">
          <cell r="A959">
            <v>43990</v>
          </cell>
          <cell r="C959">
            <v>1</v>
          </cell>
          <cell r="D959" t="str">
            <v>C3</v>
          </cell>
        </row>
        <row r="960">
          <cell r="A960">
            <v>43990</v>
          </cell>
          <cell r="C960">
            <v>1</v>
          </cell>
          <cell r="D960" t="str">
            <v>C4</v>
          </cell>
        </row>
        <row r="961">
          <cell r="A961">
            <v>43990</v>
          </cell>
          <cell r="C961">
            <v>1</v>
          </cell>
          <cell r="D961" t="str">
            <v>L1</v>
          </cell>
        </row>
        <row r="962">
          <cell r="A962">
            <v>43990</v>
          </cell>
          <cell r="C962">
            <v>1</v>
          </cell>
          <cell r="D962" t="str">
            <v>T1</v>
          </cell>
        </row>
        <row r="963">
          <cell r="A963">
            <v>43990</v>
          </cell>
          <cell r="C963">
            <v>0.5</v>
          </cell>
          <cell r="D963" t="str">
            <v>材料组</v>
          </cell>
        </row>
        <row r="964">
          <cell r="A964">
            <v>43990</v>
          </cell>
          <cell r="C964">
            <v>8</v>
          </cell>
          <cell r="D964" t="str">
            <v>C1</v>
          </cell>
        </row>
        <row r="965">
          <cell r="A965">
            <v>43990</v>
          </cell>
          <cell r="C965">
            <v>8</v>
          </cell>
          <cell r="D965" t="str">
            <v>FK</v>
          </cell>
        </row>
        <row r="966">
          <cell r="A966">
            <v>43990</v>
          </cell>
          <cell r="C966">
            <v>8</v>
          </cell>
          <cell r="D966" t="str">
            <v>HW</v>
          </cell>
        </row>
        <row r="967">
          <cell r="A967">
            <v>43990</v>
          </cell>
          <cell r="C967">
            <v>1</v>
          </cell>
          <cell r="D967" t="str">
            <v>C1</v>
          </cell>
        </row>
        <row r="968">
          <cell r="A968">
            <v>43990</v>
          </cell>
          <cell r="C968">
            <v>1</v>
          </cell>
          <cell r="D968" t="str">
            <v>FK</v>
          </cell>
        </row>
        <row r="969">
          <cell r="A969">
            <v>43990</v>
          </cell>
          <cell r="C969">
            <v>1</v>
          </cell>
          <cell r="D969" t="str">
            <v>HW</v>
          </cell>
        </row>
        <row r="970">
          <cell r="A970">
            <v>43990</v>
          </cell>
          <cell r="C970">
            <v>1.6</v>
          </cell>
          <cell r="D970" t="str">
            <v>HW</v>
          </cell>
        </row>
        <row r="971">
          <cell r="A971">
            <v>43991</v>
          </cell>
          <cell r="C971">
            <v>1.6</v>
          </cell>
          <cell r="D971" t="str">
            <v>HW</v>
          </cell>
        </row>
        <row r="972">
          <cell r="A972">
            <v>43992</v>
          </cell>
          <cell r="C972">
            <v>1.6</v>
          </cell>
          <cell r="D972" t="str">
            <v>HW</v>
          </cell>
        </row>
        <row r="973">
          <cell r="A973">
            <v>43993</v>
          </cell>
          <cell r="C973">
            <v>1.6</v>
          </cell>
          <cell r="D973" t="str">
            <v>HW</v>
          </cell>
        </row>
        <row r="974">
          <cell r="A974">
            <v>43994</v>
          </cell>
          <cell r="C974">
            <v>8</v>
          </cell>
          <cell r="D974" t="str">
            <v>C3</v>
          </cell>
        </row>
        <row r="975">
          <cell r="A975">
            <v>43994</v>
          </cell>
          <cell r="C975">
            <v>8</v>
          </cell>
          <cell r="D975" t="str">
            <v>C4</v>
          </cell>
        </row>
        <row r="976">
          <cell r="A976">
            <v>43994</v>
          </cell>
          <cell r="C976">
            <v>8</v>
          </cell>
          <cell r="D976" t="str">
            <v>L1</v>
          </cell>
        </row>
        <row r="977">
          <cell r="A977">
            <v>43994</v>
          </cell>
          <cell r="C977">
            <v>8</v>
          </cell>
          <cell r="D977" t="str">
            <v>T1</v>
          </cell>
        </row>
        <row r="978">
          <cell r="A978">
            <v>43994</v>
          </cell>
          <cell r="C978">
            <v>1.66</v>
          </cell>
          <cell r="D978" t="str">
            <v>T1</v>
          </cell>
        </row>
        <row r="979">
          <cell r="A979">
            <v>44000</v>
          </cell>
          <cell r="C979">
            <v>1</v>
          </cell>
          <cell r="D979" t="str">
            <v>C3</v>
          </cell>
        </row>
        <row r="980">
          <cell r="A980">
            <v>44000</v>
          </cell>
          <cell r="C980">
            <v>1</v>
          </cell>
          <cell r="D980" t="str">
            <v>C4</v>
          </cell>
        </row>
        <row r="981">
          <cell r="A981">
            <v>44000</v>
          </cell>
          <cell r="C981">
            <v>1</v>
          </cell>
          <cell r="D981" t="str">
            <v>L1</v>
          </cell>
        </row>
        <row r="982">
          <cell r="A982">
            <v>44000</v>
          </cell>
          <cell r="C982">
            <v>1</v>
          </cell>
          <cell r="D982" t="str">
            <v>T1</v>
          </cell>
        </row>
        <row r="983">
          <cell r="A983">
            <v>44000</v>
          </cell>
          <cell r="C983">
            <v>0.5</v>
          </cell>
          <cell r="D983" t="str">
            <v>材料组</v>
          </cell>
        </row>
        <row r="984">
          <cell r="A984">
            <v>44001</v>
          </cell>
          <cell r="C984">
            <v>8</v>
          </cell>
          <cell r="D984" t="str">
            <v>C1</v>
          </cell>
        </row>
        <row r="985">
          <cell r="A985">
            <v>44001</v>
          </cell>
          <cell r="C985">
            <v>8</v>
          </cell>
          <cell r="D985" t="str">
            <v>FK</v>
          </cell>
        </row>
        <row r="986">
          <cell r="A986">
            <v>44001</v>
          </cell>
          <cell r="C986">
            <v>8</v>
          </cell>
          <cell r="D986" t="str">
            <v>HW</v>
          </cell>
        </row>
        <row r="987">
          <cell r="A987">
            <v>44000</v>
          </cell>
          <cell r="C987">
            <v>0.5</v>
          </cell>
          <cell r="D987" t="str">
            <v>C1</v>
          </cell>
        </row>
        <row r="988">
          <cell r="A988">
            <v>44000</v>
          </cell>
          <cell r="C988">
            <v>0.5</v>
          </cell>
          <cell r="D988" t="str">
            <v>FK</v>
          </cell>
        </row>
        <row r="989">
          <cell r="A989">
            <v>44000</v>
          </cell>
          <cell r="C989">
            <v>0.5</v>
          </cell>
          <cell r="D989" t="str">
            <v>HW</v>
          </cell>
        </row>
        <row r="990">
          <cell r="A990">
            <v>43997</v>
          </cell>
          <cell r="C990">
            <v>1.6</v>
          </cell>
          <cell r="D990" t="str">
            <v>HW</v>
          </cell>
        </row>
        <row r="991">
          <cell r="A991">
            <v>44001</v>
          </cell>
          <cell r="C991">
            <v>2</v>
          </cell>
          <cell r="D991" t="str">
            <v>T1</v>
          </cell>
        </row>
        <row r="992">
          <cell r="A992">
            <v>44006</v>
          </cell>
          <cell r="C992">
            <v>4.8</v>
          </cell>
          <cell r="D992" t="str">
            <v>C1</v>
          </cell>
        </row>
        <row r="993">
          <cell r="A993">
            <v>44006</v>
          </cell>
          <cell r="C993">
            <v>4.8</v>
          </cell>
          <cell r="D993" t="str">
            <v>FK</v>
          </cell>
        </row>
        <row r="994">
          <cell r="A994">
            <v>44006</v>
          </cell>
          <cell r="C994">
            <v>4.8</v>
          </cell>
          <cell r="D994" t="str">
            <v>HW</v>
          </cell>
        </row>
        <row r="995">
          <cell r="A995">
            <v>44006</v>
          </cell>
          <cell r="C995">
            <v>4.8</v>
          </cell>
          <cell r="D995" t="str">
            <v>C3</v>
          </cell>
        </row>
        <row r="996">
          <cell r="A996">
            <v>44006</v>
          </cell>
          <cell r="C996">
            <v>4.8</v>
          </cell>
          <cell r="D996" t="str">
            <v>C4</v>
          </cell>
        </row>
        <row r="997">
          <cell r="A997">
            <v>44006</v>
          </cell>
          <cell r="C997">
            <v>4.8</v>
          </cell>
          <cell r="D997" t="str">
            <v>L1</v>
          </cell>
        </row>
        <row r="998">
          <cell r="A998">
            <v>44006</v>
          </cell>
          <cell r="C998">
            <v>4.8</v>
          </cell>
          <cell r="D998" t="str">
            <v>T1</v>
          </cell>
        </row>
        <row r="999">
          <cell r="A999">
            <v>44006</v>
          </cell>
          <cell r="C999">
            <v>2.5</v>
          </cell>
          <cell r="D999" t="str">
            <v>C3</v>
          </cell>
        </row>
        <row r="1000">
          <cell r="A1000">
            <v>44010</v>
          </cell>
          <cell r="C1000">
            <v>5</v>
          </cell>
          <cell r="D1000" t="str">
            <v>C4</v>
          </cell>
        </row>
        <row r="1001">
          <cell r="A1001">
            <v>44011</v>
          </cell>
          <cell r="C1001">
            <v>6</v>
          </cell>
          <cell r="D1001" t="str">
            <v>L1</v>
          </cell>
        </row>
        <row r="1002">
          <cell r="A1002">
            <v>44012</v>
          </cell>
          <cell r="C1002">
            <v>3</v>
          </cell>
          <cell r="D1002" t="str">
            <v>T1</v>
          </cell>
        </row>
        <row r="1003">
          <cell r="A1003">
            <v>44012</v>
          </cell>
          <cell r="C1003">
            <v>1.5</v>
          </cell>
          <cell r="D1003" t="str">
            <v>C3</v>
          </cell>
        </row>
        <row r="1004">
          <cell r="A1004">
            <v>44012</v>
          </cell>
          <cell r="C1004">
            <v>2</v>
          </cell>
          <cell r="D1004" t="str">
            <v>C4</v>
          </cell>
        </row>
        <row r="1005">
          <cell r="A1005">
            <v>44012</v>
          </cell>
          <cell r="C1005">
            <v>4</v>
          </cell>
          <cell r="D1005" t="str">
            <v>L1</v>
          </cell>
        </row>
        <row r="1006">
          <cell r="A1006">
            <v>44012</v>
          </cell>
          <cell r="C1006">
            <v>2</v>
          </cell>
          <cell r="D1006" t="str">
            <v>T1</v>
          </cell>
        </row>
        <row r="1007">
          <cell r="A1007">
            <v>44012</v>
          </cell>
          <cell r="C1007">
            <v>12</v>
          </cell>
          <cell r="D1007" t="str">
            <v>T1</v>
          </cell>
        </row>
        <row r="1008">
          <cell r="A1008">
            <v>44012</v>
          </cell>
          <cell r="C1008">
            <v>1</v>
          </cell>
          <cell r="D1008" t="str">
            <v>C1</v>
          </cell>
        </row>
        <row r="1009">
          <cell r="A1009">
            <v>44015</v>
          </cell>
          <cell r="C1009">
            <v>9.6</v>
          </cell>
          <cell r="D1009" t="str">
            <v>C1</v>
          </cell>
        </row>
        <row r="1010">
          <cell r="A1010">
            <v>44015</v>
          </cell>
          <cell r="C1010">
            <v>9.6</v>
          </cell>
          <cell r="D1010" t="str">
            <v>FK</v>
          </cell>
        </row>
        <row r="1011">
          <cell r="A1011">
            <v>44015</v>
          </cell>
          <cell r="C1011">
            <v>9.6</v>
          </cell>
          <cell r="D1011" t="str">
            <v>HW</v>
          </cell>
        </row>
        <row r="1012">
          <cell r="A1012">
            <v>43998</v>
          </cell>
          <cell r="C1012">
            <v>1</v>
          </cell>
          <cell r="D1012" t="str">
            <v>HW</v>
          </cell>
        </row>
        <row r="1013">
          <cell r="A1013">
            <v>43999</v>
          </cell>
          <cell r="C1013">
            <v>1</v>
          </cell>
          <cell r="D1013" t="str">
            <v>HW</v>
          </cell>
        </row>
        <row r="1014">
          <cell r="A1014">
            <v>44000</v>
          </cell>
          <cell r="C1014">
            <v>1</v>
          </cell>
          <cell r="D1014" t="str">
            <v>HW</v>
          </cell>
        </row>
        <row r="1015">
          <cell r="A1015">
            <v>44004</v>
          </cell>
          <cell r="C1015">
            <v>1</v>
          </cell>
          <cell r="D1015" t="str">
            <v>HW</v>
          </cell>
        </row>
        <row r="1016">
          <cell r="A1016">
            <v>44005</v>
          </cell>
          <cell r="C1016">
            <v>1</v>
          </cell>
          <cell r="D1016" t="str">
            <v>HW</v>
          </cell>
        </row>
        <row r="1017">
          <cell r="A1017">
            <v>44006</v>
          </cell>
          <cell r="C1017">
            <v>1</v>
          </cell>
          <cell r="D1017" t="str">
            <v>HW</v>
          </cell>
        </row>
        <row r="1018">
          <cell r="A1018">
            <v>44010</v>
          </cell>
          <cell r="C1018">
            <v>1</v>
          </cell>
          <cell r="D1018" t="str">
            <v>HW</v>
          </cell>
        </row>
        <row r="1019">
          <cell r="A1019">
            <v>44011</v>
          </cell>
          <cell r="C1019">
            <v>1</v>
          </cell>
          <cell r="D1019" t="str">
            <v>HW</v>
          </cell>
        </row>
        <row r="1020">
          <cell r="A1020">
            <v>44012</v>
          </cell>
          <cell r="C1020">
            <v>1</v>
          </cell>
          <cell r="D1020" t="str">
            <v>HW</v>
          </cell>
        </row>
        <row r="1021">
          <cell r="A1021">
            <v>44013</v>
          </cell>
          <cell r="C1021">
            <v>1</v>
          </cell>
          <cell r="D1021" t="str">
            <v>HW</v>
          </cell>
        </row>
        <row r="1022">
          <cell r="A1022">
            <v>44014</v>
          </cell>
          <cell r="C1022">
            <v>1</v>
          </cell>
          <cell r="D1022" t="str">
            <v>HW</v>
          </cell>
        </row>
        <row r="1023">
          <cell r="A1023">
            <v>44015</v>
          </cell>
          <cell r="C1023">
            <v>9.6</v>
          </cell>
          <cell r="D1023" t="str">
            <v>C3</v>
          </cell>
        </row>
        <row r="1024">
          <cell r="A1024">
            <v>44015</v>
          </cell>
          <cell r="C1024">
            <v>9.6</v>
          </cell>
          <cell r="D1024" t="str">
            <v>C4</v>
          </cell>
        </row>
        <row r="1025">
          <cell r="A1025">
            <v>44015</v>
          </cell>
          <cell r="C1025">
            <v>9.6</v>
          </cell>
          <cell r="D1025" t="str">
            <v>L1</v>
          </cell>
        </row>
        <row r="1026">
          <cell r="A1026">
            <v>44015</v>
          </cell>
          <cell r="C1026">
            <v>9.6</v>
          </cell>
          <cell r="D1026" t="str">
            <v>T1</v>
          </cell>
        </row>
        <row r="1027">
          <cell r="A1027">
            <v>44008</v>
          </cell>
          <cell r="C1027">
            <v>11</v>
          </cell>
          <cell r="D1027" t="str">
            <v>L1</v>
          </cell>
        </row>
        <row r="1028">
          <cell r="A1028">
            <v>44019</v>
          </cell>
          <cell r="C1028">
            <v>3</v>
          </cell>
          <cell r="D1028" t="str">
            <v>C3</v>
          </cell>
        </row>
        <row r="1029">
          <cell r="A1029">
            <v>44019</v>
          </cell>
          <cell r="C1029">
            <v>2.5</v>
          </cell>
          <cell r="D1029" t="str">
            <v>C4</v>
          </cell>
        </row>
        <row r="1030">
          <cell r="A1030">
            <v>44019</v>
          </cell>
          <cell r="C1030">
            <v>5</v>
          </cell>
          <cell r="D1030" t="str">
            <v>L1</v>
          </cell>
        </row>
        <row r="1031">
          <cell r="A1031">
            <v>44019</v>
          </cell>
          <cell r="C1031">
            <v>1</v>
          </cell>
          <cell r="D1031" t="str">
            <v>C1</v>
          </cell>
        </row>
        <row r="1032">
          <cell r="A1032">
            <v>44019</v>
          </cell>
          <cell r="C1032">
            <v>4.5</v>
          </cell>
          <cell r="D1032" t="str">
            <v>HW</v>
          </cell>
        </row>
        <row r="1033">
          <cell r="A1033">
            <v>44022</v>
          </cell>
          <cell r="C1033">
            <v>2</v>
          </cell>
          <cell r="D1033" t="str">
            <v>T1</v>
          </cell>
        </row>
        <row r="1034">
          <cell r="A1034">
            <v>44022</v>
          </cell>
          <cell r="C1034">
            <v>8</v>
          </cell>
          <cell r="D1034" t="str">
            <v>C3</v>
          </cell>
        </row>
        <row r="1035">
          <cell r="A1035">
            <v>44022</v>
          </cell>
          <cell r="C1035">
            <v>8</v>
          </cell>
          <cell r="D1035" t="str">
            <v>C4</v>
          </cell>
        </row>
        <row r="1036">
          <cell r="A1036">
            <v>44022</v>
          </cell>
          <cell r="C1036">
            <v>8</v>
          </cell>
          <cell r="D1036" t="str">
            <v>L1</v>
          </cell>
        </row>
        <row r="1037">
          <cell r="A1037">
            <v>44022</v>
          </cell>
          <cell r="C1037">
            <v>8</v>
          </cell>
          <cell r="D1037" t="str">
            <v>T1</v>
          </cell>
        </row>
        <row r="1038">
          <cell r="A1038">
            <v>44023</v>
          </cell>
          <cell r="C1038">
            <v>9.6</v>
          </cell>
          <cell r="D1038" t="str">
            <v>FK</v>
          </cell>
        </row>
        <row r="1039">
          <cell r="A1039">
            <v>44023</v>
          </cell>
          <cell r="C1039">
            <v>9.6</v>
          </cell>
          <cell r="D1039" t="str">
            <v>HW</v>
          </cell>
        </row>
        <row r="1040">
          <cell r="A1040">
            <v>44023</v>
          </cell>
          <cell r="C1040">
            <v>8</v>
          </cell>
          <cell r="D1040" t="str">
            <v>C1</v>
          </cell>
        </row>
        <row r="1041">
          <cell r="A1041">
            <v>44030</v>
          </cell>
          <cell r="C1041">
            <v>9.6</v>
          </cell>
          <cell r="D1041" t="str">
            <v>FK</v>
          </cell>
        </row>
        <row r="1042">
          <cell r="A1042">
            <v>44030</v>
          </cell>
          <cell r="C1042">
            <v>9.6</v>
          </cell>
          <cell r="D1042" t="str">
            <v>HW</v>
          </cell>
        </row>
        <row r="1043">
          <cell r="A1043">
            <v>44030</v>
          </cell>
          <cell r="C1043">
            <v>9.6</v>
          </cell>
          <cell r="D1043" t="str">
            <v>C1</v>
          </cell>
        </row>
        <row r="1044">
          <cell r="A1044">
            <v>44030</v>
          </cell>
          <cell r="C1044">
            <v>3.5</v>
          </cell>
          <cell r="D1044" t="str">
            <v>HW</v>
          </cell>
        </row>
        <row r="1045">
          <cell r="A1045">
            <v>44030</v>
          </cell>
          <cell r="C1045">
            <v>2</v>
          </cell>
          <cell r="D1045" t="str">
            <v>C4</v>
          </cell>
        </row>
        <row r="1046">
          <cell r="A1046">
            <v>44030</v>
          </cell>
          <cell r="C1046">
            <v>2.5</v>
          </cell>
          <cell r="D1046" t="str">
            <v>C3</v>
          </cell>
        </row>
        <row r="1047">
          <cell r="A1047">
            <v>44030</v>
          </cell>
          <cell r="C1047">
            <v>6</v>
          </cell>
          <cell r="D1047" t="str">
            <v>L1</v>
          </cell>
        </row>
        <row r="1048">
          <cell r="A1048">
            <v>44036</v>
          </cell>
          <cell r="C1048">
            <v>9.6</v>
          </cell>
          <cell r="D1048" t="str">
            <v>FK</v>
          </cell>
        </row>
        <row r="1049">
          <cell r="A1049">
            <v>44036</v>
          </cell>
          <cell r="C1049">
            <v>9.6</v>
          </cell>
          <cell r="D1049" t="str">
            <v>HW</v>
          </cell>
        </row>
        <row r="1050">
          <cell r="A1050">
            <v>44036</v>
          </cell>
          <cell r="C1050">
            <v>9.6</v>
          </cell>
          <cell r="D1050" t="str">
            <v>C1</v>
          </cell>
        </row>
        <row r="1051">
          <cell r="A1051">
            <v>44037</v>
          </cell>
          <cell r="C1051">
            <v>9.6</v>
          </cell>
          <cell r="D1051" t="str">
            <v>C3</v>
          </cell>
        </row>
        <row r="1052">
          <cell r="A1052">
            <v>44037</v>
          </cell>
          <cell r="C1052">
            <v>9.6</v>
          </cell>
          <cell r="D1052" t="str">
            <v>C4</v>
          </cell>
        </row>
        <row r="1053">
          <cell r="A1053">
            <v>44037</v>
          </cell>
          <cell r="C1053">
            <v>9.6</v>
          </cell>
          <cell r="D1053" t="str">
            <v>L1</v>
          </cell>
        </row>
        <row r="1054">
          <cell r="A1054">
            <v>44037</v>
          </cell>
          <cell r="C1054">
            <v>9.6</v>
          </cell>
          <cell r="D1054" t="str">
            <v>T1</v>
          </cell>
        </row>
        <row r="1055">
          <cell r="A1055">
            <v>44043</v>
          </cell>
          <cell r="C1055">
            <v>1</v>
          </cell>
          <cell r="D1055" t="str">
            <v>C1</v>
          </cell>
        </row>
        <row r="1056">
          <cell r="A1056">
            <v>44043</v>
          </cell>
          <cell r="C1056">
            <v>2.25</v>
          </cell>
          <cell r="D1056" t="str">
            <v>C4</v>
          </cell>
        </row>
        <row r="1057">
          <cell r="A1057">
            <v>44043</v>
          </cell>
          <cell r="C1057">
            <v>1</v>
          </cell>
          <cell r="D1057" t="str">
            <v>C3</v>
          </cell>
        </row>
        <row r="1058">
          <cell r="A1058">
            <v>44043</v>
          </cell>
          <cell r="C1058">
            <v>2.25</v>
          </cell>
          <cell r="D1058" t="str">
            <v>L1</v>
          </cell>
        </row>
        <row r="1059">
          <cell r="A1059">
            <v>44043</v>
          </cell>
          <cell r="C1059">
            <v>9.6</v>
          </cell>
          <cell r="D1059" t="str">
            <v>FK</v>
          </cell>
        </row>
        <row r="1060">
          <cell r="A1060">
            <v>44043</v>
          </cell>
          <cell r="C1060">
            <v>9.6</v>
          </cell>
          <cell r="D1060" t="str">
            <v>HW</v>
          </cell>
        </row>
        <row r="1061">
          <cell r="A1061">
            <v>44043</v>
          </cell>
          <cell r="C1061">
            <v>9.6</v>
          </cell>
          <cell r="D1061" t="str">
            <v>C1</v>
          </cell>
        </row>
        <row r="1062">
          <cell r="A1062">
            <v>44043</v>
          </cell>
          <cell r="C1062">
            <v>8</v>
          </cell>
          <cell r="D1062" t="str">
            <v>C4</v>
          </cell>
        </row>
        <row r="1063">
          <cell r="A1063">
            <v>44043</v>
          </cell>
          <cell r="C1063">
            <v>8</v>
          </cell>
          <cell r="D1063" t="str">
            <v>C3</v>
          </cell>
        </row>
        <row r="1064">
          <cell r="A1064">
            <v>44043</v>
          </cell>
          <cell r="C1064">
            <v>8</v>
          </cell>
          <cell r="D1064" t="str">
            <v>L1</v>
          </cell>
        </row>
        <row r="1065">
          <cell r="A1065">
            <v>44043</v>
          </cell>
          <cell r="C1065">
            <v>8</v>
          </cell>
          <cell r="D1065" t="str">
            <v>T1</v>
          </cell>
        </row>
        <row r="1066">
          <cell r="A1066">
            <v>44044</v>
          </cell>
          <cell r="C1066">
            <v>1.6</v>
          </cell>
          <cell r="D1066" t="str">
            <v>C4</v>
          </cell>
        </row>
        <row r="1067">
          <cell r="A1067">
            <v>44044</v>
          </cell>
          <cell r="C1067">
            <v>1.6</v>
          </cell>
          <cell r="D1067" t="str">
            <v>C3</v>
          </cell>
        </row>
        <row r="1068">
          <cell r="A1068">
            <v>44044</v>
          </cell>
          <cell r="C1068">
            <v>1.6</v>
          </cell>
          <cell r="D1068" t="str">
            <v>L1</v>
          </cell>
        </row>
        <row r="1069">
          <cell r="A1069">
            <v>44044</v>
          </cell>
          <cell r="C1069">
            <v>1.6</v>
          </cell>
          <cell r="D1069" t="str">
            <v>T1</v>
          </cell>
        </row>
        <row r="1070">
          <cell r="A1070">
            <v>44046</v>
          </cell>
          <cell r="C1070">
            <v>8</v>
          </cell>
          <cell r="D1070" t="str">
            <v>C3</v>
          </cell>
        </row>
        <row r="1071">
          <cell r="A1071">
            <v>44047</v>
          </cell>
          <cell r="C1071">
            <v>8</v>
          </cell>
          <cell r="D1071" t="str">
            <v>C3</v>
          </cell>
        </row>
        <row r="1072">
          <cell r="A1072">
            <v>44051</v>
          </cell>
          <cell r="C1072">
            <v>9.6</v>
          </cell>
          <cell r="D1072" t="str">
            <v>FK</v>
          </cell>
        </row>
        <row r="1073">
          <cell r="A1073">
            <v>44051</v>
          </cell>
          <cell r="C1073">
            <v>9.6</v>
          </cell>
          <cell r="D1073" t="str">
            <v>HW</v>
          </cell>
        </row>
        <row r="1074">
          <cell r="A1074">
            <v>44051</v>
          </cell>
          <cell r="C1074">
            <v>9.6</v>
          </cell>
          <cell r="D1074" t="str">
            <v>C1</v>
          </cell>
        </row>
        <row r="1075">
          <cell r="A1075">
            <v>44051</v>
          </cell>
          <cell r="C1075">
            <v>9.6</v>
          </cell>
          <cell r="D1075" t="str">
            <v>C4</v>
          </cell>
        </row>
        <row r="1076">
          <cell r="A1076">
            <v>44051</v>
          </cell>
          <cell r="C1076">
            <v>9.6</v>
          </cell>
          <cell r="D1076" t="str">
            <v>C3</v>
          </cell>
        </row>
        <row r="1077">
          <cell r="A1077">
            <v>44051</v>
          </cell>
          <cell r="C1077">
            <v>9.6</v>
          </cell>
          <cell r="D1077" t="str">
            <v>L1</v>
          </cell>
        </row>
        <row r="1078">
          <cell r="A1078">
            <v>44051</v>
          </cell>
          <cell r="C1078">
            <v>9.6</v>
          </cell>
          <cell r="D1078" t="str">
            <v>T1</v>
          </cell>
        </row>
        <row r="1079">
          <cell r="A1079">
            <v>44053</v>
          </cell>
          <cell r="C1079">
            <v>2.5</v>
          </cell>
          <cell r="D1079" t="str">
            <v>C4</v>
          </cell>
        </row>
        <row r="1080">
          <cell r="A1080">
            <v>44053</v>
          </cell>
          <cell r="C1080">
            <v>1</v>
          </cell>
          <cell r="D1080" t="str">
            <v>C3</v>
          </cell>
        </row>
        <row r="1081">
          <cell r="A1081">
            <v>44053</v>
          </cell>
          <cell r="C1081">
            <v>5</v>
          </cell>
          <cell r="D1081" t="str">
            <v>L1</v>
          </cell>
        </row>
        <row r="1082">
          <cell r="A1082">
            <v>44053</v>
          </cell>
          <cell r="C1082">
            <v>2</v>
          </cell>
          <cell r="D1082" t="str">
            <v>C1</v>
          </cell>
        </row>
        <row r="1083">
          <cell r="A1083">
            <v>44058</v>
          </cell>
          <cell r="C1083">
            <v>9.6</v>
          </cell>
          <cell r="D1083" t="str">
            <v>C4</v>
          </cell>
        </row>
        <row r="1084">
          <cell r="A1084">
            <v>44058</v>
          </cell>
          <cell r="C1084">
            <v>9.6</v>
          </cell>
          <cell r="D1084" t="str">
            <v>C3</v>
          </cell>
        </row>
        <row r="1085">
          <cell r="A1085">
            <v>44058</v>
          </cell>
          <cell r="C1085">
            <v>9.6</v>
          </cell>
          <cell r="D1085" t="str">
            <v>L1</v>
          </cell>
        </row>
        <row r="1086">
          <cell r="A1086">
            <v>44058</v>
          </cell>
          <cell r="C1086">
            <v>9.6</v>
          </cell>
          <cell r="D1086" t="str">
            <v>T1</v>
          </cell>
        </row>
        <row r="1087">
          <cell r="A1087">
            <v>44058</v>
          </cell>
          <cell r="C1087">
            <v>9.6</v>
          </cell>
          <cell r="D1087" t="str">
            <v>C1</v>
          </cell>
        </row>
        <row r="1088">
          <cell r="A1088">
            <v>44058</v>
          </cell>
          <cell r="C1088">
            <v>9.6</v>
          </cell>
          <cell r="D1088" t="str">
            <v>HW</v>
          </cell>
        </row>
        <row r="1089">
          <cell r="A1089">
            <v>44058</v>
          </cell>
          <cell r="C1089">
            <v>9.6</v>
          </cell>
          <cell r="D1089" t="str">
            <v>FK</v>
          </cell>
        </row>
        <row r="1090">
          <cell r="A1090">
            <v>44065</v>
          </cell>
          <cell r="C1090">
            <v>9.6</v>
          </cell>
          <cell r="D1090" t="str">
            <v>C1</v>
          </cell>
        </row>
        <row r="1091">
          <cell r="A1091">
            <v>44065</v>
          </cell>
          <cell r="C1091">
            <v>9.6</v>
          </cell>
          <cell r="D1091" t="str">
            <v>HW</v>
          </cell>
        </row>
        <row r="1092">
          <cell r="A1092">
            <v>44065</v>
          </cell>
          <cell r="C1092">
            <v>9.6</v>
          </cell>
          <cell r="D1092" t="str">
            <v>FK</v>
          </cell>
        </row>
        <row r="1093">
          <cell r="A1093">
            <v>44065</v>
          </cell>
          <cell r="C1093">
            <v>8</v>
          </cell>
          <cell r="D1093" t="str">
            <v>C4</v>
          </cell>
        </row>
        <row r="1094">
          <cell r="A1094">
            <v>44065</v>
          </cell>
          <cell r="C1094">
            <v>8</v>
          </cell>
          <cell r="D1094" t="str">
            <v>C3</v>
          </cell>
        </row>
        <row r="1095">
          <cell r="A1095">
            <v>44065</v>
          </cell>
          <cell r="C1095">
            <v>8</v>
          </cell>
          <cell r="D1095" t="str">
            <v>L1</v>
          </cell>
        </row>
        <row r="1096">
          <cell r="A1096">
            <v>44065</v>
          </cell>
          <cell r="C1096">
            <v>8</v>
          </cell>
          <cell r="D1096" t="str">
            <v>T1</v>
          </cell>
        </row>
        <row r="1097">
          <cell r="A1097">
            <v>44071</v>
          </cell>
          <cell r="C1097">
            <v>8</v>
          </cell>
          <cell r="D1097" t="str">
            <v>FK</v>
          </cell>
        </row>
        <row r="1098">
          <cell r="A1098">
            <v>44071</v>
          </cell>
          <cell r="C1098">
            <v>8</v>
          </cell>
          <cell r="D1098" t="str">
            <v>C1</v>
          </cell>
        </row>
        <row r="1099">
          <cell r="A1099">
            <v>44071</v>
          </cell>
          <cell r="C1099">
            <v>8</v>
          </cell>
          <cell r="D1099" t="str">
            <v>HW</v>
          </cell>
        </row>
        <row r="1100">
          <cell r="A1100">
            <v>44071</v>
          </cell>
          <cell r="C1100">
            <v>6</v>
          </cell>
          <cell r="D1100" t="str">
            <v>C1</v>
          </cell>
        </row>
        <row r="1101">
          <cell r="A1101">
            <v>44071</v>
          </cell>
          <cell r="C1101">
            <v>3</v>
          </cell>
          <cell r="D1101" t="str">
            <v>FK</v>
          </cell>
        </row>
        <row r="1102">
          <cell r="A1102">
            <v>44071</v>
          </cell>
          <cell r="C1102">
            <v>11</v>
          </cell>
          <cell r="D1102" t="str">
            <v>HW</v>
          </cell>
        </row>
        <row r="1103">
          <cell r="A1103">
            <v>44067</v>
          </cell>
          <cell r="C1103">
            <v>5.6</v>
          </cell>
          <cell r="D1103" t="str">
            <v>HW</v>
          </cell>
        </row>
        <row r="1104">
          <cell r="A1104">
            <v>44069</v>
          </cell>
          <cell r="C1104">
            <v>5.6</v>
          </cell>
          <cell r="D1104" t="str">
            <v>HW</v>
          </cell>
        </row>
        <row r="1105">
          <cell r="A1105">
            <v>44070</v>
          </cell>
          <cell r="C1105">
            <v>5.6</v>
          </cell>
          <cell r="D1105" t="str">
            <v>HW</v>
          </cell>
        </row>
        <row r="1106">
          <cell r="A1106">
            <v>44071</v>
          </cell>
          <cell r="C1106">
            <v>5.6</v>
          </cell>
          <cell r="D1106" t="str">
            <v>HW</v>
          </cell>
        </row>
        <row r="1107">
          <cell r="A1107">
            <v>44071</v>
          </cell>
          <cell r="C1107">
            <v>5</v>
          </cell>
          <cell r="D1107" t="str">
            <v>C4</v>
          </cell>
        </row>
        <row r="1108">
          <cell r="A1108">
            <v>44071</v>
          </cell>
          <cell r="C1108">
            <v>3</v>
          </cell>
          <cell r="D1108" t="str">
            <v>C3</v>
          </cell>
        </row>
        <row r="1109">
          <cell r="A1109">
            <v>44071</v>
          </cell>
          <cell r="C1109">
            <v>11</v>
          </cell>
          <cell r="D1109" t="str">
            <v>L1</v>
          </cell>
        </row>
        <row r="1110">
          <cell r="A1110">
            <v>44071</v>
          </cell>
          <cell r="C1110">
            <v>4</v>
          </cell>
          <cell r="D1110" t="str">
            <v>T1</v>
          </cell>
        </row>
        <row r="1111">
          <cell r="A1111">
            <v>44071</v>
          </cell>
          <cell r="C1111">
            <v>8</v>
          </cell>
          <cell r="D1111" t="str">
            <v>C4</v>
          </cell>
        </row>
        <row r="1112">
          <cell r="A1112">
            <v>44071</v>
          </cell>
          <cell r="C1112">
            <v>8</v>
          </cell>
          <cell r="D1112" t="str">
            <v>C3</v>
          </cell>
        </row>
        <row r="1113">
          <cell r="A1113">
            <v>44071</v>
          </cell>
          <cell r="C1113">
            <v>8</v>
          </cell>
          <cell r="D1113" t="str">
            <v>L1</v>
          </cell>
        </row>
        <row r="1114">
          <cell r="A1114">
            <v>44071</v>
          </cell>
          <cell r="C1114">
            <v>8</v>
          </cell>
          <cell r="D1114" t="str">
            <v>T1</v>
          </cell>
        </row>
        <row r="1115">
          <cell r="A1115">
            <v>44078</v>
          </cell>
          <cell r="C1115">
            <v>8</v>
          </cell>
          <cell r="D1115" t="str">
            <v>FK</v>
          </cell>
        </row>
        <row r="1116">
          <cell r="A1116">
            <v>44078</v>
          </cell>
          <cell r="C1116">
            <v>8</v>
          </cell>
          <cell r="D1116" t="str">
            <v>C1</v>
          </cell>
        </row>
        <row r="1117">
          <cell r="A1117">
            <v>44078</v>
          </cell>
          <cell r="C1117">
            <v>8</v>
          </cell>
          <cell r="D1117" t="str">
            <v>HW</v>
          </cell>
        </row>
        <row r="1118">
          <cell r="A1118">
            <v>44074</v>
          </cell>
          <cell r="C1118">
            <v>4</v>
          </cell>
          <cell r="D1118" t="str">
            <v>HW</v>
          </cell>
        </row>
        <row r="1119">
          <cell r="A1119">
            <v>44075</v>
          </cell>
          <cell r="C1119">
            <v>4</v>
          </cell>
          <cell r="D1119" t="str">
            <v>HW</v>
          </cell>
        </row>
        <row r="1120">
          <cell r="A1120">
            <v>44076</v>
          </cell>
          <cell r="C1120">
            <v>4</v>
          </cell>
          <cell r="D1120" t="str">
            <v>HW</v>
          </cell>
        </row>
        <row r="1121">
          <cell r="A1121">
            <v>44077</v>
          </cell>
          <cell r="C1121">
            <v>4</v>
          </cell>
          <cell r="D1121" t="str">
            <v>HW</v>
          </cell>
        </row>
        <row r="1122">
          <cell r="A1122">
            <v>44078</v>
          </cell>
          <cell r="C1122">
            <v>4</v>
          </cell>
          <cell r="D1122" t="str">
            <v>HW</v>
          </cell>
        </row>
        <row r="1123">
          <cell r="A1123">
            <v>44078</v>
          </cell>
          <cell r="C1123">
            <v>8</v>
          </cell>
          <cell r="D1123" t="str">
            <v>C4</v>
          </cell>
        </row>
        <row r="1124">
          <cell r="A1124">
            <v>44078</v>
          </cell>
          <cell r="C1124">
            <v>8</v>
          </cell>
          <cell r="D1124" t="str">
            <v>C3</v>
          </cell>
        </row>
        <row r="1125">
          <cell r="A1125">
            <v>44078</v>
          </cell>
          <cell r="C1125">
            <v>8</v>
          </cell>
          <cell r="D1125" t="str">
            <v>L1</v>
          </cell>
        </row>
        <row r="1126">
          <cell r="A1126">
            <v>44078</v>
          </cell>
          <cell r="C1126">
            <v>8</v>
          </cell>
          <cell r="D1126" t="str">
            <v>T1</v>
          </cell>
        </row>
        <row r="1127">
          <cell r="A1127">
            <v>44085</v>
          </cell>
          <cell r="C1127">
            <v>8</v>
          </cell>
          <cell r="D1127" t="str">
            <v>FK</v>
          </cell>
        </row>
        <row r="1128">
          <cell r="A1128">
            <v>44085</v>
          </cell>
          <cell r="C1128">
            <v>8</v>
          </cell>
          <cell r="D1128" t="str">
            <v>C1</v>
          </cell>
        </row>
        <row r="1129">
          <cell r="A1129">
            <v>44085</v>
          </cell>
          <cell r="C1129">
            <v>8</v>
          </cell>
          <cell r="D1129" t="str">
            <v>HW</v>
          </cell>
        </row>
        <row r="1130">
          <cell r="A1130">
            <v>44081</v>
          </cell>
          <cell r="C1130">
            <v>4</v>
          </cell>
          <cell r="D1130" t="str">
            <v>HW</v>
          </cell>
        </row>
        <row r="1131">
          <cell r="A1131">
            <v>44082</v>
          </cell>
          <cell r="C1131">
            <v>4</v>
          </cell>
          <cell r="D1131" t="str">
            <v>HW</v>
          </cell>
        </row>
        <row r="1132">
          <cell r="A1132">
            <v>44083</v>
          </cell>
          <cell r="C1132">
            <v>4</v>
          </cell>
          <cell r="D1132" t="str">
            <v>HW</v>
          </cell>
        </row>
        <row r="1133">
          <cell r="A1133">
            <v>44084</v>
          </cell>
          <cell r="C1133">
            <v>4</v>
          </cell>
          <cell r="D1133" t="str">
            <v>HW</v>
          </cell>
        </row>
        <row r="1134">
          <cell r="A1134">
            <v>44085</v>
          </cell>
          <cell r="C1134">
            <v>4</v>
          </cell>
          <cell r="D1134" t="str">
            <v>HW</v>
          </cell>
        </row>
        <row r="1135">
          <cell r="A1135">
            <v>44085</v>
          </cell>
          <cell r="C1135">
            <v>8</v>
          </cell>
          <cell r="D1135" t="str">
            <v>C4</v>
          </cell>
        </row>
        <row r="1136">
          <cell r="A1136">
            <v>44085</v>
          </cell>
          <cell r="C1136">
            <v>8</v>
          </cell>
          <cell r="D1136" t="str">
            <v>C3</v>
          </cell>
        </row>
        <row r="1137">
          <cell r="A1137">
            <v>44085</v>
          </cell>
          <cell r="C1137">
            <v>8</v>
          </cell>
          <cell r="D1137" t="str">
            <v>L1</v>
          </cell>
        </row>
        <row r="1138">
          <cell r="A1138">
            <v>44085</v>
          </cell>
          <cell r="C1138">
            <v>8</v>
          </cell>
          <cell r="D1138" t="str">
            <v>T1</v>
          </cell>
        </row>
        <row r="1139">
          <cell r="A1139">
            <v>44076</v>
          </cell>
          <cell r="C1139">
            <v>2</v>
          </cell>
          <cell r="D1139" t="str">
            <v>T1</v>
          </cell>
        </row>
        <row r="1140">
          <cell r="A1140">
            <v>44077</v>
          </cell>
          <cell r="C1140">
            <v>2</v>
          </cell>
          <cell r="D1140" t="str">
            <v>T1</v>
          </cell>
        </row>
        <row r="1141">
          <cell r="A1141">
            <v>44078</v>
          </cell>
          <cell r="C1141">
            <v>2</v>
          </cell>
          <cell r="D1141" t="str">
            <v>T1</v>
          </cell>
        </row>
        <row r="1142">
          <cell r="A1142">
            <v>44082</v>
          </cell>
          <cell r="C1142">
            <v>2</v>
          </cell>
          <cell r="D1142" t="str">
            <v>T1</v>
          </cell>
        </row>
        <row r="1143">
          <cell r="A1143">
            <v>44083</v>
          </cell>
          <cell r="C1143">
            <v>2</v>
          </cell>
          <cell r="D1143" t="str">
            <v>T1</v>
          </cell>
        </row>
        <row r="1144">
          <cell r="A1144">
            <v>44076</v>
          </cell>
          <cell r="C1144">
            <v>2</v>
          </cell>
          <cell r="D1144" t="str">
            <v>C1</v>
          </cell>
        </row>
        <row r="1145">
          <cell r="A1145">
            <v>44092</v>
          </cell>
          <cell r="C1145">
            <v>8</v>
          </cell>
          <cell r="D1145" t="str">
            <v>FK</v>
          </cell>
        </row>
        <row r="1146">
          <cell r="A1146">
            <v>44092</v>
          </cell>
          <cell r="C1146">
            <v>8</v>
          </cell>
          <cell r="D1146" t="str">
            <v>C1</v>
          </cell>
        </row>
        <row r="1147">
          <cell r="A1147">
            <v>44092</v>
          </cell>
          <cell r="C1147">
            <v>8</v>
          </cell>
          <cell r="D1147" t="str">
            <v>HW</v>
          </cell>
        </row>
        <row r="1148">
          <cell r="A1148">
            <v>44088</v>
          </cell>
          <cell r="C1148">
            <v>2.4</v>
          </cell>
          <cell r="D1148" t="str">
            <v>HW</v>
          </cell>
        </row>
        <row r="1149">
          <cell r="A1149">
            <v>44089</v>
          </cell>
          <cell r="C1149">
            <v>2.4</v>
          </cell>
          <cell r="D1149" t="str">
            <v>HW</v>
          </cell>
        </row>
        <row r="1150">
          <cell r="A1150">
            <v>44090</v>
          </cell>
          <cell r="C1150">
            <v>2.4</v>
          </cell>
          <cell r="D1150" t="str">
            <v>HW</v>
          </cell>
        </row>
        <row r="1151">
          <cell r="A1151">
            <v>44091</v>
          </cell>
          <cell r="C1151">
            <v>2.4</v>
          </cell>
          <cell r="D1151" t="str">
            <v>HW</v>
          </cell>
        </row>
        <row r="1152">
          <cell r="A1152">
            <v>44092</v>
          </cell>
          <cell r="C1152">
            <v>2.4</v>
          </cell>
          <cell r="D1152" t="str">
            <v>HW</v>
          </cell>
        </row>
        <row r="1153">
          <cell r="A1153">
            <v>44092</v>
          </cell>
          <cell r="C1153">
            <v>8</v>
          </cell>
          <cell r="D1153" t="str">
            <v>C4</v>
          </cell>
        </row>
        <row r="1154">
          <cell r="A1154">
            <v>44092</v>
          </cell>
          <cell r="C1154">
            <v>8</v>
          </cell>
          <cell r="D1154" t="str">
            <v>C3</v>
          </cell>
        </row>
        <row r="1155">
          <cell r="A1155">
            <v>44092</v>
          </cell>
          <cell r="C1155">
            <v>8</v>
          </cell>
          <cell r="D1155" t="str">
            <v>L1</v>
          </cell>
        </row>
        <row r="1156">
          <cell r="A1156">
            <v>44092</v>
          </cell>
          <cell r="C1156">
            <v>8</v>
          </cell>
          <cell r="D1156" t="str">
            <v>T1</v>
          </cell>
        </row>
        <row r="1157">
          <cell r="A1157">
            <v>44088</v>
          </cell>
          <cell r="C1157">
            <v>3.2</v>
          </cell>
          <cell r="D1157" t="str">
            <v>T1</v>
          </cell>
        </row>
        <row r="1158">
          <cell r="A1158">
            <v>44089</v>
          </cell>
          <cell r="C1158">
            <v>3.2</v>
          </cell>
          <cell r="D1158" t="str">
            <v>T1</v>
          </cell>
        </row>
        <row r="1159">
          <cell r="A1159">
            <v>44090</v>
          </cell>
          <cell r="C1159">
            <v>3.2</v>
          </cell>
          <cell r="D1159" t="str">
            <v>T1</v>
          </cell>
        </row>
        <row r="1160">
          <cell r="A1160">
            <v>44091</v>
          </cell>
          <cell r="C1160">
            <v>3.2</v>
          </cell>
          <cell r="D1160" t="str">
            <v>T1</v>
          </cell>
        </row>
        <row r="1161">
          <cell r="A1161">
            <v>44092</v>
          </cell>
          <cell r="C1161">
            <v>3.2</v>
          </cell>
          <cell r="D1161" t="str">
            <v>T1</v>
          </cell>
        </row>
        <row r="1162">
          <cell r="A1162">
            <v>44089</v>
          </cell>
          <cell r="C1162">
            <v>1.6</v>
          </cell>
          <cell r="D1162" t="str">
            <v>T1</v>
          </cell>
        </row>
        <row r="1163">
          <cell r="A1163">
            <v>44090</v>
          </cell>
          <cell r="C1163">
            <v>1.6</v>
          </cell>
          <cell r="D1163" t="str">
            <v>T1</v>
          </cell>
        </row>
        <row r="1164">
          <cell r="A1164">
            <v>44099</v>
          </cell>
          <cell r="C1164">
            <v>8</v>
          </cell>
          <cell r="D1164" t="str">
            <v>FK</v>
          </cell>
        </row>
        <row r="1165">
          <cell r="A1165">
            <v>44099</v>
          </cell>
          <cell r="C1165">
            <v>8</v>
          </cell>
          <cell r="D1165" t="str">
            <v>C1</v>
          </cell>
        </row>
        <row r="1166">
          <cell r="A1166">
            <v>44099</v>
          </cell>
          <cell r="C1166">
            <v>8</v>
          </cell>
          <cell r="D1166" t="str">
            <v>HW</v>
          </cell>
        </row>
        <row r="1167">
          <cell r="A1167">
            <v>44101</v>
          </cell>
          <cell r="C1167">
            <v>9.6</v>
          </cell>
          <cell r="D1167" t="str">
            <v>C4</v>
          </cell>
        </row>
        <row r="1168">
          <cell r="A1168">
            <v>44101</v>
          </cell>
          <cell r="C1168">
            <v>9.6</v>
          </cell>
          <cell r="D1168" t="str">
            <v>C3</v>
          </cell>
        </row>
        <row r="1169">
          <cell r="A1169">
            <v>44101</v>
          </cell>
          <cell r="C1169">
            <v>9.6</v>
          </cell>
          <cell r="D1169" t="str">
            <v>L1</v>
          </cell>
        </row>
        <row r="1170">
          <cell r="A1170">
            <v>44101</v>
          </cell>
          <cell r="C1170">
            <v>9.6</v>
          </cell>
          <cell r="D1170" t="str">
            <v>T1</v>
          </cell>
        </row>
        <row r="1171">
          <cell r="A1171">
            <v>44095</v>
          </cell>
          <cell r="C1171">
            <v>1.6</v>
          </cell>
          <cell r="D1171" t="str">
            <v>T1</v>
          </cell>
        </row>
        <row r="1172">
          <cell r="A1172">
            <v>44096</v>
          </cell>
          <cell r="C1172">
            <v>1.6</v>
          </cell>
          <cell r="D1172" t="str">
            <v>T1</v>
          </cell>
        </row>
        <row r="1173">
          <cell r="A1173">
            <v>44097</v>
          </cell>
          <cell r="C1173">
            <v>1.6</v>
          </cell>
          <cell r="D1173" t="str">
            <v>T1</v>
          </cell>
        </row>
        <row r="1174">
          <cell r="A1174">
            <v>44101</v>
          </cell>
          <cell r="C1174">
            <v>1.6</v>
          </cell>
          <cell r="D1174" t="str">
            <v>T1</v>
          </cell>
        </row>
        <row r="1175">
          <cell r="A1175">
            <v>44102</v>
          </cell>
          <cell r="C1175">
            <v>1.6</v>
          </cell>
          <cell r="D1175" t="str">
            <v>T1</v>
          </cell>
        </row>
        <row r="1176">
          <cell r="A1176">
            <v>44102</v>
          </cell>
          <cell r="C1176">
            <v>9</v>
          </cell>
          <cell r="D1176" t="str">
            <v>L1</v>
          </cell>
        </row>
        <row r="1177">
          <cell r="A1177">
            <v>44102</v>
          </cell>
          <cell r="C1177">
            <v>6</v>
          </cell>
          <cell r="D1177" t="str">
            <v>C4</v>
          </cell>
        </row>
        <row r="1178">
          <cell r="A1178">
            <v>44102</v>
          </cell>
          <cell r="C1178">
            <v>1</v>
          </cell>
          <cell r="D1178" t="str">
            <v>T1</v>
          </cell>
        </row>
        <row r="1179">
          <cell r="A1179">
            <v>44104</v>
          </cell>
          <cell r="C1179">
            <v>3.2</v>
          </cell>
          <cell r="D1179" t="str">
            <v>C1</v>
          </cell>
        </row>
        <row r="1180">
          <cell r="A1180">
            <v>44104</v>
          </cell>
          <cell r="C1180">
            <v>6.4</v>
          </cell>
          <cell r="D1180" t="str">
            <v>FK</v>
          </cell>
        </row>
        <row r="1181">
          <cell r="A1181">
            <v>44104</v>
          </cell>
          <cell r="C1181">
            <v>6.4</v>
          </cell>
          <cell r="D1181" t="str">
            <v>HW</v>
          </cell>
        </row>
        <row r="1182">
          <cell r="A1182">
            <v>44102</v>
          </cell>
          <cell r="C1182">
            <v>6</v>
          </cell>
          <cell r="D1182" t="str">
            <v>HW</v>
          </cell>
        </row>
        <row r="1183">
          <cell r="A1183">
            <v>44102</v>
          </cell>
          <cell r="C1183">
            <v>2</v>
          </cell>
          <cell r="D1183" t="str">
            <v>FK</v>
          </cell>
        </row>
        <row r="1184">
          <cell r="A1184">
            <v>44102</v>
          </cell>
          <cell r="C1184">
            <v>4</v>
          </cell>
          <cell r="D1184" t="str">
            <v>C1</v>
          </cell>
        </row>
        <row r="1185">
          <cell r="A1185">
            <v>44104</v>
          </cell>
          <cell r="C1185">
            <v>3</v>
          </cell>
          <cell r="D1185" t="str">
            <v>HW</v>
          </cell>
        </row>
        <row r="1186">
          <cell r="A1186">
            <v>44104</v>
          </cell>
          <cell r="C1186">
            <v>1</v>
          </cell>
          <cell r="D1186" t="str">
            <v>FK</v>
          </cell>
        </row>
        <row r="1187">
          <cell r="A1187">
            <v>44104</v>
          </cell>
          <cell r="C1187">
            <v>5</v>
          </cell>
          <cell r="D1187" t="str">
            <v>T1</v>
          </cell>
        </row>
        <row r="1188">
          <cell r="A1188">
            <v>44104</v>
          </cell>
          <cell r="C1188">
            <v>6.4</v>
          </cell>
          <cell r="D1188" t="str">
            <v>C4</v>
          </cell>
        </row>
        <row r="1189">
          <cell r="A1189">
            <v>44104</v>
          </cell>
          <cell r="C1189">
            <v>6.4</v>
          </cell>
          <cell r="D1189" t="str">
            <v>T1</v>
          </cell>
        </row>
        <row r="1190">
          <cell r="A1190">
            <v>44104</v>
          </cell>
          <cell r="C1190">
            <v>6.4</v>
          </cell>
          <cell r="D1190" t="str">
            <v>L1</v>
          </cell>
        </row>
        <row r="1191">
          <cell r="A1191">
            <v>44104</v>
          </cell>
          <cell r="C1191">
            <v>1.6</v>
          </cell>
          <cell r="D1191" t="str">
            <v>C3</v>
          </cell>
        </row>
        <row r="1192">
          <cell r="A1192">
            <v>44113</v>
          </cell>
          <cell r="C1192">
            <v>0.6</v>
          </cell>
          <cell r="D1192" t="str">
            <v>T1</v>
          </cell>
        </row>
        <row r="1193">
          <cell r="A1193">
            <v>44114</v>
          </cell>
          <cell r="C1193">
            <v>3.2</v>
          </cell>
          <cell r="D1193" t="str">
            <v>C4</v>
          </cell>
        </row>
        <row r="1194">
          <cell r="A1194">
            <v>44114</v>
          </cell>
          <cell r="C1194">
            <v>3.2</v>
          </cell>
          <cell r="D1194" t="str">
            <v>T1</v>
          </cell>
        </row>
        <row r="1195">
          <cell r="A1195">
            <v>44114</v>
          </cell>
          <cell r="C1195">
            <v>3.2</v>
          </cell>
          <cell r="D1195" t="str">
            <v>L1</v>
          </cell>
        </row>
        <row r="1196">
          <cell r="A1196">
            <v>44114</v>
          </cell>
          <cell r="C1196">
            <v>3.2</v>
          </cell>
          <cell r="D1196" t="str">
            <v>C3</v>
          </cell>
        </row>
        <row r="1197">
          <cell r="A1197">
            <v>44114</v>
          </cell>
          <cell r="C1197">
            <v>3.2</v>
          </cell>
          <cell r="D1197" t="str">
            <v>C1</v>
          </cell>
        </row>
        <row r="1198">
          <cell r="A1198">
            <v>44114</v>
          </cell>
          <cell r="C1198">
            <v>3.2</v>
          </cell>
          <cell r="D1198" t="str">
            <v>FK</v>
          </cell>
        </row>
        <row r="1199">
          <cell r="A1199">
            <v>44114</v>
          </cell>
          <cell r="C1199">
            <v>3.2</v>
          </cell>
          <cell r="D1199" t="str">
            <v>HW</v>
          </cell>
        </row>
        <row r="1200">
          <cell r="A1200">
            <v>44117</v>
          </cell>
          <cell r="C1200">
            <v>1.5</v>
          </cell>
          <cell r="D1200" t="str">
            <v>HW</v>
          </cell>
        </row>
        <row r="1201">
          <cell r="A1201">
            <v>44120</v>
          </cell>
          <cell r="C1201">
            <v>8</v>
          </cell>
          <cell r="D1201" t="str">
            <v>C1</v>
          </cell>
        </row>
        <row r="1202">
          <cell r="A1202">
            <v>44120</v>
          </cell>
          <cell r="C1202">
            <v>8</v>
          </cell>
          <cell r="D1202" t="str">
            <v>FK</v>
          </cell>
        </row>
        <row r="1203">
          <cell r="A1203">
            <v>44120</v>
          </cell>
          <cell r="C1203">
            <v>8</v>
          </cell>
          <cell r="D1203" t="str">
            <v>HW</v>
          </cell>
        </row>
        <row r="1204">
          <cell r="A1204">
            <v>44119</v>
          </cell>
          <cell r="C1204">
            <v>5.6</v>
          </cell>
          <cell r="D1204" t="str">
            <v>FK</v>
          </cell>
        </row>
        <row r="1205">
          <cell r="A1205">
            <v>44120</v>
          </cell>
          <cell r="C1205">
            <v>5.6</v>
          </cell>
          <cell r="D1205" t="str">
            <v>FK</v>
          </cell>
        </row>
        <row r="1206">
          <cell r="A1206">
            <v>44120</v>
          </cell>
          <cell r="C1206">
            <v>8</v>
          </cell>
          <cell r="D1206" t="str">
            <v>C4</v>
          </cell>
        </row>
        <row r="1207">
          <cell r="A1207">
            <v>44120</v>
          </cell>
          <cell r="C1207">
            <v>8</v>
          </cell>
          <cell r="D1207" t="str">
            <v>T1</v>
          </cell>
        </row>
        <row r="1208">
          <cell r="A1208">
            <v>44120</v>
          </cell>
          <cell r="C1208">
            <v>8</v>
          </cell>
          <cell r="D1208" t="str">
            <v>L1</v>
          </cell>
        </row>
        <row r="1209">
          <cell r="A1209">
            <v>44120</v>
          </cell>
          <cell r="C1209">
            <v>8</v>
          </cell>
          <cell r="D1209" t="str">
            <v>C3</v>
          </cell>
        </row>
        <row r="1210">
          <cell r="A1210">
            <v>44120</v>
          </cell>
          <cell r="C1210">
            <v>1</v>
          </cell>
          <cell r="D1210" t="str">
            <v>T1</v>
          </cell>
        </row>
        <row r="1211">
          <cell r="A1211">
            <v>44127</v>
          </cell>
          <cell r="C1211">
            <v>8</v>
          </cell>
          <cell r="D1211" t="str">
            <v>C1</v>
          </cell>
        </row>
        <row r="1212">
          <cell r="A1212">
            <v>44127</v>
          </cell>
          <cell r="C1212">
            <v>8</v>
          </cell>
          <cell r="D1212" t="str">
            <v>FK</v>
          </cell>
        </row>
        <row r="1213">
          <cell r="A1213">
            <v>44127</v>
          </cell>
          <cell r="C1213">
            <v>8</v>
          </cell>
          <cell r="D1213" t="str">
            <v>HW</v>
          </cell>
        </row>
        <row r="1214">
          <cell r="A1214">
            <v>44124</v>
          </cell>
          <cell r="C1214">
            <v>5.6</v>
          </cell>
          <cell r="D1214" t="str">
            <v>FK</v>
          </cell>
        </row>
        <row r="1215">
          <cell r="A1215">
            <v>44125</v>
          </cell>
          <cell r="C1215">
            <v>5.6</v>
          </cell>
          <cell r="D1215" t="str">
            <v>FK</v>
          </cell>
        </row>
        <row r="1216">
          <cell r="A1216">
            <v>44126</v>
          </cell>
          <cell r="C1216">
            <v>4</v>
          </cell>
          <cell r="D1216" t="str">
            <v>FK</v>
          </cell>
        </row>
        <row r="1217">
          <cell r="A1217">
            <v>44127</v>
          </cell>
          <cell r="C1217">
            <v>4</v>
          </cell>
          <cell r="D1217" t="str">
            <v>FK</v>
          </cell>
        </row>
        <row r="1218">
          <cell r="A1218">
            <v>44123</v>
          </cell>
          <cell r="C1218">
            <v>4</v>
          </cell>
          <cell r="D1218" t="str">
            <v>HW</v>
          </cell>
        </row>
        <row r="1219">
          <cell r="A1219">
            <v>44127</v>
          </cell>
          <cell r="C1219">
            <v>7.2</v>
          </cell>
          <cell r="D1219" t="str">
            <v>HW</v>
          </cell>
        </row>
        <row r="1220">
          <cell r="A1220">
            <v>44127</v>
          </cell>
          <cell r="C1220">
            <v>8</v>
          </cell>
          <cell r="D1220" t="str">
            <v>C4</v>
          </cell>
        </row>
        <row r="1221">
          <cell r="A1221">
            <v>44127</v>
          </cell>
          <cell r="C1221">
            <v>8</v>
          </cell>
          <cell r="D1221" t="str">
            <v>T1</v>
          </cell>
        </row>
        <row r="1222">
          <cell r="A1222">
            <v>44127</v>
          </cell>
          <cell r="C1222">
            <v>8</v>
          </cell>
          <cell r="D1222" t="str">
            <v>L1</v>
          </cell>
        </row>
        <row r="1223">
          <cell r="A1223">
            <v>44127</v>
          </cell>
          <cell r="C1223">
            <v>8</v>
          </cell>
          <cell r="D1223" t="str">
            <v>C3</v>
          </cell>
        </row>
        <row r="1224">
          <cell r="A1224">
            <v>44127</v>
          </cell>
          <cell r="C1224">
            <v>2</v>
          </cell>
          <cell r="D1224" t="str">
            <v>T1</v>
          </cell>
        </row>
        <row r="1225">
          <cell r="A1225">
            <v>44134</v>
          </cell>
          <cell r="C1225">
            <v>8</v>
          </cell>
          <cell r="D1225" t="str">
            <v>C1</v>
          </cell>
        </row>
        <row r="1226">
          <cell r="A1226">
            <v>44134</v>
          </cell>
          <cell r="C1226">
            <v>8</v>
          </cell>
          <cell r="D1226" t="str">
            <v>FK</v>
          </cell>
        </row>
        <row r="1227">
          <cell r="A1227">
            <v>44134</v>
          </cell>
          <cell r="C1227">
            <v>8</v>
          </cell>
          <cell r="D1227" t="str">
            <v>HW</v>
          </cell>
        </row>
        <row r="1228">
          <cell r="A1228">
            <v>44130</v>
          </cell>
          <cell r="C1228">
            <v>7.2</v>
          </cell>
          <cell r="D1228" t="str">
            <v>HW</v>
          </cell>
        </row>
        <row r="1229">
          <cell r="A1229">
            <v>44131</v>
          </cell>
          <cell r="C1229">
            <v>7.2</v>
          </cell>
          <cell r="D1229" t="str">
            <v>HW</v>
          </cell>
        </row>
        <row r="1230">
          <cell r="A1230">
            <v>44132</v>
          </cell>
          <cell r="C1230">
            <v>7.2</v>
          </cell>
          <cell r="D1230" t="str">
            <v>HW</v>
          </cell>
        </row>
        <row r="1231">
          <cell r="A1231">
            <v>44133</v>
          </cell>
          <cell r="C1231">
            <v>7.2</v>
          </cell>
          <cell r="D1231" t="str">
            <v>HW</v>
          </cell>
        </row>
        <row r="1232">
          <cell r="A1232">
            <v>44134</v>
          </cell>
          <cell r="C1232">
            <v>7.2</v>
          </cell>
          <cell r="D1232" t="str">
            <v>HW</v>
          </cell>
        </row>
        <row r="1233">
          <cell r="A1233">
            <v>44133</v>
          </cell>
          <cell r="C1233">
            <v>2.5</v>
          </cell>
          <cell r="D1233" t="str">
            <v>FK</v>
          </cell>
        </row>
        <row r="1234">
          <cell r="A1234">
            <v>44133</v>
          </cell>
          <cell r="C1234">
            <v>5.5</v>
          </cell>
          <cell r="D1234" t="str">
            <v>HW</v>
          </cell>
        </row>
        <row r="1235">
          <cell r="A1235">
            <v>44133</v>
          </cell>
          <cell r="C1235">
            <v>2</v>
          </cell>
          <cell r="D1235" t="str">
            <v>C1</v>
          </cell>
        </row>
        <row r="1236">
          <cell r="A1236">
            <v>44134</v>
          </cell>
          <cell r="C1236">
            <v>2</v>
          </cell>
          <cell r="D1236" t="str">
            <v>HW</v>
          </cell>
        </row>
        <row r="1237">
          <cell r="A1237">
            <v>44133</v>
          </cell>
          <cell r="C1237">
            <v>2</v>
          </cell>
          <cell r="D1237" t="str">
            <v>C4</v>
          </cell>
        </row>
        <row r="1238">
          <cell r="A1238">
            <v>44133</v>
          </cell>
          <cell r="C1238">
            <v>2</v>
          </cell>
          <cell r="D1238" t="str">
            <v>T1</v>
          </cell>
        </row>
        <row r="1239">
          <cell r="A1239">
            <v>44133</v>
          </cell>
          <cell r="C1239">
            <v>3</v>
          </cell>
          <cell r="D1239" t="str">
            <v>L1</v>
          </cell>
        </row>
        <row r="1240">
          <cell r="A1240">
            <v>44133</v>
          </cell>
          <cell r="C1240">
            <v>1</v>
          </cell>
          <cell r="D1240" t="str">
            <v>C3</v>
          </cell>
        </row>
        <row r="1241">
          <cell r="A1241">
            <v>44134</v>
          </cell>
          <cell r="C1241">
            <v>8</v>
          </cell>
          <cell r="D1241" t="str">
            <v>C4</v>
          </cell>
        </row>
        <row r="1242">
          <cell r="A1242">
            <v>44134</v>
          </cell>
          <cell r="C1242">
            <v>8</v>
          </cell>
          <cell r="D1242" t="str">
            <v>T1</v>
          </cell>
        </row>
        <row r="1243">
          <cell r="A1243">
            <v>44134</v>
          </cell>
          <cell r="C1243">
            <v>8</v>
          </cell>
          <cell r="D1243" t="str">
            <v>L1</v>
          </cell>
        </row>
        <row r="1244">
          <cell r="A1244">
            <v>44134</v>
          </cell>
          <cell r="C1244">
            <v>8</v>
          </cell>
          <cell r="D1244" t="str">
            <v>C3</v>
          </cell>
        </row>
        <row r="1245">
          <cell r="A1245">
            <v>44141</v>
          </cell>
          <cell r="C1245">
            <v>8</v>
          </cell>
          <cell r="D1245" t="str">
            <v>C1</v>
          </cell>
        </row>
        <row r="1246">
          <cell r="A1246">
            <v>44141</v>
          </cell>
          <cell r="C1246">
            <v>8</v>
          </cell>
          <cell r="D1246" t="str">
            <v>FK</v>
          </cell>
        </row>
        <row r="1247">
          <cell r="A1247">
            <v>44141</v>
          </cell>
          <cell r="C1247">
            <v>8</v>
          </cell>
          <cell r="D1247" t="str">
            <v>HW</v>
          </cell>
        </row>
        <row r="1248">
          <cell r="A1248">
            <v>44139</v>
          </cell>
          <cell r="C1248">
            <v>5.6</v>
          </cell>
          <cell r="D1248" t="str">
            <v>HW</v>
          </cell>
        </row>
        <row r="1249">
          <cell r="A1249">
            <v>44140</v>
          </cell>
          <cell r="C1249">
            <v>5.6</v>
          </cell>
          <cell r="D1249" t="str">
            <v>HW</v>
          </cell>
        </row>
        <row r="1250">
          <cell r="A1250">
            <v>44141</v>
          </cell>
          <cell r="C1250">
            <v>8</v>
          </cell>
          <cell r="D1250" t="str">
            <v>L1</v>
          </cell>
        </row>
        <row r="1251">
          <cell r="A1251">
            <v>44141</v>
          </cell>
          <cell r="C1251">
            <v>8</v>
          </cell>
          <cell r="D1251" t="str">
            <v>C2</v>
          </cell>
        </row>
        <row r="1252">
          <cell r="A1252">
            <v>44141</v>
          </cell>
          <cell r="C1252">
            <v>8</v>
          </cell>
          <cell r="D1252" t="str">
            <v>T1</v>
          </cell>
        </row>
        <row r="1253">
          <cell r="A1253">
            <v>44141</v>
          </cell>
          <cell r="C1253">
            <v>0.5</v>
          </cell>
          <cell r="D1253" t="str">
            <v>T1</v>
          </cell>
        </row>
        <row r="1254">
          <cell r="A1254">
            <v>44147</v>
          </cell>
          <cell r="C1254">
            <v>0.5</v>
          </cell>
          <cell r="D1254" t="str">
            <v>T1</v>
          </cell>
        </row>
        <row r="1255">
          <cell r="A1255">
            <v>44148</v>
          </cell>
          <cell r="C1255">
            <v>8</v>
          </cell>
          <cell r="D1255" t="str">
            <v>L1</v>
          </cell>
        </row>
        <row r="1256">
          <cell r="A1256">
            <v>44148</v>
          </cell>
          <cell r="C1256">
            <v>8</v>
          </cell>
          <cell r="D1256" t="str">
            <v>C2</v>
          </cell>
        </row>
        <row r="1257">
          <cell r="A1257">
            <v>44148</v>
          </cell>
          <cell r="C1257">
            <v>8</v>
          </cell>
          <cell r="D1257" t="str">
            <v>T1</v>
          </cell>
        </row>
        <row r="1258">
          <cell r="A1258">
            <v>44148</v>
          </cell>
          <cell r="C1258">
            <v>8</v>
          </cell>
          <cell r="D1258" t="str">
            <v>C1</v>
          </cell>
        </row>
        <row r="1259">
          <cell r="A1259">
            <v>44148</v>
          </cell>
          <cell r="C1259">
            <v>8</v>
          </cell>
          <cell r="D1259" t="str">
            <v>FK</v>
          </cell>
        </row>
        <row r="1260">
          <cell r="A1260">
            <v>44148</v>
          </cell>
          <cell r="C1260">
            <v>8</v>
          </cell>
          <cell r="D1260" t="str">
            <v>HW</v>
          </cell>
        </row>
        <row r="1261">
          <cell r="A1261">
            <v>44144</v>
          </cell>
          <cell r="C1261">
            <v>5.6</v>
          </cell>
          <cell r="D1261" t="str">
            <v>C1</v>
          </cell>
        </row>
        <row r="1262">
          <cell r="A1262">
            <v>44145</v>
          </cell>
          <cell r="C1262">
            <v>5.6</v>
          </cell>
          <cell r="D1262" t="str">
            <v>C1</v>
          </cell>
        </row>
        <row r="1263">
          <cell r="A1263">
            <v>44146</v>
          </cell>
          <cell r="C1263">
            <v>5.6</v>
          </cell>
          <cell r="D1263" t="str">
            <v>C1</v>
          </cell>
        </row>
        <row r="1264">
          <cell r="A1264">
            <v>44147</v>
          </cell>
          <cell r="C1264">
            <v>5.6</v>
          </cell>
          <cell r="D1264" t="str">
            <v>C1</v>
          </cell>
        </row>
        <row r="1265">
          <cell r="A1265">
            <v>44148</v>
          </cell>
          <cell r="C1265">
            <v>5.6</v>
          </cell>
          <cell r="D1265" t="str">
            <v>C1</v>
          </cell>
        </row>
        <row r="1266">
          <cell r="A1266">
            <v>44144</v>
          </cell>
          <cell r="C1266">
            <v>5.6</v>
          </cell>
          <cell r="D1266" t="str">
            <v>HW</v>
          </cell>
        </row>
        <row r="1267">
          <cell r="A1267">
            <v>44145</v>
          </cell>
          <cell r="C1267">
            <v>5.6</v>
          </cell>
          <cell r="D1267" t="str">
            <v>HW</v>
          </cell>
        </row>
        <row r="1268">
          <cell r="A1268">
            <v>44146</v>
          </cell>
          <cell r="C1268">
            <v>5.6</v>
          </cell>
          <cell r="D1268" t="str">
            <v>HW</v>
          </cell>
        </row>
        <row r="1269">
          <cell r="A1269">
            <v>44147</v>
          </cell>
          <cell r="C1269">
            <v>5.6</v>
          </cell>
          <cell r="D1269" t="str">
            <v>HW</v>
          </cell>
        </row>
        <row r="1270">
          <cell r="A1270">
            <v>44148</v>
          </cell>
          <cell r="C1270">
            <v>5.6</v>
          </cell>
          <cell r="D1270" t="str">
            <v>HW</v>
          </cell>
        </row>
        <row r="1271">
          <cell r="A1271">
            <v>44154</v>
          </cell>
          <cell r="C1271">
            <v>0.5</v>
          </cell>
          <cell r="D1271" t="str">
            <v>T1</v>
          </cell>
        </row>
        <row r="1272">
          <cell r="A1272">
            <v>44154</v>
          </cell>
          <cell r="C1272">
            <v>1.25</v>
          </cell>
          <cell r="D1272" t="str">
            <v>L1</v>
          </cell>
        </row>
        <row r="1273">
          <cell r="A1273">
            <v>44154</v>
          </cell>
          <cell r="C1273">
            <v>1</v>
          </cell>
          <cell r="D1273" t="str">
            <v>C2</v>
          </cell>
        </row>
        <row r="1274">
          <cell r="A1274">
            <v>44153</v>
          </cell>
          <cell r="C1274">
            <v>2.4</v>
          </cell>
          <cell r="D1274" t="str">
            <v>C1</v>
          </cell>
        </row>
        <row r="1275">
          <cell r="A1275">
            <v>44154</v>
          </cell>
          <cell r="C1275">
            <v>2.4</v>
          </cell>
          <cell r="D1275" t="str">
            <v>C1</v>
          </cell>
        </row>
        <row r="1276">
          <cell r="A1276">
            <v>44155</v>
          </cell>
          <cell r="C1276">
            <v>2.4</v>
          </cell>
          <cell r="D1276" t="str">
            <v>C1</v>
          </cell>
        </row>
        <row r="1277">
          <cell r="A1277">
            <v>44154</v>
          </cell>
          <cell r="C1277">
            <v>1</v>
          </cell>
          <cell r="D1277" t="str">
            <v>HW</v>
          </cell>
        </row>
        <row r="1278">
          <cell r="A1278">
            <v>44154</v>
          </cell>
          <cell r="C1278">
            <v>1.25</v>
          </cell>
          <cell r="D1278" t="str">
            <v>C1</v>
          </cell>
        </row>
        <row r="1279">
          <cell r="A1279">
            <v>44154</v>
          </cell>
          <cell r="C1279">
            <v>0.5</v>
          </cell>
          <cell r="D1279" t="str">
            <v>FK</v>
          </cell>
        </row>
        <row r="1280">
          <cell r="A1280">
            <v>44155</v>
          </cell>
          <cell r="C1280">
            <v>8</v>
          </cell>
          <cell r="D1280" t="str">
            <v>C1</v>
          </cell>
        </row>
        <row r="1281">
          <cell r="A1281">
            <v>44155</v>
          </cell>
          <cell r="C1281">
            <v>8</v>
          </cell>
          <cell r="D1281" t="str">
            <v>FK</v>
          </cell>
        </row>
        <row r="1282">
          <cell r="A1282">
            <v>44155</v>
          </cell>
          <cell r="C1282">
            <v>8</v>
          </cell>
          <cell r="D1282" t="str">
            <v>HW</v>
          </cell>
        </row>
        <row r="1283">
          <cell r="A1283">
            <v>44155</v>
          </cell>
          <cell r="C1283">
            <v>8</v>
          </cell>
          <cell r="D1283" t="str">
            <v>C2</v>
          </cell>
        </row>
        <row r="1284">
          <cell r="A1284">
            <v>44155</v>
          </cell>
          <cell r="C1284">
            <v>8</v>
          </cell>
          <cell r="D1284" t="str">
            <v>L1</v>
          </cell>
        </row>
        <row r="1285">
          <cell r="A1285">
            <v>44155</v>
          </cell>
          <cell r="C1285">
            <v>8</v>
          </cell>
          <cell r="D1285" t="str">
            <v>T1</v>
          </cell>
        </row>
        <row r="1286">
          <cell r="A1286">
            <v>44152</v>
          </cell>
          <cell r="C1286">
            <v>7.2</v>
          </cell>
          <cell r="D1286" t="str">
            <v>C1</v>
          </cell>
        </row>
        <row r="1287">
          <cell r="A1287">
            <v>44153</v>
          </cell>
          <cell r="C1287">
            <v>7.2</v>
          </cell>
          <cell r="D1287" t="str">
            <v>C1</v>
          </cell>
        </row>
        <row r="1288">
          <cell r="A1288">
            <v>44154</v>
          </cell>
          <cell r="C1288">
            <v>7.2</v>
          </cell>
          <cell r="D1288" t="str">
            <v>C1</v>
          </cell>
        </row>
        <row r="1289">
          <cell r="A1289">
            <v>44155</v>
          </cell>
          <cell r="C1289">
            <v>7.2</v>
          </cell>
          <cell r="D1289" t="str">
            <v>C1</v>
          </cell>
        </row>
        <row r="1290">
          <cell r="A1290">
            <v>44159</v>
          </cell>
          <cell r="C1290">
            <v>6</v>
          </cell>
          <cell r="D1290" t="str">
            <v>C1</v>
          </cell>
        </row>
        <row r="1291">
          <cell r="A1291">
            <v>44159</v>
          </cell>
          <cell r="C1291">
            <v>4</v>
          </cell>
          <cell r="D1291" t="str">
            <v>HW</v>
          </cell>
        </row>
        <row r="1292">
          <cell r="A1292">
            <v>44159</v>
          </cell>
          <cell r="C1292">
            <v>3</v>
          </cell>
          <cell r="D1292" t="str">
            <v>C2</v>
          </cell>
        </row>
        <row r="1293">
          <cell r="A1293">
            <v>44159</v>
          </cell>
          <cell r="C1293">
            <v>5</v>
          </cell>
          <cell r="D1293" t="str">
            <v>L1</v>
          </cell>
        </row>
        <row r="1294">
          <cell r="A1294">
            <v>44162</v>
          </cell>
          <cell r="C1294">
            <v>8</v>
          </cell>
          <cell r="D1294" t="str">
            <v>C1</v>
          </cell>
        </row>
        <row r="1295">
          <cell r="A1295">
            <v>44162</v>
          </cell>
          <cell r="C1295">
            <v>8</v>
          </cell>
          <cell r="D1295" t="str">
            <v>FK</v>
          </cell>
        </row>
        <row r="1296">
          <cell r="A1296">
            <v>44162</v>
          </cell>
          <cell r="C1296">
            <v>8</v>
          </cell>
          <cell r="D1296" t="str">
            <v>HW</v>
          </cell>
        </row>
        <row r="1297">
          <cell r="A1297">
            <v>44158</v>
          </cell>
          <cell r="C1297">
            <v>8</v>
          </cell>
          <cell r="D1297" t="str">
            <v>HW</v>
          </cell>
        </row>
        <row r="1298">
          <cell r="A1298">
            <v>44159</v>
          </cell>
          <cell r="C1298">
            <v>8</v>
          </cell>
          <cell r="D1298" t="str">
            <v>HW</v>
          </cell>
        </row>
        <row r="1299">
          <cell r="A1299">
            <v>44160</v>
          </cell>
          <cell r="C1299">
            <v>8</v>
          </cell>
          <cell r="D1299" t="str">
            <v>HW</v>
          </cell>
        </row>
        <row r="1300">
          <cell r="A1300">
            <v>44161</v>
          </cell>
          <cell r="C1300">
            <v>8</v>
          </cell>
          <cell r="D1300" t="str">
            <v>HW</v>
          </cell>
        </row>
        <row r="1301">
          <cell r="A1301">
            <v>44162</v>
          </cell>
          <cell r="C1301">
            <v>8</v>
          </cell>
          <cell r="D1301" t="str">
            <v>HW</v>
          </cell>
        </row>
        <row r="1302">
          <cell r="A1302">
            <v>44158</v>
          </cell>
          <cell r="C1302">
            <v>2.4</v>
          </cell>
          <cell r="D1302" t="str">
            <v>C1</v>
          </cell>
        </row>
        <row r="1303">
          <cell r="A1303">
            <v>44159</v>
          </cell>
          <cell r="C1303">
            <v>2.4</v>
          </cell>
          <cell r="D1303" t="str">
            <v>C1</v>
          </cell>
        </row>
        <row r="1304">
          <cell r="A1304">
            <v>44160</v>
          </cell>
          <cell r="C1304">
            <v>2.4</v>
          </cell>
          <cell r="D1304" t="str">
            <v>C1</v>
          </cell>
        </row>
        <row r="1305">
          <cell r="A1305">
            <v>44161</v>
          </cell>
          <cell r="C1305">
            <v>2.4</v>
          </cell>
          <cell r="D1305" t="str">
            <v>C1</v>
          </cell>
        </row>
        <row r="1306">
          <cell r="A1306">
            <v>44162</v>
          </cell>
          <cell r="C1306">
            <v>2.4</v>
          </cell>
          <cell r="D1306" t="str">
            <v>C1</v>
          </cell>
        </row>
        <row r="1307">
          <cell r="A1307">
            <v>44158</v>
          </cell>
          <cell r="C1307">
            <v>7.2</v>
          </cell>
          <cell r="D1307" t="str">
            <v>C1</v>
          </cell>
        </row>
        <row r="1308">
          <cell r="A1308">
            <v>44159</v>
          </cell>
          <cell r="C1308">
            <v>7.2</v>
          </cell>
          <cell r="D1308" t="str">
            <v>C1</v>
          </cell>
        </row>
        <row r="1309">
          <cell r="A1309">
            <v>44160</v>
          </cell>
          <cell r="C1309">
            <v>7.2</v>
          </cell>
          <cell r="D1309" t="str">
            <v>C1</v>
          </cell>
        </row>
        <row r="1310">
          <cell r="A1310">
            <v>44161</v>
          </cell>
          <cell r="C1310">
            <v>7.2</v>
          </cell>
          <cell r="D1310" t="str">
            <v>C1</v>
          </cell>
        </row>
        <row r="1311">
          <cell r="A1311">
            <v>44162</v>
          </cell>
          <cell r="C1311">
            <v>7.2</v>
          </cell>
          <cell r="D1311" t="str">
            <v>C1</v>
          </cell>
        </row>
        <row r="1312">
          <cell r="A1312">
            <v>44162</v>
          </cell>
          <cell r="C1312">
            <v>8</v>
          </cell>
          <cell r="D1312" t="str">
            <v>C2</v>
          </cell>
        </row>
        <row r="1313">
          <cell r="A1313">
            <v>44162</v>
          </cell>
          <cell r="C1313">
            <v>8</v>
          </cell>
          <cell r="D1313" t="str">
            <v>L1</v>
          </cell>
        </row>
        <row r="1314">
          <cell r="A1314">
            <v>44162</v>
          </cell>
          <cell r="C1314">
            <v>8</v>
          </cell>
          <cell r="D1314" t="str">
            <v>T1</v>
          </cell>
        </row>
        <row r="1315">
          <cell r="A1315">
            <v>44167</v>
          </cell>
          <cell r="C1315">
            <v>1</v>
          </cell>
          <cell r="D1315" t="str">
            <v>T1</v>
          </cell>
        </row>
        <row r="1316">
          <cell r="A1316">
            <v>44168</v>
          </cell>
          <cell r="C1316">
            <v>1.5</v>
          </cell>
          <cell r="D1316" t="str">
            <v>C1</v>
          </cell>
        </row>
        <row r="1317">
          <cell r="A1317">
            <v>44168</v>
          </cell>
          <cell r="C1317">
            <v>1.5</v>
          </cell>
          <cell r="D1317" t="str">
            <v>C2</v>
          </cell>
        </row>
        <row r="1318">
          <cell r="A1318">
            <v>44168</v>
          </cell>
          <cell r="C1318">
            <v>1.5</v>
          </cell>
          <cell r="D1318" t="str">
            <v>L1</v>
          </cell>
        </row>
        <row r="1319">
          <cell r="A1319">
            <v>44168</v>
          </cell>
          <cell r="C1319">
            <v>0.75</v>
          </cell>
          <cell r="D1319" t="str">
            <v>T1</v>
          </cell>
        </row>
        <row r="1320">
          <cell r="A1320">
            <v>44168</v>
          </cell>
          <cell r="C1320">
            <v>1.75</v>
          </cell>
          <cell r="D1320" t="str">
            <v>HW</v>
          </cell>
        </row>
        <row r="1321">
          <cell r="A1321">
            <v>44165</v>
          </cell>
          <cell r="C1321">
            <v>5.6</v>
          </cell>
          <cell r="D1321" t="str">
            <v>C1</v>
          </cell>
        </row>
        <row r="1322">
          <cell r="A1322">
            <v>44167</v>
          </cell>
          <cell r="C1322">
            <v>5.6</v>
          </cell>
          <cell r="D1322" t="str">
            <v>C1</v>
          </cell>
        </row>
        <row r="1323">
          <cell r="A1323">
            <v>44169</v>
          </cell>
          <cell r="C1323">
            <v>5.6</v>
          </cell>
          <cell r="D1323" t="str">
            <v>C1</v>
          </cell>
        </row>
        <row r="1324">
          <cell r="A1324">
            <v>44170</v>
          </cell>
          <cell r="C1324">
            <v>5.6</v>
          </cell>
          <cell r="D1324" t="str">
            <v>C1</v>
          </cell>
        </row>
        <row r="1325">
          <cell r="A1325">
            <v>44165</v>
          </cell>
          <cell r="C1325">
            <v>0.8</v>
          </cell>
          <cell r="D1325" t="str">
            <v>C1</v>
          </cell>
        </row>
        <row r="1326">
          <cell r="A1326">
            <v>44166</v>
          </cell>
          <cell r="C1326">
            <v>0.8</v>
          </cell>
          <cell r="D1326" t="str">
            <v>C1</v>
          </cell>
        </row>
        <row r="1327">
          <cell r="A1327">
            <v>44167</v>
          </cell>
          <cell r="C1327">
            <v>0.8</v>
          </cell>
          <cell r="D1327" t="str">
            <v>C1</v>
          </cell>
        </row>
        <row r="1328">
          <cell r="A1328">
            <v>44168</v>
          </cell>
          <cell r="C1328">
            <v>0.8</v>
          </cell>
          <cell r="D1328" t="str">
            <v>C1</v>
          </cell>
        </row>
        <row r="1329">
          <cell r="A1329">
            <v>44169</v>
          </cell>
          <cell r="C1329">
            <v>0.8</v>
          </cell>
          <cell r="D1329" t="str">
            <v>C1</v>
          </cell>
        </row>
        <row r="1330">
          <cell r="A1330">
            <v>44170</v>
          </cell>
          <cell r="C1330">
            <v>0.8</v>
          </cell>
          <cell r="D1330" t="str">
            <v>C1</v>
          </cell>
        </row>
        <row r="1331">
          <cell r="A1331">
            <v>44170</v>
          </cell>
          <cell r="C1331">
            <v>6.4</v>
          </cell>
          <cell r="D1331" t="str">
            <v>T1</v>
          </cell>
        </row>
        <row r="1332">
          <cell r="A1332">
            <v>44165</v>
          </cell>
          <cell r="C1332">
            <v>8</v>
          </cell>
          <cell r="D1332" t="str">
            <v>HW</v>
          </cell>
        </row>
        <row r="1333">
          <cell r="A1333">
            <v>44166</v>
          </cell>
          <cell r="C1333">
            <v>8</v>
          </cell>
          <cell r="D1333" t="str">
            <v>HW</v>
          </cell>
        </row>
        <row r="1334">
          <cell r="A1334">
            <v>44167</v>
          </cell>
          <cell r="C1334">
            <v>8</v>
          </cell>
          <cell r="D1334" t="str">
            <v>HW</v>
          </cell>
        </row>
        <row r="1335">
          <cell r="A1335">
            <v>44168</v>
          </cell>
          <cell r="C1335">
            <v>8</v>
          </cell>
          <cell r="D1335" t="str">
            <v>HW</v>
          </cell>
        </row>
        <row r="1336">
          <cell r="A1336">
            <v>44169</v>
          </cell>
          <cell r="C1336">
            <v>8</v>
          </cell>
          <cell r="D1336" t="str">
            <v>HW</v>
          </cell>
        </row>
        <row r="1337">
          <cell r="A1337">
            <v>44175</v>
          </cell>
          <cell r="C1337">
            <v>1</v>
          </cell>
          <cell r="D1337" t="str">
            <v>C1</v>
          </cell>
        </row>
        <row r="1338">
          <cell r="A1338">
            <v>44175</v>
          </cell>
          <cell r="C1338">
            <v>1.75</v>
          </cell>
          <cell r="D1338" t="str">
            <v>C2</v>
          </cell>
        </row>
        <row r="1339">
          <cell r="A1339">
            <v>44175</v>
          </cell>
          <cell r="C1339">
            <v>1.75</v>
          </cell>
          <cell r="D1339" t="str">
            <v>L1</v>
          </cell>
        </row>
        <row r="1340">
          <cell r="A1340">
            <v>44175</v>
          </cell>
          <cell r="C1340">
            <v>1</v>
          </cell>
          <cell r="D1340" t="str">
            <v>T1</v>
          </cell>
        </row>
        <row r="1341">
          <cell r="A1341">
            <v>44175</v>
          </cell>
          <cell r="C1341">
            <v>2.25</v>
          </cell>
          <cell r="D1341" t="str">
            <v>HW</v>
          </cell>
        </row>
        <row r="1342">
          <cell r="A1342">
            <v>44176</v>
          </cell>
          <cell r="C1342">
            <v>8</v>
          </cell>
          <cell r="D1342" t="str">
            <v>T1</v>
          </cell>
        </row>
        <row r="1343">
          <cell r="A1343">
            <v>44173</v>
          </cell>
          <cell r="C1343">
            <v>2.4</v>
          </cell>
          <cell r="D1343" t="str">
            <v>C1</v>
          </cell>
        </row>
        <row r="1344">
          <cell r="A1344">
            <v>44177</v>
          </cell>
          <cell r="C1344">
            <v>2.4</v>
          </cell>
          <cell r="D1344" t="str">
            <v>C1</v>
          </cell>
        </row>
        <row r="1345">
          <cell r="A1345">
            <v>44172</v>
          </cell>
          <cell r="C1345">
            <v>8</v>
          </cell>
          <cell r="D1345" t="str">
            <v>HW</v>
          </cell>
        </row>
        <row r="1346">
          <cell r="A1346">
            <v>44173</v>
          </cell>
          <cell r="C1346">
            <v>8</v>
          </cell>
          <cell r="D1346" t="str">
            <v>HW</v>
          </cell>
        </row>
        <row r="1347">
          <cell r="A1347">
            <v>44174</v>
          </cell>
          <cell r="C1347">
            <v>8</v>
          </cell>
          <cell r="D1347" t="str">
            <v>HW</v>
          </cell>
        </row>
        <row r="1348">
          <cell r="A1348">
            <v>44175</v>
          </cell>
          <cell r="C1348">
            <v>8</v>
          </cell>
          <cell r="D1348" t="str">
            <v>HW</v>
          </cell>
        </row>
        <row r="1349">
          <cell r="A1349">
            <v>44176</v>
          </cell>
          <cell r="C1349">
            <v>5.6</v>
          </cell>
          <cell r="D1349" t="str">
            <v>HW</v>
          </cell>
        </row>
        <row r="1350">
          <cell r="A1350">
            <v>44181</v>
          </cell>
          <cell r="C1350">
            <v>1</v>
          </cell>
          <cell r="D1350" t="str">
            <v>C1</v>
          </cell>
        </row>
        <row r="1351">
          <cell r="A1351">
            <v>44181</v>
          </cell>
          <cell r="C1351">
            <v>1.25</v>
          </cell>
          <cell r="D1351" t="str">
            <v>C2</v>
          </cell>
        </row>
        <row r="1352">
          <cell r="A1352">
            <v>44181</v>
          </cell>
          <cell r="C1352">
            <v>1.33</v>
          </cell>
          <cell r="D1352" t="str">
            <v>L1</v>
          </cell>
        </row>
        <row r="1353">
          <cell r="A1353">
            <v>44182</v>
          </cell>
          <cell r="C1353">
            <v>0.5</v>
          </cell>
          <cell r="D1353" t="str">
            <v>C1</v>
          </cell>
        </row>
        <row r="1354">
          <cell r="A1354">
            <v>44182</v>
          </cell>
          <cell r="C1354">
            <v>0.5</v>
          </cell>
          <cell r="D1354" t="str">
            <v>C2</v>
          </cell>
        </row>
        <row r="1355">
          <cell r="A1355">
            <v>44182</v>
          </cell>
          <cell r="C1355">
            <v>0.5</v>
          </cell>
          <cell r="D1355" t="str">
            <v>L1</v>
          </cell>
        </row>
        <row r="1356">
          <cell r="A1356">
            <v>44182</v>
          </cell>
          <cell r="C1356">
            <v>0.5</v>
          </cell>
          <cell r="D1356" t="str">
            <v>T1</v>
          </cell>
        </row>
        <row r="1357">
          <cell r="A1357">
            <v>44182</v>
          </cell>
          <cell r="C1357">
            <v>0.5</v>
          </cell>
          <cell r="D1357" t="str">
            <v>HW</v>
          </cell>
        </row>
        <row r="1358">
          <cell r="A1358">
            <v>44182</v>
          </cell>
          <cell r="C1358">
            <v>1.5</v>
          </cell>
          <cell r="D1358" t="str">
            <v>C1</v>
          </cell>
        </row>
        <row r="1359">
          <cell r="A1359">
            <v>44182</v>
          </cell>
          <cell r="C1359">
            <v>1.5</v>
          </cell>
          <cell r="D1359" t="str">
            <v>C2</v>
          </cell>
        </row>
        <row r="1360">
          <cell r="A1360">
            <v>44182</v>
          </cell>
          <cell r="C1360">
            <v>1.75</v>
          </cell>
          <cell r="D1360" t="str">
            <v>L1</v>
          </cell>
        </row>
        <row r="1361">
          <cell r="A1361">
            <v>44182</v>
          </cell>
          <cell r="C1361">
            <v>1</v>
          </cell>
          <cell r="D1361" t="str">
            <v>T1</v>
          </cell>
        </row>
        <row r="1362">
          <cell r="A1362">
            <v>44182</v>
          </cell>
          <cell r="C1362">
            <v>2.75</v>
          </cell>
          <cell r="D1362" t="str">
            <v>HW</v>
          </cell>
        </row>
        <row r="1363">
          <cell r="A1363">
            <v>44183</v>
          </cell>
          <cell r="C1363">
            <v>5.6</v>
          </cell>
          <cell r="D1363" t="str">
            <v>HW</v>
          </cell>
        </row>
        <row r="1364">
          <cell r="A1364">
            <v>44183</v>
          </cell>
          <cell r="C1364">
            <v>8</v>
          </cell>
          <cell r="D1364" t="str">
            <v>T1</v>
          </cell>
        </row>
        <row r="1365">
          <cell r="A1365">
            <v>44179</v>
          </cell>
          <cell r="C1365">
            <v>0.8</v>
          </cell>
          <cell r="D1365" t="str">
            <v>C1</v>
          </cell>
        </row>
        <row r="1366">
          <cell r="A1366">
            <v>44180</v>
          </cell>
          <cell r="C1366">
            <v>0.8</v>
          </cell>
          <cell r="D1366" t="str">
            <v>C1</v>
          </cell>
        </row>
        <row r="1367">
          <cell r="A1367">
            <v>44181</v>
          </cell>
          <cell r="C1367">
            <v>0.8</v>
          </cell>
          <cell r="D1367" t="str">
            <v>C1</v>
          </cell>
        </row>
        <row r="1368">
          <cell r="A1368">
            <v>44182</v>
          </cell>
          <cell r="C1368">
            <v>0.8</v>
          </cell>
          <cell r="D1368" t="str">
            <v>C1</v>
          </cell>
        </row>
        <row r="1369">
          <cell r="A1369">
            <v>44183</v>
          </cell>
          <cell r="C1369">
            <v>0.8</v>
          </cell>
          <cell r="D1369" t="str">
            <v>C1</v>
          </cell>
        </row>
        <row r="1370">
          <cell r="A1370">
            <v>44186</v>
          </cell>
          <cell r="C1370">
            <v>16</v>
          </cell>
          <cell r="D1370" t="str">
            <v>HW</v>
          </cell>
        </row>
        <row r="1371">
          <cell r="A1371">
            <v>44186</v>
          </cell>
          <cell r="C1371">
            <v>2</v>
          </cell>
          <cell r="D1371" t="str">
            <v>C1</v>
          </cell>
        </row>
        <row r="1372">
          <cell r="A1372">
            <v>44188</v>
          </cell>
          <cell r="C1372">
            <v>4.8</v>
          </cell>
          <cell r="D1372" t="str">
            <v>C2</v>
          </cell>
        </row>
        <row r="1373">
          <cell r="A1373">
            <v>44188</v>
          </cell>
          <cell r="C1373">
            <v>4.8</v>
          </cell>
          <cell r="D1373" t="str">
            <v>L1</v>
          </cell>
        </row>
        <row r="1374">
          <cell r="A1374">
            <v>44188</v>
          </cell>
          <cell r="C1374">
            <v>4.8</v>
          </cell>
          <cell r="D1374" t="str">
            <v>C1</v>
          </cell>
        </row>
        <row r="1375">
          <cell r="A1375">
            <v>44188</v>
          </cell>
          <cell r="C1375">
            <v>4.8</v>
          </cell>
          <cell r="D1375" t="str">
            <v>T1</v>
          </cell>
        </row>
        <row r="1376">
          <cell r="A1376">
            <v>44188</v>
          </cell>
          <cell r="C1376">
            <v>4.8</v>
          </cell>
          <cell r="D1376" t="str">
            <v>HW</v>
          </cell>
        </row>
        <row r="1377">
          <cell r="A1377">
            <v>44196</v>
          </cell>
          <cell r="C1377">
            <v>3</v>
          </cell>
          <cell r="D1377" t="str">
            <v>C1</v>
          </cell>
        </row>
        <row r="1378">
          <cell r="A1378">
            <v>44196</v>
          </cell>
          <cell r="C1378">
            <v>16</v>
          </cell>
          <cell r="D1378" t="str">
            <v>HW</v>
          </cell>
        </row>
        <row r="1379">
          <cell r="A1379">
            <v>44196</v>
          </cell>
          <cell r="C1379">
            <v>6.4</v>
          </cell>
          <cell r="D1379" t="str">
            <v>C2</v>
          </cell>
        </row>
        <row r="1380">
          <cell r="A1380">
            <v>44196</v>
          </cell>
          <cell r="C1380">
            <v>6.4</v>
          </cell>
          <cell r="D1380" t="str">
            <v>L1</v>
          </cell>
        </row>
        <row r="1381">
          <cell r="A1381">
            <v>44196</v>
          </cell>
          <cell r="C1381">
            <v>6.4</v>
          </cell>
          <cell r="D1381" t="str">
            <v>C1</v>
          </cell>
        </row>
        <row r="1382">
          <cell r="A1382">
            <v>44196</v>
          </cell>
          <cell r="C1382">
            <v>6.4</v>
          </cell>
          <cell r="D1382" t="str">
            <v>T1</v>
          </cell>
        </row>
        <row r="1383">
          <cell r="A1383">
            <v>44196</v>
          </cell>
          <cell r="C1383">
            <v>6.4</v>
          </cell>
          <cell r="D1383" t="str">
            <v>HW</v>
          </cell>
        </row>
        <row r="1384">
          <cell r="A1384">
            <v>44196</v>
          </cell>
          <cell r="C1384">
            <v>0.75</v>
          </cell>
          <cell r="D1384" t="str">
            <v>C1</v>
          </cell>
        </row>
        <row r="1385">
          <cell r="A1385">
            <v>44196</v>
          </cell>
          <cell r="C1385">
            <v>1.25</v>
          </cell>
          <cell r="D1385" t="str">
            <v>C2</v>
          </cell>
        </row>
        <row r="1386">
          <cell r="A1386">
            <v>44196</v>
          </cell>
          <cell r="C1386">
            <v>0.5</v>
          </cell>
          <cell r="D1386" t="str">
            <v>L1</v>
          </cell>
        </row>
        <row r="1387">
          <cell r="A1387">
            <v>44196</v>
          </cell>
          <cell r="C1387">
            <v>0.5</v>
          </cell>
          <cell r="D1387" t="str">
            <v>T1</v>
          </cell>
        </row>
        <row r="1388">
          <cell r="A1388">
            <v>44196</v>
          </cell>
          <cell r="C1388">
            <v>2</v>
          </cell>
          <cell r="D1388" t="str">
            <v>HW</v>
          </cell>
        </row>
        <row r="1389">
          <cell r="A1389">
            <v>44196</v>
          </cell>
          <cell r="C1389">
            <v>0.4</v>
          </cell>
          <cell r="D1389" t="str">
            <v>T1</v>
          </cell>
        </row>
        <row r="1390">
          <cell r="A1390">
            <v>44195</v>
          </cell>
          <cell r="C1390">
            <v>2.5</v>
          </cell>
          <cell r="D1390" t="str">
            <v>HW</v>
          </cell>
        </row>
        <row r="1391">
          <cell r="A1391">
            <v>44195</v>
          </cell>
          <cell r="C1391">
            <v>1</v>
          </cell>
          <cell r="D1391" t="str">
            <v>C1</v>
          </cell>
        </row>
        <row r="1392">
          <cell r="A1392">
            <v>44195</v>
          </cell>
          <cell r="C1392">
            <v>1.25</v>
          </cell>
          <cell r="D1392" t="str">
            <v>C2</v>
          </cell>
        </row>
        <row r="1393">
          <cell r="A1393">
            <v>44195</v>
          </cell>
          <cell r="C1393">
            <v>1</v>
          </cell>
          <cell r="D1393" t="str">
            <v>L1</v>
          </cell>
        </row>
        <row r="1394">
          <cell r="A1394">
            <v>44194</v>
          </cell>
          <cell r="C1394">
            <v>5.6</v>
          </cell>
          <cell r="D1394" t="str">
            <v>HW</v>
          </cell>
        </row>
        <row r="1395">
          <cell r="A1395">
            <v>44195</v>
          </cell>
          <cell r="C1395">
            <v>4</v>
          </cell>
          <cell r="D1395" t="str">
            <v>HW</v>
          </cell>
        </row>
        <row r="1396">
          <cell r="A1396">
            <v>44196</v>
          </cell>
          <cell r="C1396">
            <v>4</v>
          </cell>
          <cell r="D1396" t="str">
            <v>HW</v>
          </cell>
        </row>
        <row r="1397">
          <cell r="A1397">
            <v>44200</v>
          </cell>
          <cell r="C1397">
            <v>7.2</v>
          </cell>
          <cell r="D1397" t="str">
            <v>C1</v>
          </cell>
        </row>
        <row r="1398">
          <cell r="A1398">
            <v>44201</v>
          </cell>
          <cell r="C1398">
            <v>7.2</v>
          </cell>
          <cell r="D1398" t="str">
            <v>C1</v>
          </cell>
        </row>
        <row r="1399">
          <cell r="A1399">
            <v>44202</v>
          </cell>
          <cell r="C1399">
            <v>7.2</v>
          </cell>
          <cell r="D1399" t="str">
            <v>C1</v>
          </cell>
        </row>
        <row r="1400">
          <cell r="A1400">
            <v>44203</v>
          </cell>
          <cell r="C1400">
            <v>7.2</v>
          </cell>
          <cell r="D1400" t="str">
            <v>C1</v>
          </cell>
        </row>
        <row r="1401">
          <cell r="A1401">
            <v>44204</v>
          </cell>
          <cell r="C1401">
            <v>7.2</v>
          </cell>
          <cell r="D1401" t="str">
            <v>C1</v>
          </cell>
        </row>
        <row r="1402">
          <cell r="A1402">
            <v>44200</v>
          </cell>
          <cell r="C1402">
            <v>6.4</v>
          </cell>
          <cell r="D1402" t="str">
            <v>HW</v>
          </cell>
        </row>
        <row r="1403">
          <cell r="A1403">
            <v>44203</v>
          </cell>
          <cell r="C1403">
            <v>1.25</v>
          </cell>
          <cell r="D1403" t="str">
            <v>C1</v>
          </cell>
        </row>
        <row r="1404">
          <cell r="A1404">
            <v>44203</v>
          </cell>
          <cell r="C1404">
            <v>1.75</v>
          </cell>
          <cell r="D1404" t="str">
            <v>C2</v>
          </cell>
        </row>
        <row r="1405">
          <cell r="A1405">
            <v>44203</v>
          </cell>
          <cell r="C1405">
            <v>1.75</v>
          </cell>
          <cell r="D1405" t="str">
            <v>L1</v>
          </cell>
        </row>
        <row r="1406">
          <cell r="A1406">
            <v>44203</v>
          </cell>
          <cell r="C1406">
            <v>1</v>
          </cell>
          <cell r="D1406" t="str">
            <v>T1</v>
          </cell>
        </row>
        <row r="1407">
          <cell r="A1407">
            <v>44203</v>
          </cell>
          <cell r="C1407">
            <v>1.75</v>
          </cell>
          <cell r="D1407" t="str">
            <v>HW</v>
          </cell>
        </row>
        <row r="1408">
          <cell r="A1408">
            <v>44202</v>
          </cell>
          <cell r="C1408">
            <v>4</v>
          </cell>
          <cell r="D1408" t="str">
            <v>HW</v>
          </cell>
        </row>
        <row r="1409">
          <cell r="A1409">
            <v>44200</v>
          </cell>
          <cell r="C1409">
            <v>1.6</v>
          </cell>
          <cell r="D1409" t="str">
            <v>L1</v>
          </cell>
        </row>
        <row r="1410">
          <cell r="A1410">
            <v>44200</v>
          </cell>
          <cell r="C1410">
            <v>1.6</v>
          </cell>
          <cell r="D1410" t="str">
            <v>C2</v>
          </cell>
        </row>
        <row r="1411">
          <cell r="A1411">
            <v>44201</v>
          </cell>
          <cell r="C1411">
            <v>1.6</v>
          </cell>
          <cell r="D1411" t="str">
            <v>L1</v>
          </cell>
        </row>
        <row r="1412">
          <cell r="A1412">
            <v>44201</v>
          </cell>
          <cell r="C1412">
            <v>1.6</v>
          </cell>
          <cell r="D1412" t="str">
            <v>C2</v>
          </cell>
        </row>
        <row r="1413">
          <cell r="A1413">
            <v>44204</v>
          </cell>
          <cell r="C1413">
            <v>6.4</v>
          </cell>
          <cell r="D1413" t="str">
            <v>HW</v>
          </cell>
        </row>
        <row r="1414">
          <cell r="A1414">
            <v>44204</v>
          </cell>
          <cell r="C1414">
            <v>2</v>
          </cell>
          <cell r="D1414" t="str">
            <v>L1</v>
          </cell>
        </row>
        <row r="1415">
          <cell r="A1415">
            <v>44204</v>
          </cell>
          <cell r="C1415">
            <v>8</v>
          </cell>
          <cell r="D1415" t="str">
            <v>C2</v>
          </cell>
        </row>
        <row r="1416">
          <cell r="A1416">
            <v>44204</v>
          </cell>
          <cell r="C1416">
            <v>8</v>
          </cell>
          <cell r="D1416" t="str">
            <v>L1</v>
          </cell>
        </row>
        <row r="1417">
          <cell r="A1417">
            <v>44204</v>
          </cell>
          <cell r="C1417">
            <v>8</v>
          </cell>
          <cell r="D1417" t="str">
            <v>C1</v>
          </cell>
        </row>
        <row r="1418">
          <cell r="A1418">
            <v>44204</v>
          </cell>
          <cell r="C1418">
            <v>8</v>
          </cell>
          <cell r="D1418" t="str">
            <v>T1</v>
          </cell>
        </row>
        <row r="1419">
          <cell r="A1419">
            <v>44204</v>
          </cell>
          <cell r="C1419">
            <v>8</v>
          </cell>
          <cell r="D1419" t="str">
            <v>HW</v>
          </cell>
        </row>
        <row r="1420">
          <cell r="A1420">
            <v>44207</v>
          </cell>
          <cell r="C1420">
            <v>5.6</v>
          </cell>
          <cell r="D1420" t="str">
            <v>C1</v>
          </cell>
        </row>
        <row r="1421">
          <cell r="A1421">
            <v>44208</v>
          </cell>
          <cell r="C1421">
            <v>5.6</v>
          </cell>
          <cell r="D1421" t="str">
            <v>C1</v>
          </cell>
        </row>
        <row r="1422">
          <cell r="A1422">
            <v>44209</v>
          </cell>
          <cell r="C1422">
            <v>5.6</v>
          </cell>
          <cell r="D1422" t="str">
            <v>C1</v>
          </cell>
        </row>
        <row r="1423">
          <cell r="A1423">
            <v>44210</v>
          </cell>
          <cell r="C1423">
            <v>5.6</v>
          </cell>
          <cell r="D1423" t="str">
            <v>C1</v>
          </cell>
        </row>
        <row r="1424">
          <cell r="A1424">
            <v>44212</v>
          </cell>
          <cell r="C1424">
            <v>5.6</v>
          </cell>
          <cell r="D1424" t="str">
            <v>C1</v>
          </cell>
        </row>
        <row r="1425">
          <cell r="A1425">
            <v>44207</v>
          </cell>
          <cell r="C1425">
            <v>7.2</v>
          </cell>
          <cell r="D1425" t="str">
            <v>C2</v>
          </cell>
        </row>
        <row r="1426">
          <cell r="A1426">
            <v>44208</v>
          </cell>
          <cell r="C1426">
            <v>7.2</v>
          </cell>
          <cell r="D1426" t="str">
            <v>C2</v>
          </cell>
        </row>
        <row r="1427">
          <cell r="A1427">
            <v>44209</v>
          </cell>
          <cell r="C1427">
            <v>7.2</v>
          </cell>
          <cell r="D1427" t="str">
            <v>C2</v>
          </cell>
        </row>
        <row r="1428">
          <cell r="A1428">
            <v>44210</v>
          </cell>
          <cell r="C1428">
            <v>7.2</v>
          </cell>
          <cell r="D1428" t="str">
            <v>C2</v>
          </cell>
        </row>
        <row r="1429">
          <cell r="A1429">
            <v>44211</v>
          </cell>
          <cell r="C1429">
            <v>7.2</v>
          </cell>
          <cell r="D1429" t="str">
            <v>C2</v>
          </cell>
        </row>
        <row r="1430">
          <cell r="A1430">
            <v>44212</v>
          </cell>
          <cell r="C1430">
            <v>5.6</v>
          </cell>
          <cell r="D1430" t="str">
            <v>C2</v>
          </cell>
        </row>
        <row r="1431">
          <cell r="A1431">
            <v>44209</v>
          </cell>
          <cell r="C1431">
            <v>6.4</v>
          </cell>
          <cell r="D1431" t="str">
            <v>HW</v>
          </cell>
        </row>
        <row r="1432">
          <cell r="A1432">
            <v>44210</v>
          </cell>
          <cell r="C1432">
            <v>6.4</v>
          </cell>
          <cell r="D1432" t="str">
            <v>HW</v>
          </cell>
        </row>
        <row r="1433">
          <cell r="A1433">
            <v>44211</v>
          </cell>
          <cell r="C1433">
            <v>6.4</v>
          </cell>
          <cell r="D1433" t="str">
            <v>HW</v>
          </cell>
        </row>
        <row r="1434">
          <cell r="A1434">
            <v>44210</v>
          </cell>
          <cell r="C1434">
            <v>1.75</v>
          </cell>
          <cell r="D1434" t="str">
            <v>C1</v>
          </cell>
        </row>
        <row r="1435">
          <cell r="A1435">
            <v>44210</v>
          </cell>
          <cell r="C1435">
            <v>2</v>
          </cell>
          <cell r="D1435" t="str">
            <v>C2</v>
          </cell>
        </row>
        <row r="1436">
          <cell r="A1436">
            <v>44210</v>
          </cell>
          <cell r="C1436">
            <v>1.5</v>
          </cell>
          <cell r="D1436" t="str">
            <v>L1</v>
          </cell>
        </row>
        <row r="1437">
          <cell r="A1437">
            <v>44210</v>
          </cell>
          <cell r="C1437">
            <v>0.75</v>
          </cell>
          <cell r="D1437" t="str">
            <v>T1</v>
          </cell>
        </row>
        <row r="1438">
          <cell r="A1438">
            <v>44210</v>
          </cell>
          <cell r="C1438">
            <v>2</v>
          </cell>
          <cell r="D1438" t="str">
            <v>HW</v>
          </cell>
        </row>
        <row r="1439">
          <cell r="A1439">
            <v>44212</v>
          </cell>
          <cell r="C1439">
            <v>9.6</v>
          </cell>
          <cell r="D1439" t="str">
            <v>C2</v>
          </cell>
        </row>
        <row r="1440">
          <cell r="A1440">
            <v>44212</v>
          </cell>
          <cell r="C1440">
            <v>9.6</v>
          </cell>
          <cell r="D1440" t="str">
            <v>L1</v>
          </cell>
        </row>
        <row r="1441">
          <cell r="A1441">
            <v>44212</v>
          </cell>
          <cell r="C1441">
            <v>9.6</v>
          </cell>
          <cell r="D1441" t="str">
            <v>C1</v>
          </cell>
        </row>
        <row r="1442">
          <cell r="A1442">
            <v>44212</v>
          </cell>
          <cell r="C1442">
            <v>9.6</v>
          </cell>
          <cell r="D1442" t="str">
            <v>T1</v>
          </cell>
        </row>
        <row r="1443">
          <cell r="A1443">
            <v>44212</v>
          </cell>
          <cell r="C1443">
            <v>9.6</v>
          </cell>
          <cell r="D1443" t="str">
            <v>HW</v>
          </cell>
        </row>
        <row r="1444">
          <cell r="A1444">
            <v>44214</v>
          </cell>
          <cell r="C1444">
            <v>2.4</v>
          </cell>
          <cell r="D1444" t="str">
            <v>C1</v>
          </cell>
        </row>
        <row r="1445">
          <cell r="A1445">
            <v>44215</v>
          </cell>
          <cell r="C1445">
            <v>2.4</v>
          </cell>
          <cell r="D1445" t="str">
            <v>C1</v>
          </cell>
        </row>
        <row r="1446">
          <cell r="A1446">
            <v>44216</v>
          </cell>
          <cell r="C1446">
            <v>2.4</v>
          </cell>
          <cell r="D1446" t="str">
            <v>C1</v>
          </cell>
        </row>
        <row r="1447">
          <cell r="A1447">
            <v>44217</v>
          </cell>
          <cell r="C1447">
            <v>2.4</v>
          </cell>
          <cell r="D1447" t="str">
            <v>C1</v>
          </cell>
        </row>
        <row r="1448">
          <cell r="A1448">
            <v>44218</v>
          </cell>
          <cell r="C1448">
            <v>2.4</v>
          </cell>
          <cell r="D1448" t="str">
            <v>C1</v>
          </cell>
        </row>
        <row r="1449">
          <cell r="A1449">
            <v>44219</v>
          </cell>
          <cell r="C1449">
            <v>0.8</v>
          </cell>
          <cell r="D1449" t="str">
            <v>C1</v>
          </cell>
        </row>
        <row r="1450">
          <cell r="A1450">
            <v>44214</v>
          </cell>
          <cell r="C1450">
            <v>5.6</v>
          </cell>
          <cell r="D1450" t="str">
            <v>C2</v>
          </cell>
        </row>
        <row r="1451">
          <cell r="A1451">
            <v>44215</v>
          </cell>
          <cell r="C1451">
            <v>5.6</v>
          </cell>
          <cell r="D1451" t="str">
            <v>C2</v>
          </cell>
        </row>
        <row r="1452">
          <cell r="A1452">
            <v>44216</v>
          </cell>
          <cell r="C1452">
            <v>5.6</v>
          </cell>
          <cell r="D1452" t="str">
            <v>C2</v>
          </cell>
        </row>
        <row r="1453">
          <cell r="A1453">
            <v>44217</v>
          </cell>
          <cell r="C1453">
            <v>5.6</v>
          </cell>
          <cell r="D1453" t="str">
            <v>C2</v>
          </cell>
        </row>
        <row r="1454">
          <cell r="A1454">
            <v>44218</v>
          </cell>
          <cell r="C1454">
            <v>4</v>
          </cell>
          <cell r="D1454" t="str">
            <v>C2</v>
          </cell>
        </row>
        <row r="1455">
          <cell r="A1455">
            <v>44219</v>
          </cell>
          <cell r="C1455">
            <v>4</v>
          </cell>
          <cell r="D1455" t="str">
            <v>C2</v>
          </cell>
        </row>
        <row r="1456">
          <cell r="A1456">
            <v>44219</v>
          </cell>
          <cell r="C1456">
            <v>9.6</v>
          </cell>
          <cell r="D1456" t="str">
            <v>C2</v>
          </cell>
        </row>
        <row r="1457">
          <cell r="A1457">
            <v>44219</v>
          </cell>
          <cell r="C1457">
            <v>9.6</v>
          </cell>
          <cell r="D1457" t="str">
            <v>L1</v>
          </cell>
        </row>
        <row r="1458">
          <cell r="A1458">
            <v>44219</v>
          </cell>
          <cell r="C1458">
            <v>9.6</v>
          </cell>
          <cell r="D1458" t="str">
            <v>C1</v>
          </cell>
        </row>
        <row r="1459">
          <cell r="A1459">
            <v>44219</v>
          </cell>
          <cell r="C1459">
            <v>9.6</v>
          </cell>
          <cell r="D1459" t="str">
            <v>T1</v>
          </cell>
        </row>
        <row r="1460">
          <cell r="A1460">
            <v>44219</v>
          </cell>
          <cell r="C1460">
            <v>9.6</v>
          </cell>
          <cell r="D1460" t="str">
            <v>HW</v>
          </cell>
        </row>
        <row r="1461">
          <cell r="A1461">
            <v>44217</v>
          </cell>
          <cell r="C1461">
            <v>1.25</v>
          </cell>
          <cell r="D1461" t="str">
            <v>C1</v>
          </cell>
        </row>
        <row r="1462">
          <cell r="A1462">
            <v>44217</v>
          </cell>
          <cell r="C1462">
            <v>1.25</v>
          </cell>
          <cell r="D1462" t="str">
            <v>C2</v>
          </cell>
        </row>
        <row r="1463">
          <cell r="A1463">
            <v>44217</v>
          </cell>
          <cell r="C1463">
            <v>1.5</v>
          </cell>
          <cell r="D1463" t="str">
            <v>L1</v>
          </cell>
        </row>
        <row r="1464">
          <cell r="A1464">
            <v>44217</v>
          </cell>
          <cell r="C1464">
            <v>1</v>
          </cell>
          <cell r="D1464" t="str">
            <v>T1</v>
          </cell>
        </row>
        <row r="1465">
          <cell r="A1465">
            <v>44217</v>
          </cell>
          <cell r="C1465">
            <v>2.25</v>
          </cell>
          <cell r="D1465" t="str">
            <v>HW</v>
          </cell>
        </row>
        <row r="1466">
          <cell r="A1466">
            <v>44222</v>
          </cell>
          <cell r="C1466">
            <v>2.16</v>
          </cell>
          <cell r="D1466" t="str">
            <v>HW</v>
          </cell>
        </row>
        <row r="1467">
          <cell r="A1467">
            <v>44221</v>
          </cell>
          <cell r="C1467">
            <v>4</v>
          </cell>
          <cell r="D1467" t="str">
            <v>C2</v>
          </cell>
        </row>
        <row r="1468">
          <cell r="A1468">
            <v>44222</v>
          </cell>
          <cell r="C1468">
            <v>4</v>
          </cell>
          <cell r="D1468" t="str">
            <v>C2</v>
          </cell>
        </row>
        <row r="1469">
          <cell r="A1469">
            <v>44223</v>
          </cell>
          <cell r="C1469">
            <v>4</v>
          </cell>
          <cell r="D1469" t="str">
            <v>C2</v>
          </cell>
        </row>
        <row r="1470">
          <cell r="A1470">
            <v>44224</v>
          </cell>
          <cell r="C1470">
            <v>2.4</v>
          </cell>
          <cell r="D1470" t="str">
            <v>C2</v>
          </cell>
        </row>
        <row r="1471">
          <cell r="A1471">
            <v>44225</v>
          </cell>
          <cell r="C1471">
            <v>2.4</v>
          </cell>
          <cell r="D1471" t="str">
            <v>C2</v>
          </cell>
        </row>
        <row r="1472">
          <cell r="A1472">
            <v>44226</v>
          </cell>
          <cell r="C1472">
            <v>2.4</v>
          </cell>
          <cell r="D1472" t="str">
            <v>C2</v>
          </cell>
        </row>
        <row r="1473">
          <cell r="A1473">
            <v>44221</v>
          </cell>
          <cell r="C1473">
            <v>0.8</v>
          </cell>
          <cell r="D1473" t="str">
            <v>C1</v>
          </cell>
        </row>
        <row r="1474">
          <cell r="A1474">
            <v>44222</v>
          </cell>
          <cell r="C1474">
            <v>0.8</v>
          </cell>
          <cell r="D1474" t="str">
            <v>C1</v>
          </cell>
        </row>
        <row r="1475">
          <cell r="A1475">
            <v>44223</v>
          </cell>
          <cell r="C1475">
            <v>0.8</v>
          </cell>
          <cell r="D1475" t="str">
            <v>C1</v>
          </cell>
        </row>
        <row r="1476">
          <cell r="A1476">
            <v>44225</v>
          </cell>
          <cell r="C1476">
            <v>0.8</v>
          </cell>
          <cell r="D1476" t="str">
            <v>C1</v>
          </cell>
        </row>
        <row r="1477">
          <cell r="A1477">
            <v>44226</v>
          </cell>
          <cell r="C1477">
            <v>9.6</v>
          </cell>
          <cell r="D1477" t="str">
            <v>C2</v>
          </cell>
        </row>
        <row r="1478">
          <cell r="A1478">
            <v>44226</v>
          </cell>
          <cell r="C1478">
            <v>9.6</v>
          </cell>
          <cell r="D1478" t="str">
            <v>L1</v>
          </cell>
        </row>
        <row r="1479">
          <cell r="A1479">
            <v>44226</v>
          </cell>
          <cell r="C1479">
            <v>9.6</v>
          </cell>
          <cell r="D1479" t="str">
            <v>C1</v>
          </cell>
        </row>
        <row r="1480">
          <cell r="A1480">
            <v>44226</v>
          </cell>
          <cell r="C1480">
            <v>9.6</v>
          </cell>
          <cell r="D1480" t="str">
            <v>T1</v>
          </cell>
        </row>
        <row r="1481">
          <cell r="A1481">
            <v>44226</v>
          </cell>
          <cell r="C1481">
            <v>9.6</v>
          </cell>
          <cell r="D1481" t="str">
            <v>HW</v>
          </cell>
        </row>
        <row r="1482">
          <cell r="A1482">
            <v>44224</v>
          </cell>
          <cell r="C1482">
            <v>1.5</v>
          </cell>
          <cell r="D1482" t="str">
            <v>C1</v>
          </cell>
        </row>
        <row r="1483">
          <cell r="A1483">
            <v>44224</v>
          </cell>
          <cell r="C1483">
            <v>1.75</v>
          </cell>
          <cell r="D1483" t="str">
            <v>C2</v>
          </cell>
        </row>
        <row r="1484">
          <cell r="A1484">
            <v>44224</v>
          </cell>
          <cell r="C1484">
            <v>1.25</v>
          </cell>
          <cell r="D1484" t="str">
            <v>L1</v>
          </cell>
        </row>
        <row r="1485">
          <cell r="A1485">
            <v>44224</v>
          </cell>
          <cell r="C1485">
            <v>0.75</v>
          </cell>
          <cell r="D1485" t="str">
            <v>T1</v>
          </cell>
        </row>
        <row r="1486">
          <cell r="A1486">
            <v>44224</v>
          </cell>
          <cell r="C1486">
            <v>2.5</v>
          </cell>
          <cell r="D1486" t="str">
            <v>HW</v>
          </cell>
        </row>
        <row r="1487">
          <cell r="A1487">
            <v>44225</v>
          </cell>
          <cell r="C1487">
            <v>6</v>
          </cell>
          <cell r="D1487" t="str">
            <v>C1</v>
          </cell>
        </row>
        <row r="1488">
          <cell r="A1488">
            <v>44225</v>
          </cell>
          <cell r="C1488">
            <v>8</v>
          </cell>
          <cell r="D1488" t="str">
            <v>C2</v>
          </cell>
        </row>
        <row r="1489">
          <cell r="A1489">
            <v>44225</v>
          </cell>
          <cell r="C1489">
            <v>7</v>
          </cell>
          <cell r="D1489" t="str">
            <v>L1</v>
          </cell>
        </row>
        <row r="1490">
          <cell r="A1490">
            <v>44225</v>
          </cell>
          <cell r="C1490">
            <v>4</v>
          </cell>
          <cell r="D1490" t="str">
            <v>T1</v>
          </cell>
        </row>
        <row r="1491">
          <cell r="A1491">
            <v>44225</v>
          </cell>
          <cell r="C1491">
            <v>11</v>
          </cell>
          <cell r="D1491" t="str">
            <v>HW</v>
          </cell>
        </row>
        <row r="1492">
          <cell r="A1492">
            <v>44225</v>
          </cell>
          <cell r="C1492">
            <v>1</v>
          </cell>
          <cell r="D1492" t="str">
            <v>C1</v>
          </cell>
        </row>
        <row r="1493">
          <cell r="A1493">
            <v>44225</v>
          </cell>
          <cell r="C1493">
            <v>1.17</v>
          </cell>
          <cell r="D1493" t="str">
            <v>C2</v>
          </cell>
        </row>
        <row r="1494">
          <cell r="A1494">
            <v>44225</v>
          </cell>
          <cell r="C1494">
            <v>0.83</v>
          </cell>
          <cell r="D1494" t="str">
            <v>L1</v>
          </cell>
        </row>
        <row r="1495">
          <cell r="A1495">
            <v>44225</v>
          </cell>
          <cell r="C1495">
            <v>0.5</v>
          </cell>
          <cell r="D1495" t="str">
            <v>T1</v>
          </cell>
        </row>
        <row r="1496">
          <cell r="A1496">
            <v>44225</v>
          </cell>
          <cell r="C1496">
            <v>1.67</v>
          </cell>
          <cell r="D1496" t="str">
            <v>HW</v>
          </cell>
        </row>
        <row r="1497">
          <cell r="A1497">
            <v>44228</v>
          </cell>
          <cell r="C1497">
            <v>2.4</v>
          </cell>
          <cell r="D1497" t="str">
            <v>Cabinet_Cell</v>
          </cell>
        </row>
        <row r="1498">
          <cell r="A1498">
            <v>44230</v>
          </cell>
          <cell r="C1498">
            <v>2.4</v>
          </cell>
          <cell r="D1498" t="str">
            <v>Cabinet_Cell</v>
          </cell>
        </row>
        <row r="1499">
          <cell r="A1499">
            <v>44231</v>
          </cell>
          <cell r="C1499">
            <v>1.6</v>
          </cell>
          <cell r="D1499" t="str">
            <v>Cabinet_Cell</v>
          </cell>
        </row>
        <row r="1500">
          <cell r="A1500">
            <v>44232</v>
          </cell>
          <cell r="C1500">
            <v>1.6</v>
          </cell>
          <cell r="D1500" t="str">
            <v>Cabinet_Cell</v>
          </cell>
        </row>
        <row r="1501">
          <cell r="A1501">
            <v>44231</v>
          </cell>
          <cell r="C1501">
            <v>1.25</v>
          </cell>
          <cell r="D1501" t="str">
            <v>Cabinet_PreA</v>
          </cell>
        </row>
        <row r="1502">
          <cell r="A1502">
            <v>44231</v>
          </cell>
          <cell r="C1502">
            <v>2</v>
          </cell>
          <cell r="D1502" t="str">
            <v>Cabinet_Cell</v>
          </cell>
        </row>
        <row r="1503">
          <cell r="A1503">
            <v>44231</v>
          </cell>
          <cell r="C1503">
            <v>1.5</v>
          </cell>
          <cell r="D1503" t="str">
            <v>Cabinet_FL</v>
          </cell>
        </row>
        <row r="1504">
          <cell r="A1504">
            <v>44231</v>
          </cell>
          <cell r="C1504">
            <v>1</v>
          </cell>
          <cell r="D1504" t="str">
            <v>Cabinet_Testing</v>
          </cell>
        </row>
        <row r="1505">
          <cell r="A1505">
            <v>44231</v>
          </cell>
          <cell r="C1505">
            <v>3</v>
          </cell>
          <cell r="D1505" t="str">
            <v>Cabinet_HW</v>
          </cell>
        </row>
        <row r="1506">
          <cell r="A1506">
            <v>44234</v>
          </cell>
          <cell r="C1506">
            <v>9.6</v>
          </cell>
          <cell r="D1506" t="str">
            <v>Cabinet_Cell</v>
          </cell>
        </row>
        <row r="1507">
          <cell r="A1507">
            <v>44234</v>
          </cell>
          <cell r="C1507">
            <v>9.6</v>
          </cell>
          <cell r="D1507" t="str">
            <v>Cabinet_FL</v>
          </cell>
        </row>
        <row r="1508">
          <cell r="A1508">
            <v>44234</v>
          </cell>
          <cell r="C1508">
            <v>9.6</v>
          </cell>
          <cell r="D1508" t="str">
            <v>Cabinet_PreA</v>
          </cell>
        </row>
        <row r="1509">
          <cell r="A1509">
            <v>44234</v>
          </cell>
          <cell r="C1509">
            <v>9.6</v>
          </cell>
          <cell r="D1509" t="str">
            <v>Cabinet_Testing</v>
          </cell>
        </row>
        <row r="1510">
          <cell r="A1510">
            <v>44234</v>
          </cell>
          <cell r="C1510">
            <v>9.6</v>
          </cell>
          <cell r="D1510" t="str">
            <v>Cabinet_HW</v>
          </cell>
        </row>
        <row r="1511">
          <cell r="A1511">
            <v>44228</v>
          </cell>
          <cell r="C1511">
            <v>1.69</v>
          </cell>
          <cell r="D1511" t="str">
            <v>Cabinet_Testing</v>
          </cell>
        </row>
        <row r="1512">
          <cell r="A1512">
            <v>44229</v>
          </cell>
          <cell r="C1512">
            <v>2.48</v>
          </cell>
          <cell r="D1512" t="str">
            <v>Cabinet_Testing</v>
          </cell>
        </row>
        <row r="1513">
          <cell r="A1513">
            <v>44230</v>
          </cell>
          <cell r="C1513">
            <v>1.33</v>
          </cell>
          <cell r="D1513" t="str">
            <v>Cabinet_Testing</v>
          </cell>
        </row>
        <row r="1514">
          <cell r="A1514">
            <v>44231</v>
          </cell>
          <cell r="C1514">
            <v>1.45</v>
          </cell>
          <cell r="D1514" t="str">
            <v>Cabinet_Testing</v>
          </cell>
        </row>
        <row r="1515">
          <cell r="A1515">
            <v>44232</v>
          </cell>
          <cell r="C1515">
            <v>2</v>
          </cell>
          <cell r="D1515" t="str">
            <v>Cabinet_Testing</v>
          </cell>
        </row>
        <row r="1516">
          <cell r="A1516">
            <v>44234</v>
          </cell>
          <cell r="C1516">
            <v>2.33</v>
          </cell>
          <cell r="D1516" t="str">
            <v>Cabinet_Testing</v>
          </cell>
        </row>
        <row r="1517">
          <cell r="A1517">
            <v>44235</v>
          </cell>
          <cell r="C1517">
            <v>2.15</v>
          </cell>
          <cell r="D1517" t="str">
            <v>Cabinet_Testing</v>
          </cell>
        </row>
        <row r="1518">
          <cell r="A1518">
            <v>44236</v>
          </cell>
          <cell r="C1518">
            <v>1.82</v>
          </cell>
          <cell r="D1518" t="str">
            <v>Cabinet_Testing</v>
          </cell>
        </row>
        <row r="1519">
          <cell r="A1519">
            <v>44237</v>
          </cell>
          <cell r="C1519">
            <v>1</v>
          </cell>
          <cell r="D1519" t="str">
            <v>Cabinet_Testing</v>
          </cell>
        </row>
        <row r="1520">
          <cell r="A1520">
            <v>44237</v>
          </cell>
          <cell r="C1520">
            <v>4.8</v>
          </cell>
          <cell r="D1520" t="str">
            <v>Cabinet_Cell</v>
          </cell>
        </row>
        <row r="1521">
          <cell r="A1521">
            <v>44237</v>
          </cell>
          <cell r="C1521">
            <v>4.8</v>
          </cell>
          <cell r="D1521" t="str">
            <v>Cabinet_FL</v>
          </cell>
        </row>
        <row r="1522">
          <cell r="A1522">
            <v>44237</v>
          </cell>
          <cell r="C1522">
            <v>4.8</v>
          </cell>
          <cell r="D1522" t="str">
            <v>Cabinet_PreA</v>
          </cell>
        </row>
        <row r="1523">
          <cell r="A1523">
            <v>44237</v>
          </cell>
          <cell r="C1523">
            <v>4.8</v>
          </cell>
          <cell r="D1523" t="str">
            <v>Cabinet_Testing</v>
          </cell>
        </row>
        <row r="1524">
          <cell r="A1524">
            <v>44237</v>
          </cell>
          <cell r="C1524">
            <v>4.8</v>
          </cell>
          <cell r="D1524" t="str">
            <v>Cabinet_HW</v>
          </cell>
        </row>
        <row r="1525">
          <cell r="A1525">
            <v>44234</v>
          </cell>
          <cell r="C1525">
            <v>1.6</v>
          </cell>
          <cell r="D1525" t="str">
            <v>Cabinet_Cell</v>
          </cell>
        </row>
        <row r="1526">
          <cell r="A1526">
            <v>44235</v>
          </cell>
          <cell r="C1526">
            <v>1.6</v>
          </cell>
          <cell r="D1526" t="str">
            <v>Cabinet_Cell</v>
          </cell>
        </row>
        <row r="1527">
          <cell r="A1527">
            <v>44236</v>
          </cell>
          <cell r="C1527">
            <v>1.6</v>
          </cell>
          <cell r="D1527" t="str">
            <v>Cabinet_Cell</v>
          </cell>
        </row>
        <row r="1528">
          <cell r="A1528">
            <v>44237</v>
          </cell>
          <cell r="C1528">
            <v>1.6</v>
          </cell>
          <cell r="D1528" t="str">
            <v>Cabinet_Cell</v>
          </cell>
        </row>
        <row r="1529">
          <cell r="A1529">
            <v>44244</v>
          </cell>
          <cell r="C1529">
            <v>4.8</v>
          </cell>
          <cell r="D1529" t="str">
            <v>Cabinet_Cell</v>
          </cell>
        </row>
        <row r="1530">
          <cell r="A1530">
            <v>44244</v>
          </cell>
          <cell r="C1530">
            <v>4.8</v>
          </cell>
          <cell r="D1530" t="str">
            <v>Cabinet_FL</v>
          </cell>
        </row>
        <row r="1531">
          <cell r="A1531">
            <v>44244</v>
          </cell>
          <cell r="C1531">
            <v>4.8</v>
          </cell>
          <cell r="D1531" t="str">
            <v>Cabinet_PreA</v>
          </cell>
        </row>
        <row r="1532">
          <cell r="A1532">
            <v>44244</v>
          </cell>
          <cell r="C1532">
            <v>4.8</v>
          </cell>
          <cell r="D1532" t="str">
            <v>Cabinet_HW</v>
          </cell>
        </row>
        <row r="1533">
          <cell r="A1533">
            <v>44247</v>
          </cell>
          <cell r="C1533">
            <v>9.6</v>
          </cell>
          <cell r="D1533" t="str">
            <v>Cabinet_Testing</v>
          </cell>
        </row>
        <row r="1534">
          <cell r="A1534">
            <v>44242</v>
          </cell>
          <cell r="C1534">
            <v>1.6</v>
          </cell>
          <cell r="D1534" t="str">
            <v>Cabinet_Cell</v>
          </cell>
        </row>
        <row r="1535">
          <cell r="A1535">
            <v>44243</v>
          </cell>
          <cell r="C1535">
            <v>1.6</v>
          </cell>
          <cell r="D1535" t="str">
            <v>Cabinet_Cell</v>
          </cell>
        </row>
        <row r="1536">
          <cell r="A1536">
            <v>44244</v>
          </cell>
          <cell r="C1536">
            <v>1.6</v>
          </cell>
          <cell r="D1536" t="str">
            <v>Cabinet_Cell</v>
          </cell>
        </row>
        <row r="1537">
          <cell r="A1537">
            <v>44245</v>
          </cell>
          <cell r="C1537">
            <v>1.6</v>
          </cell>
          <cell r="D1537" t="str">
            <v>Cabinet_Cell</v>
          </cell>
        </row>
        <row r="1538">
          <cell r="A1538">
            <v>44246</v>
          </cell>
          <cell r="C1538">
            <v>0.8</v>
          </cell>
          <cell r="D1538" t="str">
            <v>Cabinet_Cell</v>
          </cell>
        </row>
        <row r="1539">
          <cell r="A1539">
            <v>44247</v>
          </cell>
          <cell r="C1539">
            <v>0.8</v>
          </cell>
          <cell r="D1539" t="str">
            <v>Cabinet_Cell</v>
          </cell>
        </row>
        <row r="1540">
          <cell r="A1540">
            <v>44245</v>
          </cell>
          <cell r="C1540">
            <v>1</v>
          </cell>
          <cell r="D1540" t="str">
            <v>Cabinet_PreA</v>
          </cell>
        </row>
        <row r="1541">
          <cell r="A1541">
            <v>44245</v>
          </cell>
          <cell r="C1541">
            <v>1.75</v>
          </cell>
          <cell r="D1541" t="str">
            <v>Cabinet_Cell</v>
          </cell>
        </row>
        <row r="1542">
          <cell r="A1542">
            <v>44245</v>
          </cell>
          <cell r="C1542">
            <v>1</v>
          </cell>
          <cell r="D1542" t="str">
            <v>Cabinet_FL</v>
          </cell>
        </row>
        <row r="1543">
          <cell r="A1543">
            <v>44245</v>
          </cell>
          <cell r="C1543">
            <v>1.5</v>
          </cell>
          <cell r="D1543" t="str">
            <v>Cabinet_Testing</v>
          </cell>
        </row>
        <row r="1544">
          <cell r="A1544">
            <v>44245</v>
          </cell>
          <cell r="C1544">
            <v>2.38</v>
          </cell>
          <cell r="D1544" t="str">
            <v>Cabinet_HW</v>
          </cell>
        </row>
        <row r="1545">
          <cell r="A1545">
            <v>44249</v>
          </cell>
          <cell r="C1545">
            <v>0.8</v>
          </cell>
          <cell r="D1545" t="str">
            <v>Cabinet_Cell</v>
          </cell>
        </row>
        <row r="1546">
          <cell r="A1546">
            <v>44251</v>
          </cell>
          <cell r="C1546">
            <v>0.8</v>
          </cell>
          <cell r="D1546" t="str">
            <v>Cabinet_Cell</v>
          </cell>
        </row>
        <row r="1547">
          <cell r="A1547">
            <v>44252</v>
          </cell>
          <cell r="C1547">
            <v>0.8</v>
          </cell>
          <cell r="D1547" t="str">
            <v>Cabinet_Cell</v>
          </cell>
        </row>
        <row r="1548">
          <cell r="A1548">
            <v>44253</v>
          </cell>
          <cell r="C1548">
            <v>0.8</v>
          </cell>
          <cell r="D1548" t="str">
            <v>Cabinet_Cell</v>
          </cell>
        </row>
        <row r="1549">
          <cell r="A1549">
            <v>44253</v>
          </cell>
          <cell r="C1549">
            <v>3.2</v>
          </cell>
          <cell r="D1549" t="str">
            <v>Cabinet_Cell</v>
          </cell>
        </row>
        <row r="1550">
          <cell r="A1550">
            <v>44253</v>
          </cell>
          <cell r="C1550">
            <v>3.2</v>
          </cell>
          <cell r="D1550" t="str">
            <v>Cabinet_FL</v>
          </cell>
        </row>
        <row r="1551">
          <cell r="A1551">
            <v>44253</v>
          </cell>
          <cell r="C1551">
            <v>3.2</v>
          </cell>
          <cell r="D1551" t="str">
            <v>Cabinet_PreA</v>
          </cell>
        </row>
        <row r="1552">
          <cell r="A1552">
            <v>44253</v>
          </cell>
          <cell r="C1552">
            <v>3.2</v>
          </cell>
          <cell r="D1552" t="str">
            <v>Cabinet_HW</v>
          </cell>
        </row>
        <row r="1553">
          <cell r="A1553">
            <v>44253</v>
          </cell>
          <cell r="C1553">
            <v>8</v>
          </cell>
          <cell r="D1553" t="str">
            <v>Cabinet_Testing</v>
          </cell>
        </row>
        <row r="1554">
          <cell r="A1554">
            <v>44252</v>
          </cell>
          <cell r="C1554">
            <v>1.5</v>
          </cell>
          <cell r="D1554" t="str">
            <v>Cabinet_PreA</v>
          </cell>
        </row>
        <row r="1555">
          <cell r="A1555">
            <v>44252</v>
          </cell>
          <cell r="C1555">
            <v>1.88</v>
          </cell>
          <cell r="D1555" t="str">
            <v>Cabinet_Cell</v>
          </cell>
        </row>
        <row r="1556">
          <cell r="A1556">
            <v>44252</v>
          </cell>
          <cell r="C1556">
            <v>1.5</v>
          </cell>
          <cell r="D1556" t="str">
            <v>Cabinet_FL</v>
          </cell>
        </row>
        <row r="1557">
          <cell r="A1557">
            <v>44252</v>
          </cell>
          <cell r="C1557">
            <v>1.5</v>
          </cell>
          <cell r="D1557" t="str">
            <v>Cabinet_Testing</v>
          </cell>
        </row>
        <row r="1558">
          <cell r="A1558">
            <v>44252</v>
          </cell>
          <cell r="C1558">
            <v>1.88</v>
          </cell>
          <cell r="D1558" t="str">
            <v>Cabinet_HW</v>
          </cell>
        </row>
        <row r="1559">
          <cell r="A1559">
            <v>44252</v>
          </cell>
          <cell r="C1559">
            <v>1.5</v>
          </cell>
          <cell r="D1559" t="str">
            <v>Cabinet_PreA</v>
          </cell>
        </row>
        <row r="1560">
          <cell r="A1560">
            <v>44252</v>
          </cell>
          <cell r="C1560">
            <v>1.88</v>
          </cell>
          <cell r="D1560" t="str">
            <v>Cabinet_Cell</v>
          </cell>
        </row>
        <row r="1561">
          <cell r="A1561">
            <v>44252</v>
          </cell>
          <cell r="C1561">
            <v>1.5</v>
          </cell>
          <cell r="D1561" t="str">
            <v>Cabinet_FL</v>
          </cell>
        </row>
        <row r="1562">
          <cell r="A1562">
            <v>44252</v>
          </cell>
          <cell r="C1562">
            <v>1.5</v>
          </cell>
          <cell r="D1562" t="str">
            <v>Cabinet_Testing</v>
          </cell>
        </row>
        <row r="1563">
          <cell r="A1563">
            <v>44252</v>
          </cell>
          <cell r="C1563">
            <v>1.88</v>
          </cell>
          <cell r="D1563" t="str">
            <v>Cabinet_HW</v>
          </cell>
        </row>
        <row r="1564">
          <cell r="A1564">
            <v>44256</v>
          </cell>
          <cell r="C1564">
            <v>1.6</v>
          </cell>
          <cell r="D1564" t="str">
            <v>Cabinet_Cell</v>
          </cell>
        </row>
        <row r="1565">
          <cell r="A1565">
            <v>44256</v>
          </cell>
          <cell r="C1565">
            <v>1.6</v>
          </cell>
          <cell r="D1565" t="str">
            <v>Cabinet_FL</v>
          </cell>
        </row>
        <row r="1566">
          <cell r="A1566">
            <v>44256</v>
          </cell>
          <cell r="C1566">
            <v>1.6</v>
          </cell>
          <cell r="D1566" t="str">
            <v>Cabinet_PreA</v>
          </cell>
        </row>
        <row r="1567">
          <cell r="A1567">
            <v>44256</v>
          </cell>
          <cell r="C1567">
            <v>1.6</v>
          </cell>
          <cell r="D1567" t="str">
            <v>Cabinet_HW</v>
          </cell>
        </row>
        <row r="1568">
          <cell r="A1568">
            <v>44256</v>
          </cell>
          <cell r="C1568">
            <v>1.6</v>
          </cell>
          <cell r="D1568" t="str">
            <v>Cabinet_Testing</v>
          </cell>
        </row>
        <row r="1569">
          <cell r="A1569">
            <v>44257</v>
          </cell>
          <cell r="C1569">
            <v>1.6</v>
          </cell>
          <cell r="D1569" t="str">
            <v>Cabinet_Cell</v>
          </cell>
        </row>
        <row r="1570">
          <cell r="A1570">
            <v>44257</v>
          </cell>
          <cell r="C1570">
            <v>1.6</v>
          </cell>
          <cell r="D1570" t="str">
            <v>Cabinet_FL</v>
          </cell>
        </row>
        <row r="1571">
          <cell r="A1571">
            <v>44257</v>
          </cell>
          <cell r="C1571">
            <v>1.6</v>
          </cell>
          <cell r="D1571" t="str">
            <v>Cabinet_PreA</v>
          </cell>
        </row>
        <row r="1572">
          <cell r="A1572">
            <v>44257</v>
          </cell>
          <cell r="C1572">
            <v>1.6</v>
          </cell>
          <cell r="D1572" t="str">
            <v>Cabinet_HW</v>
          </cell>
        </row>
        <row r="1573">
          <cell r="A1573">
            <v>44257</v>
          </cell>
          <cell r="C1573">
            <v>1.6</v>
          </cell>
          <cell r="D1573" t="str">
            <v>Cabinet_Testing</v>
          </cell>
        </row>
        <row r="1574">
          <cell r="A1574">
            <v>44257</v>
          </cell>
          <cell r="C1574">
            <v>0.8</v>
          </cell>
          <cell r="D1574" t="str">
            <v>Cabinet_Cell</v>
          </cell>
        </row>
        <row r="1575">
          <cell r="A1575">
            <v>44258</v>
          </cell>
          <cell r="C1575">
            <v>1.6</v>
          </cell>
          <cell r="D1575" t="str">
            <v>Cabinet_Cell</v>
          </cell>
        </row>
        <row r="1576">
          <cell r="A1576">
            <v>44258</v>
          </cell>
          <cell r="C1576">
            <v>1.6</v>
          </cell>
          <cell r="D1576" t="str">
            <v>Cabinet_FL</v>
          </cell>
        </row>
        <row r="1577">
          <cell r="A1577">
            <v>44258</v>
          </cell>
          <cell r="C1577">
            <v>1.6</v>
          </cell>
          <cell r="D1577" t="str">
            <v>Cabinet_PreA</v>
          </cell>
        </row>
        <row r="1578">
          <cell r="A1578">
            <v>44258</v>
          </cell>
          <cell r="C1578">
            <v>1.6</v>
          </cell>
          <cell r="D1578" t="str">
            <v>Cabinet_HW</v>
          </cell>
        </row>
        <row r="1579">
          <cell r="A1579">
            <v>44258</v>
          </cell>
          <cell r="C1579">
            <v>1.6</v>
          </cell>
          <cell r="D1579" t="str">
            <v>Cabinet_Testing</v>
          </cell>
        </row>
        <row r="1580">
          <cell r="A1580">
            <v>44258</v>
          </cell>
          <cell r="C1580">
            <v>0.8</v>
          </cell>
          <cell r="D1580" t="str">
            <v>Cabinet_Cell</v>
          </cell>
        </row>
        <row r="1581">
          <cell r="A1581">
            <v>44259</v>
          </cell>
          <cell r="C1581">
            <v>1.6</v>
          </cell>
          <cell r="D1581" t="str">
            <v>Cabinet_Cell</v>
          </cell>
        </row>
        <row r="1582">
          <cell r="A1582">
            <v>44259</v>
          </cell>
          <cell r="C1582">
            <v>1.6</v>
          </cell>
          <cell r="D1582" t="str">
            <v>Cabinet_FL</v>
          </cell>
        </row>
        <row r="1583">
          <cell r="A1583">
            <v>44259</v>
          </cell>
          <cell r="C1583">
            <v>1.6</v>
          </cell>
          <cell r="D1583" t="str">
            <v>Cabinet_PreA</v>
          </cell>
        </row>
        <row r="1584">
          <cell r="A1584">
            <v>44259</v>
          </cell>
          <cell r="C1584">
            <v>1.6</v>
          </cell>
          <cell r="D1584" t="str">
            <v>Cabinet_HW</v>
          </cell>
        </row>
        <row r="1585">
          <cell r="A1585">
            <v>44259</v>
          </cell>
          <cell r="C1585">
            <v>1.6</v>
          </cell>
          <cell r="D1585" t="str">
            <v>Cabinet_Testing</v>
          </cell>
        </row>
        <row r="1586">
          <cell r="A1586">
            <v>44259</v>
          </cell>
          <cell r="C1586">
            <v>0.8</v>
          </cell>
          <cell r="D1586" t="str">
            <v>Cabinet_Cell</v>
          </cell>
        </row>
        <row r="1587">
          <cell r="A1587">
            <v>44259</v>
          </cell>
          <cell r="C1587">
            <v>2</v>
          </cell>
          <cell r="D1587" t="str">
            <v>Cabinet_PreA</v>
          </cell>
        </row>
        <row r="1588">
          <cell r="A1588">
            <v>44259</v>
          </cell>
          <cell r="C1588">
            <v>1.5</v>
          </cell>
          <cell r="D1588" t="str">
            <v>Cabinet_Cell</v>
          </cell>
        </row>
        <row r="1589">
          <cell r="A1589">
            <v>44259</v>
          </cell>
          <cell r="C1589">
            <v>2</v>
          </cell>
          <cell r="D1589" t="str">
            <v>Cabinet_FL</v>
          </cell>
        </row>
        <row r="1590">
          <cell r="A1590">
            <v>44259</v>
          </cell>
          <cell r="C1590">
            <v>1</v>
          </cell>
          <cell r="D1590" t="str">
            <v>Cabinet_Testing</v>
          </cell>
        </row>
        <row r="1591">
          <cell r="A1591">
            <v>44259</v>
          </cell>
          <cell r="C1591">
            <v>3</v>
          </cell>
          <cell r="D1591" t="str">
            <v>Cabinet_HW</v>
          </cell>
        </row>
        <row r="1592">
          <cell r="A1592">
            <v>44260</v>
          </cell>
          <cell r="C1592">
            <v>1.6</v>
          </cell>
          <cell r="D1592" t="str">
            <v>Cabinet_Cell</v>
          </cell>
        </row>
        <row r="1593">
          <cell r="A1593">
            <v>44260</v>
          </cell>
          <cell r="C1593">
            <v>1.6</v>
          </cell>
          <cell r="D1593" t="str">
            <v>Cabinet_FL</v>
          </cell>
        </row>
        <row r="1594">
          <cell r="A1594">
            <v>44260</v>
          </cell>
          <cell r="C1594">
            <v>1.6</v>
          </cell>
          <cell r="D1594" t="str">
            <v>Cabinet_PreA</v>
          </cell>
        </row>
        <row r="1595">
          <cell r="A1595">
            <v>44260</v>
          </cell>
          <cell r="C1595">
            <v>1.6</v>
          </cell>
          <cell r="D1595" t="str">
            <v>Cabinet_HW</v>
          </cell>
        </row>
        <row r="1596">
          <cell r="A1596">
            <v>44260</v>
          </cell>
          <cell r="C1596">
            <v>1.6</v>
          </cell>
          <cell r="D1596" t="str">
            <v>Cabinet_Testing</v>
          </cell>
        </row>
        <row r="1597">
          <cell r="A1597">
            <v>44261</v>
          </cell>
          <cell r="C1597">
            <v>1.6</v>
          </cell>
          <cell r="D1597" t="str">
            <v>Cabinet_Cell</v>
          </cell>
        </row>
        <row r="1598">
          <cell r="A1598">
            <v>44261</v>
          </cell>
          <cell r="C1598">
            <v>1.6</v>
          </cell>
          <cell r="D1598" t="str">
            <v>Cabinet_FL</v>
          </cell>
        </row>
        <row r="1599">
          <cell r="A1599">
            <v>44261</v>
          </cell>
          <cell r="C1599">
            <v>1.6</v>
          </cell>
          <cell r="D1599" t="str">
            <v>Cabinet_PreA</v>
          </cell>
        </row>
        <row r="1600">
          <cell r="A1600">
            <v>44261</v>
          </cell>
          <cell r="C1600">
            <v>1.6</v>
          </cell>
          <cell r="D1600" t="str">
            <v>Cabinet_HW</v>
          </cell>
        </row>
        <row r="1601">
          <cell r="A1601">
            <v>44261</v>
          </cell>
          <cell r="C1601">
            <v>1.6</v>
          </cell>
          <cell r="D1601" t="str">
            <v>Cabinet_Testing</v>
          </cell>
        </row>
        <row r="1602">
          <cell r="A1602">
            <v>44263</v>
          </cell>
          <cell r="C1602">
            <v>1.6</v>
          </cell>
          <cell r="D1602" t="str">
            <v>Cabinet_Cell</v>
          </cell>
        </row>
        <row r="1603">
          <cell r="A1603">
            <v>44263</v>
          </cell>
          <cell r="C1603">
            <v>1.6</v>
          </cell>
          <cell r="D1603" t="str">
            <v>Cabinet_FL</v>
          </cell>
        </row>
        <row r="1604">
          <cell r="A1604">
            <v>44263</v>
          </cell>
          <cell r="C1604">
            <v>1.6</v>
          </cell>
          <cell r="D1604" t="str">
            <v>Cabinet_PreA</v>
          </cell>
        </row>
        <row r="1605">
          <cell r="A1605">
            <v>44263</v>
          </cell>
          <cell r="C1605">
            <v>1.6</v>
          </cell>
          <cell r="D1605" t="str">
            <v>Cabinet_HW</v>
          </cell>
        </row>
        <row r="1606">
          <cell r="A1606">
            <v>44263</v>
          </cell>
          <cell r="C1606">
            <v>1.6</v>
          </cell>
          <cell r="D1606" t="str">
            <v>Cabinet_Testing</v>
          </cell>
        </row>
        <row r="1607">
          <cell r="A1607">
            <v>44264</v>
          </cell>
          <cell r="C1607">
            <v>1.6</v>
          </cell>
          <cell r="D1607" t="str">
            <v>Cabinet_Cell</v>
          </cell>
        </row>
        <row r="1608">
          <cell r="A1608">
            <v>44264</v>
          </cell>
          <cell r="C1608">
            <v>1.6</v>
          </cell>
          <cell r="D1608" t="str">
            <v>Cabinet_FL</v>
          </cell>
        </row>
        <row r="1609">
          <cell r="A1609">
            <v>44264</v>
          </cell>
          <cell r="C1609">
            <v>1.6</v>
          </cell>
          <cell r="D1609" t="str">
            <v>Cabinet_PreA</v>
          </cell>
        </row>
        <row r="1610">
          <cell r="A1610">
            <v>44264</v>
          </cell>
          <cell r="C1610">
            <v>1.6</v>
          </cell>
          <cell r="D1610" t="str">
            <v>Cabinet_HW</v>
          </cell>
        </row>
        <row r="1611">
          <cell r="A1611">
            <v>44264</v>
          </cell>
          <cell r="C1611">
            <v>1.6</v>
          </cell>
          <cell r="D1611" t="str">
            <v>Cabinet_Testing</v>
          </cell>
        </row>
        <row r="1612">
          <cell r="A1612">
            <v>44265</v>
          </cell>
          <cell r="C1612">
            <v>1.6</v>
          </cell>
          <cell r="D1612" t="str">
            <v>Cabinet_Cell</v>
          </cell>
        </row>
        <row r="1613">
          <cell r="A1613">
            <v>44265</v>
          </cell>
          <cell r="C1613">
            <v>1.6</v>
          </cell>
          <cell r="D1613" t="str">
            <v>Cabinet_FL</v>
          </cell>
        </row>
        <row r="1614">
          <cell r="A1614">
            <v>44265</v>
          </cell>
          <cell r="C1614">
            <v>1.6</v>
          </cell>
          <cell r="D1614" t="str">
            <v>Cabinet_PreA</v>
          </cell>
        </row>
        <row r="1615">
          <cell r="A1615">
            <v>44265</v>
          </cell>
          <cell r="C1615">
            <v>1.6</v>
          </cell>
          <cell r="D1615" t="str">
            <v>Cabinet_HW</v>
          </cell>
        </row>
        <row r="1616">
          <cell r="A1616">
            <v>44265</v>
          </cell>
          <cell r="C1616">
            <v>1.6</v>
          </cell>
          <cell r="D1616" t="str">
            <v>Cabinet_Testing</v>
          </cell>
        </row>
        <row r="1617">
          <cell r="A1617">
            <v>44266</v>
          </cell>
          <cell r="C1617">
            <v>1.6</v>
          </cell>
          <cell r="D1617" t="str">
            <v>Cabinet_Cell</v>
          </cell>
        </row>
        <row r="1618">
          <cell r="A1618">
            <v>44266</v>
          </cell>
          <cell r="C1618">
            <v>1.6</v>
          </cell>
          <cell r="D1618" t="str">
            <v>Cabinet_FL</v>
          </cell>
        </row>
        <row r="1619">
          <cell r="A1619">
            <v>44266</v>
          </cell>
          <cell r="C1619">
            <v>1.6</v>
          </cell>
          <cell r="D1619" t="str">
            <v>Cabinet_PreA</v>
          </cell>
        </row>
        <row r="1620">
          <cell r="A1620">
            <v>44266</v>
          </cell>
          <cell r="C1620">
            <v>1.6</v>
          </cell>
          <cell r="D1620" t="str">
            <v>Cabinet_HW</v>
          </cell>
        </row>
        <row r="1621">
          <cell r="A1621">
            <v>44266</v>
          </cell>
          <cell r="C1621">
            <v>1.6</v>
          </cell>
          <cell r="D1621" t="str">
            <v>Cabinet_Testing</v>
          </cell>
        </row>
        <row r="1622">
          <cell r="A1622">
            <v>44266</v>
          </cell>
          <cell r="C1622">
            <v>8</v>
          </cell>
          <cell r="D1622" t="str">
            <v>Cabinet_FL</v>
          </cell>
        </row>
        <row r="1623">
          <cell r="A1623">
            <v>44266</v>
          </cell>
          <cell r="C1623">
            <v>8</v>
          </cell>
          <cell r="D1623" t="str">
            <v>Cabinet_Cell</v>
          </cell>
        </row>
        <row r="1624">
          <cell r="A1624">
            <v>44266</v>
          </cell>
          <cell r="C1624">
            <v>2</v>
          </cell>
          <cell r="D1624" t="str">
            <v>Cabinet_PreA</v>
          </cell>
        </row>
        <row r="1625">
          <cell r="A1625">
            <v>44266</v>
          </cell>
          <cell r="C1625">
            <v>1</v>
          </cell>
          <cell r="D1625" t="str">
            <v>Cabinet_Cell</v>
          </cell>
        </row>
        <row r="1626">
          <cell r="A1626">
            <v>44266</v>
          </cell>
          <cell r="C1626">
            <v>2</v>
          </cell>
          <cell r="D1626" t="str">
            <v>Cabinet_FL</v>
          </cell>
        </row>
        <row r="1627">
          <cell r="A1627">
            <v>44266</v>
          </cell>
          <cell r="C1627">
            <v>1</v>
          </cell>
          <cell r="D1627" t="str">
            <v>Cabinet_Testing</v>
          </cell>
        </row>
        <row r="1628">
          <cell r="A1628">
            <v>44266</v>
          </cell>
          <cell r="C1628">
            <v>3</v>
          </cell>
          <cell r="D1628" t="str">
            <v>Cabinet_HW</v>
          </cell>
        </row>
        <row r="1629">
          <cell r="A1629">
            <v>44267</v>
          </cell>
          <cell r="C1629">
            <v>1.6</v>
          </cell>
          <cell r="D1629" t="str">
            <v>Cabinet_Cell</v>
          </cell>
        </row>
        <row r="1630">
          <cell r="A1630">
            <v>44267</v>
          </cell>
          <cell r="C1630">
            <v>1.6</v>
          </cell>
          <cell r="D1630" t="str">
            <v>Cabinet_FL</v>
          </cell>
        </row>
        <row r="1631">
          <cell r="A1631">
            <v>44267</v>
          </cell>
          <cell r="C1631">
            <v>1.6</v>
          </cell>
          <cell r="D1631" t="str">
            <v>Cabinet_PreA</v>
          </cell>
        </row>
        <row r="1632">
          <cell r="A1632">
            <v>44267</v>
          </cell>
          <cell r="C1632">
            <v>1.6</v>
          </cell>
          <cell r="D1632" t="str">
            <v>Cabinet_HW</v>
          </cell>
        </row>
        <row r="1633">
          <cell r="A1633">
            <v>44267</v>
          </cell>
          <cell r="C1633">
            <v>1.6</v>
          </cell>
          <cell r="D1633" t="str">
            <v>Cabinet_Testing</v>
          </cell>
        </row>
        <row r="1634">
          <cell r="A1634">
            <v>44267</v>
          </cell>
          <cell r="C1634">
            <v>7.2</v>
          </cell>
          <cell r="D1634" t="str">
            <v>Cabinet_FL</v>
          </cell>
        </row>
        <row r="1635">
          <cell r="A1635">
            <v>44267</v>
          </cell>
          <cell r="C1635">
            <v>7.2</v>
          </cell>
          <cell r="D1635" t="str">
            <v>Cabinet_Cell</v>
          </cell>
        </row>
        <row r="1636">
          <cell r="A1636">
            <v>44267</v>
          </cell>
          <cell r="C1636">
            <v>8</v>
          </cell>
          <cell r="D1636" t="str">
            <v>Cabinet_PreA</v>
          </cell>
        </row>
        <row r="1637">
          <cell r="A1637">
            <v>44267</v>
          </cell>
          <cell r="C1637">
            <v>8</v>
          </cell>
          <cell r="D1637" t="str">
            <v>Cabinet_FL</v>
          </cell>
        </row>
        <row r="1638">
          <cell r="A1638">
            <v>44267</v>
          </cell>
          <cell r="C1638">
            <v>8</v>
          </cell>
          <cell r="D1638" t="str">
            <v>Cabinet_Cell</v>
          </cell>
        </row>
        <row r="1639">
          <cell r="A1639">
            <v>44267</v>
          </cell>
          <cell r="C1639">
            <v>8</v>
          </cell>
          <cell r="D1639" t="str">
            <v>Cabinet_Cell</v>
          </cell>
        </row>
        <row r="1640">
          <cell r="A1640">
            <v>44268</v>
          </cell>
          <cell r="C1640">
            <v>1.6</v>
          </cell>
          <cell r="D1640" t="str">
            <v>Cabinet_Cell</v>
          </cell>
        </row>
        <row r="1641">
          <cell r="A1641">
            <v>44268</v>
          </cell>
          <cell r="C1641">
            <v>1.6</v>
          </cell>
          <cell r="D1641" t="str">
            <v>Cabinet_FL</v>
          </cell>
        </row>
        <row r="1642">
          <cell r="A1642">
            <v>44268</v>
          </cell>
          <cell r="C1642">
            <v>1.6</v>
          </cell>
          <cell r="D1642" t="str">
            <v>Cabinet_PreA</v>
          </cell>
        </row>
        <row r="1643">
          <cell r="A1643">
            <v>44268</v>
          </cell>
          <cell r="C1643">
            <v>1.6</v>
          </cell>
          <cell r="D1643" t="str">
            <v>Cabinet_HW</v>
          </cell>
        </row>
        <row r="1644">
          <cell r="A1644">
            <v>44268</v>
          </cell>
          <cell r="C1644">
            <v>1.6</v>
          </cell>
          <cell r="D1644" t="str">
            <v>Cabinet_Testing</v>
          </cell>
        </row>
        <row r="1645">
          <cell r="A1645">
            <v>44270</v>
          </cell>
          <cell r="C1645">
            <v>1.6</v>
          </cell>
          <cell r="D1645" t="str">
            <v>Cabinet_Cell</v>
          </cell>
        </row>
        <row r="1646">
          <cell r="A1646">
            <v>44270</v>
          </cell>
          <cell r="C1646">
            <v>1.6</v>
          </cell>
          <cell r="D1646" t="str">
            <v>Cabinet_FL</v>
          </cell>
        </row>
        <row r="1647">
          <cell r="A1647">
            <v>44270</v>
          </cell>
          <cell r="C1647">
            <v>1.6</v>
          </cell>
          <cell r="D1647" t="str">
            <v>Cabinet_PreA</v>
          </cell>
        </row>
        <row r="1648">
          <cell r="A1648">
            <v>44270</v>
          </cell>
          <cell r="C1648">
            <v>1.6</v>
          </cell>
          <cell r="D1648" t="str">
            <v>Cabinet_HW</v>
          </cell>
        </row>
        <row r="1649">
          <cell r="A1649">
            <v>44270</v>
          </cell>
          <cell r="C1649">
            <v>1.6</v>
          </cell>
          <cell r="D1649" t="str">
            <v>Cabinet_Testing</v>
          </cell>
        </row>
        <row r="1650">
          <cell r="A1650">
            <v>44270</v>
          </cell>
          <cell r="C1650">
            <v>7.2</v>
          </cell>
          <cell r="D1650" t="str">
            <v>Cabinet_FL</v>
          </cell>
        </row>
        <row r="1651">
          <cell r="A1651">
            <v>44270</v>
          </cell>
          <cell r="C1651">
            <v>7.2</v>
          </cell>
          <cell r="D1651" t="str">
            <v>Cabinet_Cell</v>
          </cell>
        </row>
        <row r="1652">
          <cell r="A1652">
            <v>44270</v>
          </cell>
          <cell r="C1652">
            <v>7.2</v>
          </cell>
          <cell r="D1652" t="str">
            <v>Cabinet_PreA</v>
          </cell>
        </row>
        <row r="1653">
          <cell r="A1653">
            <v>44270</v>
          </cell>
          <cell r="C1653">
            <v>7.2</v>
          </cell>
          <cell r="D1653" t="str">
            <v>Cabinet_FL</v>
          </cell>
        </row>
        <row r="1654">
          <cell r="A1654">
            <v>44270</v>
          </cell>
          <cell r="C1654">
            <v>7.2</v>
          </cell>
          <cell r="D1654" t="str">
            <v>Cabinet_Cell</v>
          </cell>
        </row>
        <row r="1655">
          <cell r="A1655">
            <v>44270</v>
          </cell>
          <cell r="C1655">
            <v>8</v>
          </cell>
          <cell r="D1655" t="str">
            <v>Cabinet_FL</v>
          </cell>
        </row>
        <row r="1656">
          <cell r="A1656">
            <v>44271</v>
          </cell>
          <cell r="C1656">
            <v>6.42</v>
          </cell>
          <cell r="D1656" t="str">
            <v>Cabinet_FL</v>
          </cell>
        </row>
        <row r="1657">
          <cell r="A1657">
            <v>44271</v>
          </cell>
          <cell r="C1657">
            <v>6.42</v>
          </cell>
          <cell r="D1657" t="str">
            <v>Cabinet_Cell</v>
          </cell>
        </row>
        <row r="1658">
          <cell r="A1658">
            <v>44271</v>
          </cell>
          <cell r="C1658">
            <v>6.42</v>
          </cell>
          <cell r="D1658" t="str">
            <v>Cabinet_PreA</v>
          </cell>
        </row>
        <row r="1659">
          <cell r="A1659">
            <v>44271</v>
          </cell>
          <cell r="C1659">
            <v>6.42</v>
          </cell>
          <cell r="D1659" t="str">
            <v>Cabinet_FL</v>
          </cell>
        </row>
        <row r="1660">
          <cell r="A1660">
            <v>44271</v>
          </cell>
          <cell r="C1660">
            <v>6.42</v>
          </cell>
          <cell r="D1660" t="str">
            <v>Cabinet_Cell</v>
          </cell>
        </row>
        <row r="1661">
          <cell r="A1661">
            <v>44271</v>
          </cell>
          <cell r="C1661">
            <v>6.42</v>
          </cell>
          <cell r="D1661" t="str">
            <v>Cabinet_FL</v>
          </cell>
        </row>
        <row r="1662">
          <cell r="A1662">
            <v>44271</v>
          </cell>
          <cell r="C1662">
            <v>6.42</v>
          </cell>
          <cell r="D1662" t="str">
            <v>Cabinet_Cell</v>
          </cell>
        </row>
        <row r="1663">
          <cell r="A1663">
            <v>44271</v>
          </cell>
          <cell r="C1663">
            <v>1.6</v>
          </cell>
          <cell r="D1663" t="str">
            <v>Cabinet_Cell</v>
          </cell>
        </row>
        <row r="1664">
          <cell r="A1664">
            <v>44271</v>
          </cell>
          <cell r="C1664">
            <v>1.6</v>
          </cell>
          <cell r="D1664" t="str">
            <v>Cabinet_FL</v>
          </cell>
        </row>
        <row r="1665">
          <cell r="A1665">
            <v>44271</v>
          </cell>
          <cell r="C1665">
            <v>1.6</v>
          </cell>
          <cell r="D1665" t="str">
            <v>Cabinet_PreA</v>
          </cell>
        </row>
        <row r="1666">
          <cell r="A1666">
            <v>44271</v>
          </cell>
          <cell r="C1666">
            <v>1.6</v>
          </cell>
          <cell r="D1666" t="str">
            <v>Cabinet_HW</v>
          </cell>
        </row>
        <row r="1667">
          <cell r="A1667">
            <v>44271</v>
          </cell>
          <cell r="C1667">
            <v>1.6</v>
          </cell>
          <cell r="D1667" t="str">
            <v>Cabinet_Testing</v>
          </cell>
        </row>
        <row r="1668">
          <cell r="A1668">
            <v>44272</v>
          </cell>
          <cell r="C1668">
            <v>6.71</v>
          </cell>
          <cell r="D1668" t="str">
            <v>Cabinet_FL</v>
          </cell>
        </row>
        <row r="1669">
          <cell r="A1669">
            <v>44272</v>
          </cell>
          <cell r="C1669">
            <v>6.71</v>
          </cell>
          <cell r="D1669" t="str">
            <v>Cabinet_Cell</v>
          </cell>
        </row>
        <row r="1670">
          <cell r="A1670">
            <v>44272</v>
          </cell>
          <cell r="C1670">
            <v>6.71</v>
          </cell>
          <cell r="D1670" t="str">
            <v>Cabinet_PreA</v>
          </cell>
        </row>
        <row r="1671">
          <cell r="A1671">
            <v>44272</v>
          </cell>
          <cell r="C1671">
            <v>6.71</v>
          </cell>
          <cell r="D1671" t="str">
            <v>Cabinet_FL</v>
          </cell>
        </row>
        <row r="1672">
          <cell r="A1672">
            <v>44272</v>
          </cell>
          <cell r="C1672">
            <v>6.71</v>
          </cell>
          <cell r="D1672" t="str">
            <v>Cabinet_Cell</v>
          </cell>
        </row>
        <row r="1673">
          <cell r="A1673">
            <v>44272</v>
          </cell>
          <cell r="C1673">
            <v>6.71</v>
          </cell>
          <cell r="D1673" t="str">
            <v>Cabinet_FL</v>
          </cell>
        </row>
        <row r="1674">
          <cell r="A1674">
            <v>44272</v>
          </cell>
          <cell r="C1674">
            <v>6.71</v>
          </cell>
          <cell r="D1674" t="str">
            <v>Cabinet_Cell</v>
          </cell>
        </row>
        <row r="1675">
          <cell r="A1675">
            <v>44272</v>
          </cell>
          <cell r="C1675">
            <v>8</v>
          </cell>
          <cell r="D1675" t="str">
            <v>Cabinet_Cell</v>
          </cell>
        </row>
        <row r="1676">
          <cell r="A1676">
            <v>44272</v>
          </cell>
          <cell r="C1676">
            <v>1.6</v>
          </cell>
          <cell r="D1676" t="str">
            <v>Cabinet_Cell</v>
          </cell>
        </row>
        <row r="1677">
          <cell r="A1677">
            <v>44272</v>
          </cell>
          <cell r="C1677">
            <v>1.6</v>
          </cell>
          <cell r="D1677" t="str">
            <v>Cabinet_FL</v>
          </cell>
        </row>
        <row r="1678">
          <cell r="A1678">
            <v>44272</v>
          </cell>
          <cell r="C1678">
            <v>1.6</v>
          </cell>
          <cell r="D1678" t="str">
            <v>Cabinet_PreA</v>
          </cell>
        </row>
        <row r="1679">
          <cell r="A1679">
            <v>44272</v>
          </cell>
          <cell r="C1679">
            <v>1.6</v>
          </cell>
          <cell r="D1679" t="str">
            <v>Cabinet_HW</v>
          </cell>
        </row>
        <row r="1680">
          <cell r="A1680">
            <v>44272</v>
          </cell>
          <cell r="C1680">
            <v>1.6</v>
          </cell>
          <cell r="D1680" t="str">
            <v>Cabinet_Testing</v>
          </cell>
        </row>
        <row r="1681">
          <cell r="A1681">
            <v>44272</v>
          </cell>
          <cell r="C1681">
            <v>0.66</v>
          </cell>
          <cell r="D1681" t="str">
            <v>Cabinet_Testing</v>
          </cell>
        </row>
        <row r="1682">
          <cell r="A1682">
            <v>44272</v>
          </cell>
          <cell r="C1682">
            <v>0.9</v>
          </cell>
          <cell r="D1682" t="str">
            <v>Cabinet_HW</v>
          </cell>
        </row>
        <row r="1683">
          <cell r="A1683">
            <v>44273</v>
          </cell>
          <cell r="C1683">
            <v>1.6</v>
          </cell>
          <cell r="D1683" t="str">
            <v>Cabinet_Cell</v>
          </cell>
        </row>
        <row r="1684">
          <cell r="A1684">
            <v>44273</v>
          </cell>
          <cell r="C1684">
            <v>1.6</v>
          </cell>
          <cell r="D1684" t="str">
            <v>Cabinet_FL</v>
          </cell>
        </row>
        <row r="1685">
          <cell r="A1685">
            <v>44273</v>
          </cell>
          <cell r="C1685">
            <v>1.6</v>
          </cell>
          <cell r="D1685" t="str">
            <v>Cabinet_PreA</v>
          </cell>
        </row>
        <row r="1686">
          <cell r="A1686">
            <v>44273</v>
          </cell>
          <cell r="C1686">
            <v>1.6</v>
          </cell>
          <cell r="D1686" t="str">
            <v>Cabinet_HW</v>
          </cell>
        </row>
        <row r="1687">
          <cell r="A1687">
            <v>44273</v>
          </cell>
          <cell r="C1687">
            <v>1.6</v>
          </cell>
          <cell r="D1687" t="str">
            <v>Cabinet_Testing</v>
          </cell>
        </row>
        <row r="1688">
          <cell r="A1688">
            <v>44273</v>
          </cell>
          <cell r="C1688">
            <v>1.5</v>
          </cell>
          <cell r="D1688" t="str">
            <v>Cabinet_PreA</v>
          </cell>
        </row>
        <row r="1689">
          <cell r="A1689">
            <v>44273</v>
          </cell>
          <cell r="C1689">
            <v>2.5</v>
          </cell>
          <cell r="D1689" t="str">
            <v>Cabinet_Cell</v>
          </cell>
        </row>
        <row r="1690">
          <cell r="A1690">
            <v>44273</v>
          </cell>
          <cell r="C1690">
            <v>2</v>
          </cell>
          <cell r="D1690" t="str">
            <v>Cabinet_FL</v>
          </cell>
        </row>
        <row r="1691">
          <cell r="A1691">
            <v>44273</v>
          </cell>
          <cell r="C1691">
            <v>1</v>
          </cell>
          <cell r="D1691" t="str">
            <v>Cabinet_Testing</v>
          </cell>
        </row>
        <row r="1692">
          <cell r="A1692">
            <v>44273</v>
          </cell>
          <cell r="C1692">
            <v>3</v>
          </cell>
          <cell r="D1692" t="str">
            <v>Cabinet_HW</v>
          </cell>
        </row>
        <row r="1693">
          <cell r="A1693">
            <v>44273</v>
          </cell>
          <cell r="C1693">
            <v>6.66</v>
          </cell>
          <cell r="D1693" t="str">
            <v>Cabinet_FL</v>
          </cell>
        </row>
        <row r="1694">
          <cell r="A1694">
            <v>44273</v>
          </cell>
          <cell r="C1694">
            <v>6.66</v>
          </cell>
          <cell r="D1694" t="str">
            <v>Cabinet_PreA</v>
          </cell>
        </row>
        <row r="1695">
          <cell r="A1695">
            <v>44273</v>
          </cell>
          <cell r="C1695">
            <v>6.66</v>
          </cell>
          <cell r="D1695" t="str">
            <v>Cabinet_FL</v>
          </cell>
        </row>
        <row r="1696">
          <cell r="A1696">
            <v>44273</v>
          </cell>
          <cell r="C1696">
            <v>6.66</v>
          </cell>
          <cell r="D1696" t="str">
            <v>Cabinet_Cell</v>
          </cell>
        </row>
        <row r="1697">
          <cell r="A1697">
            <v>44273</v>
          </cell>
          <cell r="C1697">
            <v>6.66</v>
          </cell>
          <cell r="D1697" t="str">
            <v>Cabinet_Cell</v>
          </cell>
        </row>
        <row r="1698">
          <cell r="A1698">
            <v>44273</v>
          </cell>
          <cell r="C1698">
            <v>6.66</v>
          </cell>
          <cell r="D1698" t="str">
            <v>Cabinet_Cell</v>
          </cell>
        </row>
        <row r="1699">
          <cell r="A1699">
            <v>44274</v>
          </cell>
          <cell r="C1699">
            <v>1.6</v>
          </cell>
          <cell r="D1699" t="str">
            <v>Cabinet_Cell</v>
          </cell>
        </row>
        <row r="1700">
          <cell r="A1700">
            <v>44274</v>
          </cell>
          <cell r="C1700">
            <v>1.6</v>
          </cell>
          <cell r="D1700" t="str">
            <v>Cabinet_FL</v>
          </cell>
        </row>
        <row r="1701">
          <cell r="A1701">
            <v>44274</v>
          </cell>
          <cell r="C1701">
            <v>1.6</v>
          </cell>
          <cell r="D1701" t="str">
            <v>Cabinet_PreA</v>
          </cell>
        </row>
        <row r="1702">
          <cell r="A1702">
            <v>44274</v>
          </cell>
          <cell r="C1702">
            <v>1.6</v>
          </cell>
          <cell r="D1702" t="str">
            <v>Cabinet_HW</v>
          </cell>
        </row>
        <row r="1703">
          <cell r="A1703">
            <v>44274</v>
          </cell>
          <cell r="C1703">
            <v>1.6</v>
          </cell>
          <cell r="D1703" t="str">
            <v>Cabinet_Testing</v>
          </cell>
        </row>
        <row r="1704">
          <cell r="A1704">
            <v>44274</v>
          </cell>
          <cell r="C1704">
            <v>5.6</v>
          </cell>
          <cell r="D1704" t="str">
            <v>Cabinet_FL</v>
          </cell>
        </row>
        <row r="1705">
          <cell r="A1705">
            <v>44274</v>
          </cell>
          <cell r="C1705">
            <v>7.2</v>
          </cell>
          <cell r="D1705" t="str">
            <v>Cabinet_PreA</v>
          </cell>
        </row>
        <row r="1706">
          <cell r="A1706">
            <v>44274</v>
          </cell>
          <cell r="C1706">
            <v>7.2</v>
          </cell>
          <cell r="D1706" t="str">
            <v>Cabinet_FL</v>
          </cell>
        </row>
        <row r="1707">
          <cell r="A1707">
            <v>44274</v>
          </cell>
          <cell r="C1707">
            <v>7.2</v>
          </cell>
          <cell r="D1707" t="str">
            <v>Cabinet_Cell</v>
          </cell>
        </row>
        <row r="1708">
          <cell r="A1708">
            <v>44274</v>
          </cell>
          <cell r="C1708">
            <v>7.2</v>
          </cell>
          <cell r="D1708" t="str">
            <v>Cabinet_Cell</v>
          </cell>
        </row>
        <row r="1709">
          <cell r="A1709">
            <v>44274</v>
          </cell>
          <cell r="C1709">
            <v>7.2</v>
          </cell>
          <cell r="D1709" t="str">
            <v>Cabinet_Cell</v>
          </cell>
        </row>
        <row r="1710">
          <cell r="A1710">
            <v>44274</v>
          </cell>
          <cell r="C1710">
            <v>8</v>
          </cell>
          <cell r="D1710" t="str">
            <v>Cabinet_PreA</v>
          </cell>
        </row>
        <row r="1711">
          <cell r="A1711">
            <v>44275</v>
          </cell>
          <cell r="C1711">
            <v>1.6</v>
          </cell>
          <cell r="D1711" t="str">
            <v>Cabinet_Cell</v>
          </cell>
        </row>
        <row r="1712">
          <cell r="A1712">
            <v>44275</v>
          </cell>
          <cell r="C1712">
            <v>1.6</v>
          </cell>
          <cell r="D1712" t="str">
            <v>Cabinet_FL</v>
          </cell>
        </row>
        <row r="1713">
          <cell r="A1713">
            <v>44275</v>
          </cell>
          <cell r="C1713">
            <v>1.6</v>
          </cell>
          <cell r="D1713" t="str">
            <v>Cabinet_PreA</v>
          </cell>
        </row>
        <row r="1714">
          <cell r="A1714">
            <v>44275</v>
          </cell>
          <cell r="C1714">
            <v>1.6</v>
          </cell>
          <cell r="D1714" t="str">
            <v>Cabinet_HW</v>
          </cell>
        </row>
        <row r="1715">
          <cell r="A1715">
            <v>44275</v>
          </cell>
          <cell r="C1715">
            <v>1.6</v>
          </cell>
          <cell r="D1715" t="str">
            <v>Cabinet_Testing</v>
          </cell>
        </row>
        <row r="1716">
          <cell r="A1716">
            <v>44277</v>
          </cell>
          <cell r="C1716">
            <v>1.6</v>
          </cell>
          <cell r="D1716" t="str">
            <v>Cabinet_Cell</v>
          </cell>
        </row>
        <row r="1717">
          <cell r="A1717">
            <v>44277</v>
          </cell>
          <cell r="C1717">
            <v>1.6</v>
          </cell>
          <cell r="D1717" t="str">
            <v>Cabinet_FL</v>
          </cell>
        </row>
        <row r="1718">
          <cell r="A1718">
            <v>44277</v>
          </cell>
          <cell r="C1718">
            <v>1.6</v>
          </cell>
          <cell r="D1718" t="str">
            <v>Cabinet_PreA</v>
          </cell>
        </row>
        <row r="1719">
          <cell r="A1719">
            <v>44277</v>
          </cell>
          <cell r="C1719">
            <v>1.6</v>
          </cell>
          <cell r="D1719" t="str">
            <v>Cabinet_HW</v>
          </cell>
        </row>
        <row r="1720">
          <cell r="A1720">
            <v>44277</v>
          </cell>
          <cell r="C1720">
            <v>1.6</v>
          </cell>
          <cell r="D1720" t="str">
            <v>Cabinet_Testing</v>
          </cell>
        </row>
        <row r="1721">
          <cell r="A1721">
            <v>44277</v>
          </cell>
          <cell r="C1721">
            <v>5.6</v>
          </cell>
          <cell r="D1721" t="str">
            <v>Cabinet_PreA</v>
          </cell>
        </row>
        <row r="1722">
          <cell r="A1722">
            <v>44277</v>
          </cell>
          <cell r="C1722">
            <v>5.6</v>
          </cell>
          <cell r="D1722" t="str">
            <v>Cabinet_FL</v>
          </cell>
        </row>
        <row r="1723">
          <cell r="A1723">
            <v>44277</v>
          </cell>
          <cell r="C1723">
            <v>6.7</v>
          </cell>
          <cell r="D1723" t="str">
            <v>Cabinet_Cell</v>
          </cell>
        </row>
        <row r="1724">
          <cell r="A1724">
            <v>44277</v>
          </cell>
          <cell r="C1724">
            <v>6.7</v>
          </cell>
          <cell r="D1724" t="str">
            <v>Cabinet_Cell</v>
          </cell>
        </row>
        <row r="1725">
          <cell r="A1725">
            <v>44277</v>
          </cell>
          <cell r="C1725">
            <v>6.7</v>
          </cell>
          <cell r="D1725" t="str">
            <v>Cabinet_Cell</v>
          </cell>
        </row>
        <row r="1726">
          <cell r="A1726">
            <v>44277</v>
          </cell>
          <cell r="C1726">
            <v>6.7</v>
          </cell>
          <cell r="D1726" t="str">
            <v>Cabinet_PreA</v>
          </cell>
        </row>
        <row r="1727">
          <cell r="A1727">
            <v>44278</v>
          </cell>
          <cell r="C1727">
            <v>1.6</v>
          </cell>
          <cell r="D1727" t="str">
            <v>Cabinet_Cell</v>
          </cell>
        </row>
        <row r="1728">
          <cell r="A1728">
            <v>44278</v>
          </cell>
          <cell r="C1728">
            <v>1.6</v>
          </cell>
          <cell r="D1728" t="str">
            <v>Cabinet_FL</v>
          </cell>
        </row>
        <row r="1729">
          <cell r="A1729">
            <v>44278</v>
          </cell>
          <cell r="C1729">
            <v>1.6</v>
          </cell>
          <cell r="D1729" t="str">
            <v>Cabinet_PreA</v>
          </cell>
        </row>
        <row r="1730">
          <cell r="A1730">
            <v>44278</v>
          </cell>
          <cell r="C1730">
            <v>1.6</v>
          </cell>
          <cell r="D1730" t="str">
            <v>Cabinet_HW</v>
          </cell>
        </row>
        <row r="1731">
          <cell r="A1731">
            <v>44278</v>
          </cell>
          <cell r="C1731">
            <v>1.6</v>
          </cell>
          <cell r="D1731" t="str">
            <v>Cabinet_Testing</v>
          </cell>
        </row>
        <row r="1732">
          <cell r="A1732">
            <v>44278</v>
          </cell>
          <cell r="C1732">
            <v>5.6</v>
          </cell>
          <cell r="D1732" t="str">
            <v>Cabinet_PreA</v>
          </cell>
        </row>
        <row r="1733">
          <cell r="A1733">
            <v>44278</v>
          </cell>
          <cell r="C1733">
            <v>5.6</v>
          </cell>
          <cell r="D1733" t="str">
            <v>Cabinet_PreA</v>
          </cell>
        </row>
        <row r="1734">
          <cell r="A1734">
            <v>44278</v>
          </cell>
          <cell r="C1734">
            <v>5.6</v>
          </cell>
          <cell r="D1734" t="str">
            <v>Cabinet_FL</v>
          </cell>
        </row>
        <row r="1735">
          <cell r="A1735">
            <v>44278</v>
          </cell>
          <cell r="C1735">
            <v>5.6</v>
          </cell>
          <cell r="D1735" t="str">
            <v>Cabinet_FL</v>
          </cell>
        </row>
        <row r="1736">
          <cell r="A1736">
            <v>44278</v>
          </cell>
          <cell r="C1736">
            <v>5.6</v>
          </cell>
          <cell r="D1736" t="str">
            <v>Cabinet_Cell</v>
          </cell>
        </row>
        <row r="1737">
          <cell r="A1737">
            <v>44278</v>
          </cell>
          <cell r="C1737">
            <v>5.6</v>
          </cell>
          <cell r="D1737" t="str">
            <v>Cabinet_Cell</v>
          </cell>
        </row>
        <row r="1738">
          <cell r="A1738">
            <v>44278</v>
          </cell>
          <cell r="C1738">
            <v>5.6</v>
          </cell>
          <cell r="D1738" t="str">
            <v>Cabinet_Cell</v>
          </cell>
        </row>
        <row r="1739">
          <cell r="A1739">
            <v>44278</v>
          </cell>
          <cell r="C1739">
            <v>4</v>
          </cell>
          <cell r="D1739" t="str">
            <v>Cabinet_PreA</v>
          </cell>
        </row>
        <row r="1740">
          <cell r="A1740">
            <v>44279</v>
          </cell>
          <cell r="C1740">
            <v>1.6</v>
          </cell>
          <cell r="D1740" t="str">
            <v>Cabinet_Cell</v>
          </cell>
        </row>
        <row r="1741">
          <cell r="A1741">
            <v>44279</v>
          </cell>
          <cell r="C1741">
            <v>1.6</v>
          </cell>
          <cell r="D1741" t="str">
            <v>Cabinet_FL</v>
          </cell>
        </row>
        <row r="1742">
          <cell r="A1742">
            <v>44279</v>
          </cell>
          <cell r="C1742">
            <v>1.6</v>
          </cell>
          <cell r="D1742" t="str">
            <v>Cabinet_PreA</v>
          </cell>
        </row>
        <row r="1743">
          <cell r="A1743">
            <v>44279</v>
          </cell>
          <cell r="C1743">
            <v>1.6</v>
          </cell>
          <cell r="D1743" t="str">
            <v>Cabinet_HW</v>
          </cell>
        </row>
        <row r="1744">
          <cell r="A1744">
            <v>44279</v>
          </cell>
          <cell r="C1744">
            <v>1.6</v>
          </cell>
          <cell r="D1744" t="str">
            <v>Cabinet_Testing</v>
          </cell>
        </row>
        <row r="1745">
          <cell r="A1745">
            <v>44279</v>
          </cell>
          <cell r="C1745">
            <v>5.6</v>
          </cell>
          <cell r="D1745" t="str">
            <v>Cabinet_PreA</v>
          </cell>
        </row>
        <row r="1746">
          <cell r="A1746">
            <v>44279</v>
          </cell>
          <cell r="C1746">
            <v>7.2</v>
          </cell>
          <cell r="D1746" t="str">
            <v>Cabinet_PreA</v>
          </cell>
        </row>
        <row r="1747">
          <cell r="A1747">
            <v>44279</v>
          </cell>
          <cell r="C1747">
            <v>5.6</v>
          </cell>
          <cell r="D1747" t="str">
            <v>Cabinet_FL</v>
          </cell>
        </row>
        <row r="1748">
          <cell r="A1748">
            <v>44279</v>
          </cell>
          <cell r="C1748">
            <v>5.6</v>
          </cell>
          <cell r="D1748" t="str">
            <v>Cabinet_FL</v>
          </cell>
        </row>
        <row r="1749">
          <cell r="A1749">
            <v>44279</v>
          </cell>
          <cell r="C1749">
            <v>5.6</v>
          </cell>
          <cell r="D1749" t="str">
            <v>Cabinet_Cell</v>
          </cell>
        </row>
        <row r="1750">
          <cell r="A1750">
            <v>44279</v>
          </cell>
          <cell r="C1750">
            <v>5.6</v>
          </cell>
          <cell r="D1750" t="str">
            <v>Cabinet_Cell</v>
          </cell>
        </row>
        <row r="1751">
          <cell r="A1751">
            <v>44279</v>
          </cell>
          <cell r="C1751">
            <v>7.2</v>
          </cell>
          <cell r="D1751" t="str">
            <v>Cabinet_Cell</v>
          </cell>
        </row>
        <row r="1752">
          <cell r="A1752">
            <v>44279</v>
          </cell>
          <cell r="C1752">
            <v>7.2</v>
          </cell>
          <cell r="D1752" t="str">
            <v>Cabinet_PreA</v>
          </cell>
        </row>
        <row r="1753">
          <cell r="A1753">
            <v>44280</v>
          </cell>
          <cell r="C1753">
            <v>1.6</v>
          </cell>
          <cell r="D1753" t="str">
            <v>Cabinet_Cell</v>
          </cell>
        </row>
        <row r="1754">
          <cell r="A1754">
            <v>44280</v>
          </cell>
          <cell r="C1754">
            <v>1.6</v>
          </cell>
          <cell r="D1754" t="str">
            <v>Cabinet_FL</v>
          </cell>
        </row>
        <row r="1755">
          <cell r="A1755">
            <v>44280</v>
          </cell>
          <cell r="C1755">
            <v>1.6</v>
          </cell>
          <cell r="D1755" t="str">
            <v>Cabinet_PreA</v>
          </cell>
        </row>
        <row r="1756">
          <cell r="A1756">
            <v>44280</v>
          </cell>
          <cell r="C1756">
            <v>1.6</v>
          </cell>
          <cell r="D1756" t="str">
            <v>Cabinet_HW</v>
          </cell>
        </row>
        <row r="1757">
          <cell r="A1757">
            <v>44280</v>
          </cell>
          <cell r="C1757">
            <v>1.6</v>
          </cell>
          <cell r="D1757" t="str">
            <v>Cabinet_Testing</v>
          </cell>
        </row>
        <row r="1758">
          <cell r="A1758">
            <v>44280</v>
          </cell>
          <cell r="C1758">
            <v>1.5</v>
          </cell>
          <cell r="D1758" t="str">
            <v>Cabinet_PreA</v>
          </cell>
        </row>
        <row r="1759">
          <cell r="A1759">
            <v>44280</v>
          </cell>
          <cell r="C1759">
            <v>1.5</v>
          </cell>
          <cell r="D1759" t="str">
            <v>Cabinet_Cell</v>
          </cell>
        </row>
        <row r="1760">
          <cell r="A1760">
            <v>44280</v>
          </cell>
          <cell r="C1760">
            <v>1.75</v>
          </cell>
          <cell r="D1760" t="str">
            <v>Cabinet_FL</v>
          </cell>
        </row>
        <row r="1761">
          <cell r="A1761">
            <v>44280</v>
          </cell>
          <cell r="C1761">
            <v>1</v>
          </cell>
          <cell r="D1761" t="str">
            <v>Cabinet_Testing</v>
          </cell>
        </row>
        <row r="1762">
          <cell r="A1762">
            <v>44280</v>
          </cell>
          <cell r="C1762">
            <v>3</v>
          </cell>
          <cell r="D1762" t="str">
            <v>Cabinet_HW</v>
          </cell>
        </row>
        <row r="1763">
          <cell r="A1763">
            <v>44280</v>
          </cell>
          <cell r="C1763">
            <v>3.85</v>
          </cell>
          <cell r="D1763" t="str">
            <v>Cabinet_FL</v>
          </cell>
        </row>
        <row r="1764">
          <cell r="A1764">
            <v>44280</v>
          </cell>
          <cell r="C1764">
            <v>4.0999999999999996</v>
          </cell>
          <cell r="D1764" t="str">
            <v>Cabinet_Cell</v>
          </cell>
        </row>
        <row r="1765">
          <cell r="A1765">
            <v>44280</v>
          </cell>
          <cell r="C1765">
            <v>4.0999999999999996</v>
          </cell>
          <cell r="D1765" t="str">
            <v>Cabinet_Cell</v>
          </cell>
        </row>
        <row r="1766">
          <cell r="A1766">
            <v>44280</v>
          </cell>
          <cell r="C1766">
            <v>4.0999999999999996</v>
          </cell>
          <cell r="D1766" t="str">
            <v>Cabinet_Cell</v>
          </cell>
        </row>
        <row r="1767">
          <cell r="A1767">
            <v>44280</v>
          </cell>
          <cell r="C1767">
            <v>4.9000000000000004</v>
          </cell>
          <cell r="D1767" t="str">
            <v>Cabinet_PreA</v>
          </cell>
        </row>
        <row r="1768">
          <cell r="A1768">
            <v>44280</v>
          </cell>
          <cell r="C1768">
            <v>6.7</v>
          </cell>
          <cell r="D1768" t="str">
            <v>Cabinet_PreA</v>
          </cell>
        </row>
        <row r="1769">
          <cell r="A1769">
            <v>44281</v>
          </cell>
          <cell r="C1769">
            <v>1.6</v>
          </cell>
          <cell r="D1769" t="str">
            <v>Cabinet_Cell</v>
          </cell>
        </row>
        <row r="1770">
          <cell r="A1770">
            <v>44281</v>
          </cell>
          <cell r="C1770">
            <v>1.6</v>
          </cell>
          <cell r="D1770" t="str">
            <v>Cabinet_FL</v>
          </cell>
        </row>
        <row r="1771">
          <cell r="A1771">
            <v>44281</v>
          </cell>
          <cell r="C1771">
            <v>1.6</v>
          </cell>
          <cell r="D1771" t="str">
            <v>Cabinet_PreA</v>
          </cell>
        </row>
        <row r="1772">
          <cell r="A1772">
            <v>44281</v>
          </cell>
          <cell r="C1772">
            <v>1.6</v>
          </cell>
          <cell r="D1772" t="str">
            <v>Cabinet_HW</v>
          </cell>
        </row>
        <row r="1773">
          <cell r="A1773">
            <v>44281</v>
          </cell>
          <cell r="C1773">
            <v>1.6</v>
          </cell>
          <cell r="D1773" t="str">
            <v>Cabinet_Testing</v>
          </cell>
        </row>
        <row r="1774">
          <cell r="A1774">
            <v>44281</v>
          </cell>
          <cell r="C1774">
            <v>5.6</v>
          </cell>
          <cell r="D1774" t="str">
            <v>Cabinet_Cell</v>
          </cell>
        </row>
        <row r="1775">
          <cell r="A1775">
            <v>44281</v>
          </cell>
          <cell r="C1775">
            <v>5.6</v>
          </cell>
          <cell r="D1775" t="str">
            <v>Cabinet_Cell</v>
          </cell>
        </row>
        <row r="1776">
          <cell r="A1776">
            <v>44281</v>
          </cell>
          <cell r="C1776">
            <v>5.6</v>
          </cell>
          <cell r="D1776" t="str">
            <v>Cabinet_FL</v>
          </cell>
        </row>
        <row r="1777">
          <cell r="A1777">
            <v>44281</v>
          </cell>
          <cell r="C1777">
            <v>5.6</v>
          </cell>
          <cell r="D1777" t="str">
            <v>Cabinet_FL</v>
          </cell>
        </row>
        <row r="1778">
          <cell r="A1778">
            <v>44281</v>
          </cell>
          <cell r="C1778">
            <v>5.6</v>
          </cell>
          <cell r="D1778" t="str">
            <v>Cabinet_Cell</v>
          </cell>
        </row>
        <row r="1779">
          <cell r="A1779">
            <v>44281</v>
          </cell>
          <cell r="C1779">
            <v>7.2</v>
          </cell>
          <cell r="D1779" t="str">
            <v>Cabinet_PreA</v>
          </cell>
        </row>
        <row r="1780">
          <cell r="A1780">
            <v>44282</v>
          </cell>
          <cell r="C1780">
            <v>1.6</v>
          </cell>
          <cell r="D1780" t="str">
            <v>Cabinet_Cell</v>
          </cell>
        </row>
        <row r="1781">
          <cell r="A1781">
            <v>44282</v>
          </cell>
          <cell r="C1781">
            <v>1.6</v>
          </cell>
          <cell r="D1781" t="str">
            <v>Cabinet_FL</v>
          </cell>
        </row>
        <row r="1782">
          <cell r="A1782">
            <v>44282</v>
          </cell>
          <cell r="C1782">
            <v>1.6</v>
          </cell>
          <cell r="D1782" t="str">
            <v>Cabinet_PreA</v>
          </cell>
        </row>
        <row r="1783">
          <cell r="A1783">
            <v>44282</v>
          </cell>
          <cell r="C1783">
            <v>1.6</v>
          </cell>
          <cell r="D1783" t="str">
            <v>Cabinet_HW</v>
          </cell>
        </row>
        <row r="1784">
          <cell r="A1784">
            <v>44282</v>
          </cell>
          <cell r="C1784">
            <v>1.6</v>
          </cell>
          <cell r="D1784" t="str">
            <v>Cabinet_Testing</v>
          </cell>
        </row>
        <row r="1785">
          <cell r="A1785">
            <v>44284</v>
          </cell>
          <cell r="C1785">
            <v>1.6</v>
          </cell>
          <cell r="D1785" t="str">
            <v>Cabinet_Cell</v>
          </cell>
        </row>
        <row r="1786">
          <cell r="A1786">
            <v>44284</v>
          </cell>
          <cell r="C1786">
            <v>1.6</v>
          </cell>
          <cell r="D1786" t="str">
            <v>Cabinet_FL</v>
          </cell>
        </row>
        <row r="1787">
          <cell r="A1787">
            <v>44284</v>
          </cell>
          <cell r="C1787">
            <v>1.6</v>
          </cell>
          <cell r="D1787" t="str">
            <v>Cabinet_PreA</v>
          </cell>
        </row>
        <row r="1788">
          <cell r="A1788">
            <v>44284</v>
          </cell>
          <cell r="C1788">
            <v>1.6</v>
          </cell>
          <cell r="D1788" t="str">
            <v>Cabinet_HW</v>
          </cell>
        </row>
        <row r="1789">
          <cell r="A1789">
            <v>44284</v>
          </cell>
          <cell r="C1789">
            <v>1.6</v>
          </cell>
          <cell r="D1789" t="str">
            <v>Cabinet_Testing</v>
          </cell>
        </row>
        <row r="1790">
          <cell r="A1790">
            <v>44284</v>
          </cell>
          <cell r="C1790">
            <v>5.6</v>
          </cell>
          <cell r="D1790" t="str">
            <v>Cabinet_FL</v>
          </cell>
        </row>
        <row r="1791">
          <cell r="A1791">
            <v>44284</v>
          </cell>
          <cell r="C1791">
            <v>5.6</v>
          </cell>
          <cell r="D1791" t="str">
            <v>Cabinet_FL</v>
          </cell>
        </row>
        <row r="1792">
          <cell r="A1792">
            <v>44284</v>
          </cell>
          <cell r="C1792">
            <v>5.6</v>
          </cell>
          <cell r="D1792" t="str">
            <v>Cabinet_Cell</v>
          </cell>
        </row>
        <row r="1793">
          <cell r="A1793">
            <v>44284</v>
          </cell>
          <cell r="C1793">
            <v>5.6</v>
          </cell>
          <cell r="D1793" t="str">
            <v>Cabinet_Cell</v>
          </cell>
        </row>
        <row r="1794">
          <cell r="A1794">
            <v>44284</v>
          </cell>
          <cell r="C1794">
            <v>5.6</v>
          </cell>
          <cell r="D1794" t="str">
            <v>Cabinet_Cell</v>
          </cell>
        </row>
        <row r="1795">
          <cell r="A1795">
            <v>44284</v>
          </cell>
          <cell r="C1795">
            <v>2.4</v>
          </cell>
          <cell r="D1795" t="str">
            <v>Cabinet_PreA</v>
          </cell>
        </row>
        <row r="1796">
          <cell r="A1796">
            <v>44287</v>
          </cell>
          <cell r="C1796">
            <v>1.6</v>
          </cell>
          <cell r="D1796" t="str">
            <v>Cabinet_Cell</v>
          </cell>
        </row>
        <row r="1797">
          <cell r="A1797">
            <v>44287</v>
          </cell>
          <cell r="C1797">
            <v>1.6</v>
          </cell>
          <cell r="D1797" t="str">
            <v>Cabinet_FL</v>
          </cell>
        </row>
        <row r="1798">
          <cell r="A1798">
            <v>44287</v>
          </cell>
          <cell r="C1798">
            <v>1.6</v>
          </cell>
          <cell r="D1798" t="str">
            <v>Cabinet_PreA</v>
          </cell>
        </row>
        <row r="1799">
          <cell r="A1799">
            <v>44287</v>
          </cell>
          <cell r="C1799">
            <v>1.6</v>
          </cell>
          <cell r="D1799" t="str">
            <v>Cabinet_HW</v>
          </cell>
        </row>
        <row r="1800">
          <cell r="A1800">
            <v>44287</v>
          </cell>
          <cell r="C1800">
            <v>1.6</v>
          </cell>
          <cell r="D1800" t="str">
            <v>Cabinet_Testing</v>
          </cell>
        </row>
        <row r="1801">
          <cell r="A1801">
            <v>44287</v>
          </cell>
          <cell r="C1801">
            <v>4</v>
          </cell>
          <cell r="D1801" t="str">
            <v>Cabinet_FL</v>
          </cell>
        </row>
        <row r="1802">
          <cell r="A1802">
            <v>44287</v>
          </cell>
          <cell r="C1802">
            <v>4</v>
          </cell>
          <cell r="D1802" t="str">
            <v>Cabinet_FL</v>
          </cell>
        </row>
        <row r="1803">
          <cell r="A1803">
            <v>44287</v>
          </cell>
          <cell r="C1803">
            <v>5</v>
          </cell>
          <cell r="D1803" t="str">
            <v>Cabinet_FL</v>
          </cell>
        </row>
        <row r="1804">
          <cell r="A1804">
            <v>44287</v>
          </cell>
          <cell r="C1804">
            <v>2.4</v>
          </cell>
          <cell r="D1804" t="str">
            <v>Cabinet_PreA</v>
          </cell>
        </row>
        <row r="1805">
          <cell r="A1805">
            <v>44287</v>
          </cell>
          <cell r="C1805">
            <v>6</v>
          </cell>
          <cell r="D1805" t="str">
            <v>Cabinet_PreA</v>
          </cell>
        </row>
        <row r="1806">
          <cell r="A1806">
            <v>44287</v>
          </cell>
          <cell r="C1806">
            <v>6</v>
          </cell>
          <cell r="D1806" t="str">
            <v>Cabinet_PreA</v>
          </cell>
        </row>
        <row r="1807">
          <cell r="A1807">
            <v>44287</v>
          </cell>
          <cell r="C1807">
            <v>3.5</v>
          </cell>
          <cell r="D1807" t="str">
            <v>Cabinet_Cell</v>
          </cell>
        </row>
        <row r="1808">
          <cell r="A1808">
            <v>44287</v>
          </cell>
          <cell r="C1808">
            <v>3.5</v>
          </cell>
          <cell r="D1808" t="str">
            <v>Cabinet_Cell</v>
          </cell>
        </row>
        <row r="1809">
          <cell r="A1809">
            <v>44287</v>
          </cell>
          <cell r="C1809">
            <v>3.5</v>
          </cell>
          <cell r="D1809" t="str">
            <v>Cabinet_Cell</v>
          </cell>
        </row>
        <row r="1810">
          <cell r="A1810">
            <v>44287</v>
          </cell>
          <cell r="C1810">
            <v>1.6</v>
          </cell>
          <cell r="D1810" t="str">
            <v>Cabinet_HW</v>
          </cell>
        </row>
        <row r="1811">
          <cell r="A1811">
            <v>44287</v>
          </cell>
          <cell r="C1811">
            <v>1.6</v>
          </cell>
          <cell r="D1811" t="str">
            <v>Cabinet_HW</v>
          </cell>
        </row>
        <row r="1812">
          <cell r="A1812">
            <v>44287</v>
          </cell>
          <cell r="C1812">
            <v>1.5</v>
          </cell>
          <cell r="D1812" t="str">
            <v>Cabinet_PreA</v>
          </cell>
        </row>
        <row r="1813">
          <cell r="A1813">
            <v>44287</v>
          </cell>
          <cell r="C1813">
            <v>1.5</v>
          </cell>
          <cell r="D1813" t="str">
            <v>Cabinet_Cell</v>
          </cell>
        </row>
        <row r="1814">
          <cell r="A1814">
            <v>44287</v>
          </cell>
          <cell r="C1814">
            <v>1.75</v>
          </cell>
          <cell r="D1814" t="str">
            <v>Cabinet_FL</v>
          </cell>
        </row>
        <row r="1815">
          <cell r="A1815">
            <v>44287</v>
          </cell>
          <cell r="C1815">
            <v>0.5</v>
          </cell>
          <cell r="D1815" t="str">
            <v>Cabinet_Testing</v>
          </cell>
        </row>
        <row r="1816">
          <cell r="A1816">
            <v>44287</v>
          </cell>
          <cell r="C1816">
            <v>2</v>
          </cell>
          <cell r="D1816" t="str">
            <v>Cabinet_HW</v>
          </cell>
        </row>
        <row r="1817">
          <cell r="A1817">
            <v>44288</v>
          </cell>
          <cell r="C1817">
            <v>1.6</v>
          </cell>
          <cell r="D1817" t="str">
            <v>Cabinet_Cell</v>
          </cell>
        </row>
        <row r="1818">
          <cell r="A1818">
            <v>44288</v>
          </cell>
          <cell r="C1818">
            <v>1.6</v>
          </cell>
          <cell r="D1818" t="str">
            <v>Cabinet_FL</v>
          </cell>
        </row>
        <row r="1819">
          <cell r="A1819">
            <v>44288</v>
          </cell>
          <cell r="C1819">
            <v>1.6</v>
          </cell>
          <cell r="D1819" t="str">
            <v>Cabinet_PreA</v>
          </cell>
        </row>
        <row r="1820">
          <cell r="A1820">
            <v>44288</v>
          </cell>
          <cell r="C1820">
            <v>1.6</v>
          </cell>
          <cell r="D1820" t="str">
            <v>Cabinet_HW</v>
          </cell>
        </row>
        <row r="1821">
          <cell r="A1821">
            <v>44288</v>
          </cell>
          <cell r="C1821">
            <v>1.6</v>
          </cell>
          <cell r="D1821" t="str">
            <v>Cabinet_Testing</v>
          </cell>
        </row>
        <row r="1822">
          <cell r="A1822">
            <v>44288</v>
          </cell>
          <cell r="C1822">
            <v>4</v>
          </cell>
          <cell r="D1822" t="str">
            <v>Cabinet_FL</v>
          </cell>
        </row>
        <row r="1823">
          <cell r="A1823">
            <v>44288</v>
          </cell>
          <cell r="C1823">
            <v>7.2</v>
          </cell>
          <cell r="D1823" t="str">
            <v>Cabinet_FL</v>
          </cell>
        </row>
        <row r="1824">
          <cell r="A1824">
            <v>44288</v>
          </cell>
          <cell r="C1824">
            <v>2.4</v>
          </cell>
          <cell r="D1824" t="str">
            <v>Cabinet_PreA</v>
          </cell>
        </row>
        <row r="1825">
          <cell r="A1825">
            <v>44288</v>
          </cell>
          <cell r="C1825">
            <v>6.5</v>
          </cell>
          <cell r="D1825" t="str">
            <v>Cabinet_PreA</v>
          </cell>
        </row>
        <row r="1826">
          <cell r="A1826">
            <v>44288</v>
          </cell>
          <cell r="C1826">
            <v>6.5</v>
          </cell>
          <cell r="D1826" t="str">
            <v>Cabinet_PreA</v>
          </cell>
        </row>
        <row r="1827">
          <cell r="A1827">
            <v>44288</v>
          </cell>
          <cell r="C1827">
            <v>4</v>
          </cell>
          <cell r="D1827" t="str">
            <v>Cabinet_Cell</v>
          </cell>
        </row>
        <row r="1828">
          <cell r="A1828">
            <v>44288</v>
          </cell>
          <cell r="C1828">
            <v>4</v>
          </cell>
          <cell r="D1828" t="str">
            <v>Cabinet_Cell</v>
          </cell>
        </row>
        <row r="1829">
          <cell r="A1829">
            <v>44288</v>
          </cell>
          <cell r="C1829">
            <v>1.6</v>
          </cell>
          <cell r="D1829" t="str">
            <v>Cabinet_HW</v>
          </cell>
        </row>
        <row r="1830">
          <cell r="A1830">
            <v>44289</v>
          </cell>
          <cell r="C1830">
            <v>1.6</v>
          </cell>
          <cell r="D1830" t="str">
            <v>Cabinet_Cell</v>
          </cell>
        </row>
        <row r="1831">
          <cell r="A1831">
            <v>44289</v>
          </cell>
          <cell r="C1831">
            <v>1.6</v>
          </cell>
          <cell r="D1831" t="str">
            <v>Cabinet_FL</v>
          </cell>
        </row>
        <row r="1832">
          <cell r="A1832">
            <v>44289</v>
          </cell>
          <cell r="C1832">
            <v>1.6</v>
          </cell>
          <cell r="D1832" t="str">
            <v>Cabinet_PreA</v>
          </cell>
        </row>
        <row r="1833">
          <cell r="A1833">
            <v>44289</v>
          </cell>
          <cell r="C1833">
            <v>1.6</v>
          </cell>
          <cell r="D1833" t="str">
            <v>Cabinet_HW</v>
          </cell>
        </row>
        <row r="1834">
          <cell r="A1834">
            <v>44289</v>
          </cell>
          <cell r="C1834">
            <v>1</v>
          </cell>
          <cell r="D1834" t="str">
            <v>Cabinet_Testing</v>
          </cell>
        </row>
        <row r="1835">
          <cell r="A1835">
            <v>44289</v>
          </cell>
          <cell r="C1835">
            <v>6.8</v>
          </cell>
          <cell r="D1835" t="str">
            <v>Cabinet_PreA</v>
          </cell>
        </row>
        <row r="1836">
          <cell r="A1836">
            <v>44289</v>
          </cell>
          <cell r="C1836">
            <v>6.8</v>
          </cell>
          <cell r="D1836" t="str">
            <v>Cabinet_PreA</v>
          </cell>
        </row>
        <row r="1837">
          <cell r="A1837">
            <v>44289</v>
          </cell>
          <cell r="C1837">
            <v>4</v>
          </cell>
          <cell r="D1837" t="str">
            <v>Cabinet_Cell</v>
          </cell>
        </row>
        <row r="1838">
          <cell r="A1838">
            <v>44289</v>
          </cell>
          <cell r="C1838">
            <v>2.4</v>
          </cell>
          <cell r="D1838" t="str">
            <v>Cabinet_FL</v>
          </cell>
        </row>
        <row r="1839">
          <cell r="A1839">
            <v>44289</v>
          </cell>
          <cell r="C1839">
            <v>1.6</v>
          </cell>
          <cell r="D1839" t="str">
            <v>Cabinet_HW</v>
          </cell>
        </row>
        <row r="1840">
          <cell r="A1840">
            <v>44289</v>
          </cell>
          <cell r="C1840">
            <v>1.6</v>
          </cell>
          <cell r="D1840" t="str">
            <v>Cabinet_HW</v>
          </cell>
        </row>
        <row r="1841">
          <cell r="A1841">
            <v>44291</v>
          </cell>
          <cell r="C1841">
            <v>1.6</v>
          </cell>
          <cell r="D1841" t="str">
            <v>Cabinet_Cell</v>
          </cell>
        </row>
        <row r="1842">
          <cell r="A1842">
            <v>44291</v>
          </cell>
          <cell r="C1842">
            <v>1.6</v>
          </cell>
          <cell r="D1842" t="str">
            <v>Cabinet_FL</v>
          </cell>
        </row>
        <row r="1843">
          <cell r="A1843">
            <v>44291</v>
          </cell>
          <cell r="C1843">
            <v>1.6</v>
          </cell>
          <cell r="D1843" t="str">
            <v>Cabinet_PreA</v>
          </cell>
        </row>
        <row r="1844">
          <cell r="A1844">
            <v>44291</v>
          </cell>
          <cell r="C1844">
            <v>1.6</v>
          </cell>
          <cell r="D1844" t="str">
            <v>Cabinet_HW</v>
          </cell>
        </row>
        <row r="1845">
          <cell r="A1845">
            <v>44291</v>
          </cell>
          <cell r="C1845">
            <v>1.6</v>
          </cell>
          <cell r="D1845" t="str">
            <v>Cabinet_Testing</v>
          </cell>
        </row>
        <row r="1846">
          <cell r="A1846">
            <v>44291</v>
          </cell>
          <cell r="C1846">
            <v>5.6</v>
          </cell>
          <cell r="D1846" t="str">
            <v>Cabinet_PreA</v>
          </cell>
        </row>
        <row r="1847">
          <cell r="A1847">
            <v>44291</v>
          </cell>
          <cell r="C1847">
            <v>6.8</v>
          </cell>
          <cell r="D1847" t="str">
            <v>Cabinet_PreA</v>
          </cell>
        </row>
        <row r="1848">
          <cell r="A1848">
            <v>44291</v>
          </cell>
          <cell r="C1848">
            <v>4</v>
          </cell>
          <cell r="D1848" t="str">
            <v>Cabinet_Cell</v>
          </cell>
        </row>
        <row r="1849">
          <cell r="A1849">
            <v>44291</v>
          </cell>
          <cell r="C1849">
            <v>2.4</v>
          </cell>
          <cell r="D1849" t="str">
            <v>Cabinet_FL</v>
          </cell>
        </row>
        <row r="1850">
          <cell r="A1850">
            <v>44291</v>
          </cell>
          <cell r="C1850">
            <v>1.6</v>
          </cell>
          <cell r="D1850" t="str">
            <v>Cabinet_HW</v>
          </cell>
        </row>
        <row r="1851">
          <cell r="A1851">
            <v>44291</v>
          </cell>
          <cell r="C1851">
            <v>1.6</v>
          </cell>
          <cell r="D1851" t="str">
            <v>Cabinet_HW</v>
          </cell>
        </row>
        <row r="1852">
          <cell r="A1852">
            <v>44292</v>
          </cell>
          <cell r="C1852">
            <v>1.6</v>
          </cell>
          <cell r="D1852" t="str">
            <v>Cabinet_Cell</v>
          </cell>
        </row>
        <row r="1853">
          <cell r="A1853">
            <v>44292</v>
          </cell>
          <cell r="C1853">
            <v>1.6</v>
          </cell>
          <cell r="D1853" t="str">
            <v>Cabinet_FL</v>
          </cell>
        </row>
        <row r="1854">
          <cell r="A1854">
            <v>44292</v>
          </cell>
          <cell r="C1854">
            <v>1.6</v>
          </cell>
          <cell r="D1854" t="str">
            <v>Cabinet_PreA</v>
          </cell>
        </row>
        <row r="1855">
          <cell r="A1855">
            <v>44292</v>
          </cell>
          <cell r="C1855">
            <v>1.6</v>
          </cell>
          <cell r="D1855" t="str">
            <v>Cabinet_HW</v>
          </cell>
        </row>
        <row r="1856">
          <cell r="A1856">
            <v>44292</v>
          </cell>
          <cell r="C1856">
            <v>1.6</v>
          </cell>
          <cell r="D1856" t="str">
            <v>Cabinet_Testing</v>
          </cell>
        </row>
        <row r="1857">
          <cell r="A1857">
            <v>44292</v>
          </cell>
          <cell r="C1857">
            <v>2.4</v>
          </cell>
          <cell r="D1857" t="str">
            <v>Cabinet_Cell</v>
          </cell>
        </row>
        <row r="1858">
          <cell r="A1858">
            <v>44292</v>
          </cell>
          <cell r="C1858">
            <v>4</v>
          </cell>
          <cell r="D1858" t="str">
            <v>Cabinet_Cell</v>
          </cell>
        </row>
        <row r="1859">
          <cell r="A1859">
            <v>44292</v>
          </cell>
          <cell r="C1859">
            <v>2.4</v>
          </cell>
          <cell r="D1859" t="str">
            <v>Cabinet_FL</v>
          </cell>
        </row>
        <row r="1860">
          <cell r="A1860">
            <v>44292</v>
          </cell>
          <cell r="C1860">
            <v>2.4</v>
          </cell>
          <cell r="D1860" t="str">
            <v>Cabinet_FL</v>
          </cell>
        </row>
        <row r="1861">
          <cell r="A1861">
            <v>44292</v>
          </cell>
          <cell r="C1861">
            <v>6.5</v>
          </cell>
          <cell r="D1861" t="str">
            <v>Cabinet_FL</v>
          </cell>
        </row>
        <row r="1862">
          <cell r="A1862">
            <v>44292</v>
          </cell>
          <cell r="C1862">
            <v>5.6</v>
          </cell>
          <cell r="D1862" t="str">
            <v>Cabinet_PreA</v>
          </cell>
        </row>
        <row r="1863">
          <cell r="A1863">
            <v>44292</v>
          </cell>
          <cell r="C1863">
            <v>6.8</v>
          </cell>
          <cell r="D1863" t="str">
            <v>Cabinet_PreA</v>
          </cell>
        </row>
        <row r="1864">
          <cell r="A1864">
            <v>44292</v>
          </cell>
          <cell r="C1864">
            <v>0.8</v>
          </cell>
          <cell r="D1864" t="str">
            <v>Cabinet_PreA</v>
          </cell>
        </row>
        <row r="1865">
          <cell r="A1865">
            <v>44292</v>
          </cell>
          <cell r="C1865">
            <v>1.6</v>
          </cell>
          <cell r="D1865" t="str">
            <v>Cabinet_HW</v>
          </cell>
        </row>
        <row r="1866">
          <cell r="A1866">
            <v>44292</v>
          </cell>
          <cell r="C1866">
            <v>1.6</v>
          </cell>
          <cell r="D1866" t="str">
            <v>Cabinet_HW</v>
          </cell>
        </row>
        <row r="1867">
          <cell r="A1867">
            <v>44292</v>
          </cell>
          <cell r="C1867">
            <v>7.2</v>
          </cell>
          <cell r="D1867" t="str">
            <v>Cabinet_Cell</v>
          </cell>
        </row>
        <row r="1868">
          <cell r="A1868">
            <v>44293</v>
          </cell>
          <cell r="C1868">
            <v>1.6</v>
          </cell>
          <cell r="D1868" t="str">
            <v>Cabinet_Cell</v>
          </cell>
        </row>
        <row r="1869">
          <cell r="A1869">
            <v>44293</v>
          </cell>
          <cell r="C1869">
            <v>1.6</v>
          </cell>
          <cell r="D1869" t="str">
            <v>Cabinet_FL</v>
          </cell>
        </row>
        <row r="1870">
          <cell r="A1870">
            <v>44293</v>
          </cell>
          <cell r="C1870">
            <v>1.6</v>
          </cell>
          <cell r="D1870" t="str">
            <v>Cabinet_PreA</v>
          </cell>
        </row>
        <row r="1871">
          <cell r="A1871">
            <v>44293</v>
          </cell>
          <cell r="C1871">
            <v>1.6</v>
          </cell>
          <cell r="D1871" t="str">
            <v>Cabinet_HW</v>
          </cell>
        </row>
        <row r="1872">
          <cell r="A1872">
            <v>44293</v>
          </cell>
          <cell r="C1872">
            <v>1.6</v>
          </cell>
          <cell r="D1872" t="str">
            <v>Cabinet_Testing</v>
          </cell>
        </row>
        <row r="1873">
          <cell r="A1873">
            <v>44293</v>
          </cell>
          <cell r="C1873">
            <v>2.4</v>
          </cell>
          <cell r="D1873" t="str">
            <v>Cabinet_FL</v>
          </cell>
        </row>
        <row r="1874">
          <cell r="A1874">
            <v>44293</v>
          </cell>
          <cell r="C1874">
            <v>2.4</v>
          </cell>
          <cell r="D1874" t="str">
            <v>Cabinet_FL</v>
          </cell>
        </row>
        <row r="1875">
          <cell r="A1875">
            <v>44293</v>
          </cell>
          <cell r="C1875">
            <v>5.6</v>
          </cell>
          <cell r="D1875" t="str">
            <v>Cabinet_FL</v>
          </cell>
        </row>
        <row r="1876">
          <cell r="A1876">
            <v>44293</v>
          </cell>
          <cell r="C1876">
            <v>2.4</v>
          </cell>
          <cell r="D1876" t="str">
            <v>Cabinet_Cell</v>
          </cell>
        </row>
        <row r="1877">
          <cell r="A1877">
            <v>44293</v>
          </cell>
          <cell r="C1877">
            <v>2.4</v>
          </cell>
          <cell r="D1877" t="str">
            <v>Cabinet_Cell</v>
          </cell>
        </row>
        <row r="1878">
          <cell r="A1878">
            <v>44293</v>
          </cell>
          <cell r="C1878">
            <v>7.2</v>
          </cell>
          <cell r="D1878" t="str">
            <v>Cabinet_Cell</v>
          </cell>
        </row>
        <row r="1879">
          <cell r="A1879">
            <v>44293</v>
          </cell>
          <cell r="C1879">
            <v>5.6</v>
          </cell>
          <cell r="D1879" t="str">
            <v>Cabinet_PreA</v>
          </cell>
        </row>
        <row r="1880">
          <cell r="A1880">
            <v>44293</v>
          </cell>
          <cell r="C1880">
            <v>5.6</v>
          </cell>
          <cell r="D1880" t="str">
            <v>Cabinet_PreA</v>
          </cell>
        </row>
        <row r="1881">
          <cell r="A1881">
            <v>44293</v>
          </cell>
          <cell r="C1881">
            <v>0.8</v>
          </cell>
          <cell r="D1881" t="str">
            <v>Cabinet_PreA</v>
          </cell>
        </row>
        <row r="1882">
          <cell r="A1882">
            <v>44293</v>
          </cell>
          <cell r="C1882">
            <v>1.6</v>
          </cell>
          <cell r="D1882" t="str">
            <v>Cabinet_HW</v>
          </cell>
        </row>
        <row r="1883">
          <cell r="A1883">
            <v>44294</v>
          </cell>
          <cell r="C1883">
            <v>1.6</v>
          </cell>
          <cell r="D1883" t="str">
            <v>Cabinet_Cell</v>
          </cell>
        </row>
        <row r="1884">
          <cell r="A1884">
            <v>44294</v>
          </cell>
          <cell r="C1884">
            <v>1.6</v>
          </cell>
          <cell r="D1884" t="str">
            <v>Cabinet_FL</v>
          </cell>
        </row>
        <row r="1885">
          <cell r="A1885">
            <v>44294</v>
          </cell>
          <cell r="C1885">
            <v>1.6</v>
          </cell>
          <cell r="D1885" t="str">
            <v>Cabinet_PreA</v>
          </cell>
        </row>
        <row r="1886">
          <cell r="A1886">
            <v>44294</v>
          </cell>
          <cell r="C1886">
            <v>1.6</v>
          </cell>
          <cell r="D1886" t="str">
            <v>Cabinet_HW</v>
          </cell>
        </row>
        <row r="1887">
          <cell r="A1887">
            <v>44294</v>
          </cell>
          <cell r="C1887">
            <v>1.6</v>
          </cell>
          <cell r="D1887" t="str">
            <v>Cabinet_Testing</v>
          </cell>
        </row>
        <row r="1888">
          <cell r="A1888">
            <v>44294</v>
          </cell>
          <cell r="C1888">
            <v>2.4</v>
          </cell>
          <cell r="D1888" t="str">
            <v>Cabinet_Cell</v>
          </cell>
        </row>
        <row r="1889">
          <cell r="A1889">
            <v>44294</v>
          </cell>
          <cell r="C1889">
            <v>7.2</v>
          </cell>
          <cell r="D1889" t="str">
            <v>Cabinet_Cell</v>
          </cell>
        </row>
        <row r="1890">
          <cell r="A1890">
            <v>44294</v>
          </cell>
          <cell r="C1890">
            <v>2.4</v>
          </cell>
          <cell r="D1890" t="str">
            <v>Cabinet_FL</v>
          </cell>
        </row>
        <row r="1891">
          <cell r="A1891">
            <v>44294</v>
          </cell>
          <cell r="C1891">
            <v>5.6</v>
          </cell>
          <cell r="D1891" t="str">
            <v>Cabinet_FL</v>
          </cell>
        </row>
        <row r="1892">
          <cell r="A1892">
            <v>44294</v>
          </cell>
          <cell r="C1892">
            <v>5.6</v>
          </cell>
          <cell r="D1892" t="str">
            <v>Cabinet_PreA</v>
          </cell>
        </row>
        <row r="1893">
          <cell r="A1893">
            <v>44294</v>
          </cell>
          <cell r="C1893">
            <v>5.6</v>
          </cell>
          <cell r="D1893" t="str">
            <v>Cabinet_PreA</v>
          </cell>
        </row>
        <row r="1894">
          <cell r="A1894">
            <v>44294</v>
          </cell>
          <cell r="C1894">
            <v>0.8</v>
          </cell>
          <cell r="D1894" t="str">
            <v>Cabinet_PreA</v>
          </cell>
        </row>
        <row r="1895">
          <cell r="A1895">
            <v>44294</v>
          </cell>
          <cell r="C1895">
            <v>2.25</v>
          </cell>
          <cell r="D1895" t="str">
            <v>Cabinet_PreA</v>
          </cell>
        </row>
        <row r="1896">
          <cell r="A1896">
            <v>44294</v>
          </cell>
          <cell r="C1896">
            <v>2.25</v>
          </cell>
          <cell r="D1896" t="str">
            <v>Cabinet_Cell</v>
          </cell>
        </row>
        <row r="1897">
          <cell r="A1897">
            <v>44294</v>
          </cell>
          <cell r="C1897">
            <v>2.5</v>
          </cell>
          <cell r="D1897" t="str">
            <v>Cabinet_FL</v>
          </cell>
        </row>
        <row r="1898">
          <cell r="A1898">
            <v>44294</v>
          </cell>
          <cell r="C1898">
            <v>1.5</v>
          </cell>
          <cell r="D1898" t="str">
            <v>Cabinet_Testing</v>
          </cell>
        </row>
        <row r="1899">
          <cell r="A1899">
            <v>44294</v>
          </cell>
          <cell r="C1899">
            <v>3.25</v>
          </cell>
          <cell r="D1899" t="str">
            <v>Cabinet_HW</v>
          </cell>
        </row>
        <row r="1900">
          <cell r="A1900">
            <v>44295</v>
          </cell>
          <cell r="C1900">
            <v>1.6</v>
          </cell>
          <cell r="D1900" t="str">
            <v>Cabinet_Cell</v>
          </cell>
        </row>
        <row r="1901">
          <cell r="A1901">
            <v>44295</v>
          </cell>
          <cell r="C1901">
            <v>1.6</v>
          </cell>
          <cell r="D1901" t="str">
            <v>Cabinet_FL</v>
          </cell>
        </row>
        <row r="1902">
          <cell r="A1902">
            <v>44295</v>
          </cell>
          <cell r="C1902">
            <v>1.6</v>
          </cell>
          <cell r="D1902" t="str">
            <v>Cabinet_PreA</v>
          </cell>
        </row>
        <row r="1903">
          <cell r="A1903">
            <v>44295</v>
          </cell>
          <cell r="C1903">
            <v>1.6</v>
          </cell>
          <cell r="D1903" t="str">
            <v>Cabinet_HW</v>
          </cell>
        </row>
        <row r="1904">
          <cell r="A1904">
            <v>44295</v>
          </cell>
          <cell r="C1904">
            <v>1.6</v>
          </cell>
          <cell r="D1904" t="str">
            <v>Cabinet_Testing</v>
          </cell>
        </row>
        <row r="1905">
          <cell r="A1905">
            <v>44295</v>
          </cell>
          <cell r="C1905">
            <v>5.6</v>
          </cell>
          <cell r="D1905" t="str">
            <v>Cabinet_PreA</v>
          </cell>
        </row>
        <row r="1906">
          <cell r="A1906">
            <v>44295</v>
          </cell>
          <cell r="C1906">
            <v>5.6</v>
          </cell>
          <cell r="D1906" t="str">
            <v>Cabinet_PreA</v>
          </cell>
        </row>
        <row r="1907">
          <cell r="A1907">
            <v>44295</v>
          </cell>
          <cell r="C1907">
            <v>0.8</v>
          </cell>
          <cell r="D1907" t="str">
            <v>Cabinet_PreA</v>
          </cell>
        </row>
        <row r="1908">
          <cell r="A1908">
            <v>44295</v>
          </cell>
          <cell r="C1908">
            <v>7.2</v>
          </cell>
          <cell r="D1908" t="str">
            <v>Cabinet_Cell</v>
          </cell>
        </row>
        <row r="1909">
          <cell r="A1909">
            <v>44295</v>
          </cell>
          <cell r="C1909">
            <v>2.4</v>
          </cell>
          <cell r="D1909" t="str">
            <v>Cabinet_Cell</v>
          </cell>
        </row>
        <row r="1910">
          <cell r="A1910">
            <v>44295</v>
          </cell>
          <cell r="C1910">
            <v>5.6</v>
          </cell>
          <cell r="D1910" t="str">
            <v>Cabinet_FL</v>
          </cell>
        </row>
        <row r="1911">
          <cell r="A1911">
            <v>44296</v>
          </cell>
          <cell r="C1911">
            <v>1.6</v>
          </cell>
          <cell r="D1911" t="str">
            <v>Cabinet_Cell</v>
          </cell>
        </row>
        <row r="1912">
          <cell r="A1912">
            <v>44296</v>
          </cell>
          <cell r="C1912">
            <v>1.6</v>
          </cell>
          <cell r="D1912" t="str">
            <v>Cabinet_FL</v>
          </cell>
        </row>
        <row r="1913">
          <cell r="A1913">
            <v>44296</v>
          </cell>
          <cell r="C1913">
            <v>1.6</v>
          </cell>
          <cell r="D1913" t="str">
            <v>Cabinet_PreA</v>
          </cell>
        </row>
        <row r="1914">
          <cell r="A1914">
            <v>44296</v>
          </cell>
          <cell r="C1914">
            <v>1.6</v>
          </cell>
          <cell r="D1914" t="str">
            <v>Cabinet_HW</v>
          </cell>
        </row>
        <row r="1915">
          <cell r="A1915">
            <v>44296</v>
          </cell>
          <cell r="C1915">
            <v>1.6</v>
          </cell>
          <cell r="D1915" t="str">
            <v>Cabinet_Testing</v>
          </cell>
        </row>
        <row r="1916">
          <cell r="A1916">
            <v>44296</v>
          </cell>
          <cell r="C1916">
            <v>2.4</v>
          </cell>
          <cell r="D1916" t="str">
            <v>Cabinet_Cell</v>
          </cell>
        </row>
        <row r="1917">
          <cell r="A1917">
            <v>44296</v>
          </cell>
          <cell r="C1917">
            <v>1.6</v>
          </cell>
          <cell r="D1917" t="str">
            <v>Cabinet_FL</v>
          </cell>
        </row>
        <row r="1918">
          <cell r="A1918">
            <v>44296</v>
          </cell>
          <cell r="C1918">
            <v>5.6</v>
          </cell>
          <cell r="D1918" t="str">
            <v>Cabinet_FL</v>
          </cell>
        </row>
        <row r="1919">
          <cell r="A1919">
            <v>44296</v>
          </cell>
          <cell r="C1919">
            <v>2.4</v>
          </cell>
          <cell r="D1919" t="str">
            <v>Cabinet_PreA</v>
          </cell>
        </row>
        <row r="1920">
          <cell r="A1920">
            <v>44296</v>
          </cell>
          <cell r="C1920">
            <v>5.6</v>
          </cell>
          <cell r="D1920" t="str">
            <v>Cabinet_PreA</v>
          </cell>
        </row>
        <row r="1921">
          <cell r="A1921">
            <v>44296</v>
          </cell>
          <cell r="C1921">
            <v>0.8</v>
          </cell>
          <cell r="D1921" t="str">
            <v>Cabinet_PreA</v>
          </cell>
        </row>
        <row r="1922">
          <cell r="A1922">
            <v>44298</v>
          </cell>
          <cell r="C1922">
            <v>2.5</v>
          </cell>
          <cell r="D1922" t="str">
            <v>Cabinet_HW</v>
          </cell>
        </row>
        <row r="1923">
          <cell r="A1923">
            <v>44298</v>
          </cell>
          <cell r="C1923">
            <v>2.5</v>
          </cell>
          <cell r="D1923" t="str">
            <v>Cabinet_HW</v>
          </cell>
        </row>
        <row r="1924">
          <cell r="A1924">
            <v>44298</v>
          </cell>
          <cell r="C1924">
            <v>2.5</v>
          </cell>
          <cell r="D1924" t="str">
            <v>Cabinet_HW</v>
          </cell>
        </row>
        <row r="1925">
          <cell r="A1925">
            <v>44298</v>
          </cell>
          <cell r="C1925">
            <v>2.5</v>
          </cell>
          <cell r="D1925" t="str">
            <v>Cabinet_HW</v>
          </cell>
        </row>
        <row r="1926">
          <cell r="A1926">
            <v>44298</v>
          </cell>
          <cell r="C1926">
            <v>2.5</v>
          </cell>
          <cell r="D1926" t="str">
            <v>Cabinet_PreA</v>
          </cell>
        </row>
        <row r="1927">
          <cell r="A1927">
            <v>44298</v>
          </cell>
          <cell r="C1927">
            <v>2.5</v>
          </cell>
          <cell r="D1927" t="str">
            <v>Cabinet_Testing</v>
          </cell>
        </row>
        <row r="1928">
          <cell r="A1928">
            <v>44298</v>
          </cell>
          <cell r="C1928">
            <v>1.6</v>
          </cell>
          <cell r="D1928" t="str">
            <v>Cabinet_Cell</v>
          </cell>
        </row>
        <row r="1929">
          <cell r="A1929">
            <v>44298</v>
          </cell>
          <cell r="C1929">
            <v>1.6</v>
          </cell>
          <cell r="D1929" t="str">
            <v>Cabinet_FL</v>
          </cell>
        </row>
        <row r="1930">
          <cell r="A1930">
            <v>44298</v>
          </cell>
          <cell r="C1930">
            <v>1.6</v>
          </cell>
          <cell r="D1930" t="str">
            <v>Cabinet_PreA</v>
          </cell>
        </row>
        <row r="1931">
          <cell r="A1931">
            <v>44298</v>
          </cell>
          <cell r="C1931">
            <v>1.6</v>
          </cell>
          <cell r="D1931" t="str">
            <v>Cabinet_HW</v>
          </cell>
        </row>
        <row r="1932">
          <cell r="A1932">
            <v>44298</v>
          </cell>
          <cell r="C1932">
            <v>1.6</v>
          </cell>
          <cell r="D1932" t="str">
            <v>Cabinet_Testing</v>
          </cell>
        </row>
        <row r="1933">
          <cell r="A1933">
            <v>44298</v>
          </cell>
          <cell r="C1933">
            <v>2.4</v>
          </cell>
          <cell r="D1933" t="str">
            <v>Cabinet_PreA</v>
          </cell>
        </row>
        <row r="1934">
          <cell r="A1934">
            <v>44298</v>
          </cell>
          <cell r="C1934">
            <v>1.6</v>
          </cell>
          <cell r="D1934" t="str">
            <v>Cabinet_FL</v>
          </cell>
        </row>
        <row r="1935">
          <cell r="A1935">
            <v>44298</v>
          </cell>
          <cell r="C1935">
            <v>2.8</v>
          </cell>
          <cell r="D1935" t="str">
            <v>Cabinet_FL</v>
          </cell>
        </row>
        <row r="1936">
          <cell r="A1936">
            <v>44298</v>
          </cell>
          <cell r="C1936">
            <v>2.4</v>
          </cell>
          <cell r="D1936" t="str">
            <v>Cabinet_Cell</v>
          </cell>
        </row>
        <row r="1937">
          <cell r="A1937">
            <v>44298</v>
          </cell>
          <cell r="C1937">
            <v>2.4</v>
          </cell>
          <cell r="D1937" t="str">
            <v>Cabinet_Cell</v>
          </cell>
        </row>
        <row r="1938">
          <cell r="A1938">
            <v>44298</v>
          </cell>
          <cell r="C1938">
            <v>7.2</v>
          </cell>
          <cell r="D1938" t="str">
            <v>Cabinet_Cell</v>
          </cell>
        </row>
        <row r="1939">
          <cell r="A1939">
            <v>44298</v>
          </cell>
          <cell r="C1939">
            <v>8</v>
          </cell>
          <cell r="D1939" t="str">
            <v>Cabinet_FL</v>
          </cell>
        </row>
        <row r="1940">
          <cell r="A1940">
            <v>44299</v>
          </cell>
          <cell r="C1940">
            <v>1.6</v>
          </cell>
          <cell r="D1940" t="str">
            <v>Cabinet_Cell</v>
          </cell>
        </row>
        <row r="1941">
          <cell r="A1941">
            <v>44299</v>
          </cell>
          <cell r="C1941">
            <v>1.6</v>
          </cell>
          <cell r="D1941" t="str">
            <v>Cabinet_FL</v>
          </cell>
        </row>
        <row r="1942">
          <cell r="A1942">
            <v>44299</v>
          </cell>
          <cell r="C1942">
            <v>1.6</v>
          </cell>
          <cell r="D1942" t="str">
            <v>Cabinet_PreA</v>
          </cell>
        </row>
        <row r="1943">
          <cell r="A1943">
            <v>44299</v>
          </cell>
          <cell r="C1943">
            <v>1.6</v>
          </cell>
          <cell r="D1943" t="str">
            <v>Cabinet_HW</v>
          </cell>
        </row>
        <row r="1944">
          <cell r="A1944">
            <v>44299</v>
          </cell>
          <cell r="C1944">
            <v>1.6</v>
          </cell>
          <cell r="D1944" t="str">
            <v>Cabinet_Testing</v>
          </cell>
        </row>
        <row r="1945">
          <cell r="A1945">
            <v>44299</v>
          </cell>
          <cell r="C1945">
            <v>2.5</v>
          </cell>
          <cell r="D1945" t="str">
            <v>Cabinet_HW</v>
          </cell>
        </row>
        <row r="1946">
          <cell r="A1946">
            <v>44299</v>
          </cell>
          <cell r="C1946">
            <v>2.5</v>
          </cell>
          <cell r="D1946" t="str">
            <v>Cabinet_HW</v>
          </cell>
        </row>
        <row r="1947">
          <cell r="A1947">
            <v>44299</v>
          </cell>
          <cell r="C1947">
            <v>2.4</v>
          </cell>
          <cell r="D1947" t="str">
            <v>Cabinet_Cell</v>
          </cell>
        </row>
        <row r="1948">
          <cell r="A1948">
            <v>44299</v>
          </cell>
          <cell r="C1948">
            <v>2.4</v>
          </cell>
          <cell r="D1948" t="str">
            <v>Cabinet_Cell</v>
          </cell>
        </row>
        <row r="1949">
          <cell r="A1949">
            <v>44299</v>
          </cell>
          <cell r="C1949">
            <v>7.2</v>
          </cell>
          <cell r="D1949" t="str">
            <v>Cabinet_FL</v>
          </cell>
        </row>
        <row r="1950">
          <cell r="A1950">
            <v>44299</v>
          </cell>
          <cell r="C1950">
            <v>1.6</v>
          </cell>
          <cell r="D1950" t="str">
            <v>Cabinet_FL</v>
          </cell>
        </row>
        <row r="1951">
          <cell r="A1951">
            <v>44299</v>
          </cell>
          <cell r="C1951">
            <v>2.4</v>
          </cell>
          <cell r="D1951" t="str">
            <v>Cabinet_PreA</v>
          </cell>
        </row>
        <row r="1952">
          <cell r="A1952">
            <v>44299</v>
          </cell>
          <cell r="C1952">
            <v>5.6</v>
          </cell>
          <cell r="D1952" t="str">
            <v>Cabinet_PreA</v>
          </cell>
        </row>
        <row r="1953">
          <cell r="A1953">
            <v>44300</v>
          </cell>
          <cell r="C1953">
            <v>1.6</v>
          </cell>
          <cell r="D1953" t="str">
            <v>Cabinet_Cell</v>
          </cell>
        </row>
        <row r="1954">
          <cell r="A1954">
            <v>44300</v>
          </cell>
          <cell r="C1954">
            <v>1.6</v>
          </cell>
          <cell r="D1954" t="str">
            <v>Cabinet_FL</v>
          </cell>
        </row>
        <row r="1955">
          <cell r="A1955">
            <v>44300</v>
          </cell>
          <cell r="C1955">
            <v>1.6</v>
          </cell>
          <cell r="D1955" t="str">
            <v>Cabinet_PreA</v>
          </cell>
        </row>
        <row r="1956">
          <cell r="A1956">
            <v>44300</v>
          </cell>
          <cell r="C1956">
            <v>1.6</v>
          </cell>
          <cell r="D1956" t="str">
            <v>Cabinet_HW</v>
          </cell>
        </row>
        <row r="1957">
          <cell r="A1957">
            <v>44300</v>
          </cell>
          <cell r="C1957">
            <v>1.6</v>
          </cell>
          <cell r="D1957" t="str">
            <v>Cabinet_Testing</v>
          </cell>
        </row>
        <row r="1958">
          <cell r="A1958">
            <v>44300</v>
          </cell>
          <cell r="C1958">
            <v>1.6</v>
          </cell>
          <cell r="D1958" t="str">
            <v>Cabinet_Cell</v>
          </cell>
        </row>
        <row r="1959">
          <cell r="A1959">
            <v>44300</v>
          </cell>
          <cell r="C1959">
            <v>1.6</v>
          </cell>
          <cell r="D1959" t="str">
            <v>Cabinet_Cell</v>
          </cell>
        </row>
        <row r="1960">
          <cell r="A1960">
            <v>44300</v>
          </cell>
          <cell r="C1960">
            <v>7.2</v>
          </cell>
          <cell r="D1960" t="str">
            <v>Cabinet_Cell</v>
          </cell>
        </row>
        <row r="1961">
          <cell r="A1961">
            <v>44300</v>
          </cell>
          <cell r="C1961">
            <v>7.2</v>
          </cell>
          <cell r="D1961" t="str">
            <v>Cabinet_FL</v>
          </cell>
        </row>
        <row r="1962">
          <cell r="A1962">
            <v>44300</v>
          </cell>
          <cell r="C1962">
            <v>1.6</v>
          </cell>
          <cell r="D1962" t="str">
            <v>Cabinet_FL</v>
          </cell>
        </row>
        <row r="1963">
          <cell r="A1963">
            <v>44300</v>
          </cell>
          <cell r="C1963">
            <v>4</v>
          </cell>
          <cell r="D1963" t="str">
            <v>Cabinet_FL</v>
          </cell>
        </row>
        <row r="1964">
          <cell r="A1964">
            <v>44300</v>
          </cell>
          <cell r="C1964">
            <v>1.6</v>
          </cell>
          <cell r="D1964" t="str">
            <v>Cabinet_HW</v>
          </cell>
        </row>
        <row r="1965">
          <cell r="A1965">
            <v>44300</v>
          </cell>
          <cell r="C1965">
            <v>2.4</v>
          </cell>
          <cell r="D1965" t="str">
            <v>Cabinet_PreA</v>
          </cell>
        </row>
        <row r="1966">
          <cell r="A1966">
            <v>44300</v>
          </cell>
          <cell r="C1966">
            <v>2.4</v>
          </cell>
          <cell r="D1966" t="str">
            <v>Cabinet_PreA</v>
          </cell>
        </row>
        <row r="1967">
          <cell r="A1967">
            <v>44301</v>
          </cell>
          <cell r="C1967">
            <v>1.6</v>
          </cell>
          <cell r="D1967" t="str">
            <v>Cabinet_Cell</v>
          </cell>
        </row>
        <row r="1968">
          <cell r="A1968">
            <v>44301</v>
          </cell>
          <cell r="C1968">
            <v>1.6</v>
          </cell>
          <cell r="D1968" t="str">
            <v>Cabinet_FL</v>
          </cell>
        </row>
        <row r="1969">
          <cell r="A1969">
            <v>44301</v>
          </cell>
          <cell r="C1969">
            <v>1.6</v>
          </cell>
          <cell r="D1969" t="str">
            <v>Cabinet_PreA</v>
          </cell>
        </row>
        <row r="1970">
          <cell r="A1970">
            <v>44301</v>
          </cell>
          <cell r="C1970">
            <v>1.6</v>
          </cell>
          <cell r="D1970" t="str">
            <v>Cabinet_HW</v>
          </cell>
        </row>
        <row r="1971">
          <cell r="A1971">
            <v>44301</v>
          </cell>
          <cell r="C1971">
            <v>1.6</v>
          </cell>
          <cell r="D1971" t="str">
            <v>Cabinet_Testing</v>
          </cell>
        </row>
        <row r="1972">
          <cell r="A1972">
            <v>44301</v>
          </cell>
          <cell r="C1972">
            <v>2.25</v>
          </cell>
          <cell r="D1972" t="str">
            <v>Cabinet_PreA</v>
          </cell>
        </row>
        <row r="1973">
          <cell r="A1973">
            <v>44301</v>
          </cell>
          <cell r="C1973">
            <v>2.25</v>
          </cell>
          <cell r="D1973" t="str">
            <v>Cabinet_Cell</v>
          </cell>
        </row>
        <row r="1974">
          <cell r="A1974">
            <v>44301</v>
          </cell>
          <cell r="C1974">
            <v>2.5</v>
          </cell>
          <cell r="D1974" t="str">
            <v>Cabinet_FL</v>
          </cell>
        </row>
        <row r="1975">
          <cell r="A1975">
            <v>44301</v>
          </cell>
          <cell r="C1975">
            <v>1.25</v>
          </cell>
          <cell r="D1975" t="str">
            <v>Cabinet_Testing</v>
          </cell>
        </row>
        <row r="1976">
          <cell r="A1976">
            <v>44301</v>
          </cell>
          <cell r="C1976">
            <v>3.25</v>
          </cell>
          <cell r="D1976" t="str">
            <v>Cabinet_HW</v>
          </cell>
        </row>
        <row r="1977">
          <cell r="A1977">
            <v>44301</v>
          </cell>
          <cell r="C1977">
            <v>7.2</v>
          </cell>
          <cell r="D1977" t="str">
            <v>Cabinet_FL</v>
          </cell>
        </row>
        <row r="1978">
          <cell r="A1978">
            <v>44301</v>
          </cell>
          <cell r="C1978">
            <v>1.6</v>
          </cell>
          <cell r="D1978" t="str">
            <v>Cabinet_FL</v>
          </cell>
        </row>
        <row r="1979">
          <cell r="A1979">
            <v>44301</v>
          </cell>
          <cell r="C1979">
            <v>4</v>
          </cell>
          <cell r="D1979" t="str">
            <v>Cabinet_FL</v>
          </cell>
        </row>
        <row r="1980">
          <cell r="A1980">
            <v>44301</v>
          </cell>
          <cell r="C1980">
            <v>2.4</v>
          </cell>
          <cell r="D1980" t="str">
            <v>Cabinet_PreA</v>
          </cell>
        </row>
        <row r="1981">
          <cell r="A1981">
            <v>44301</v>
          </cell>
          <cell r="C1981">
            <v>2.4</v>
          </cell>
          <cell r="D1981" t="str">
            <v>Cabinet_PreA</v>
          </cell>
        </row>
        <row r="1982">
          <cell r="A1982">
            <v>44301</v>
          </cell>
          <cell r="C1982">
            <v>1.6</v>
          </cell>
          <cell r="D1982" t="str">
            <v>Cabinet_Cell</v>
          </cell>
        </row>
        <row r="1983">
          <cell r="A1983">
            <v>44301</v>
          </cell>
          <cell r="C1983">
            <v>1.6</v>
          </cell>
          <cell r="D1983" t="str">
            <v>Cabinet_Cell</v>
          </cell>
        </row>
        <row r="1984">
          <cell r="A1984">
            <v>44301</v>
          </cell>
          <cell r="C1984">
            <v>5.6</v>
          </cell>
          <cell r="D1984" t="str">
            <v>Cabinet_Cell</v>
          </cell>
        </row>
        <row r="1985">
          <cell r="A1985">
            <v>44301</v>
          </cell>
          <cell r="C1985">
            <v>1.6</v>
          </cell>
          <cell r="D1985" t="str">
            <v>Cabinet_HW</v>
          </cell>
        </row>
        <row r="1986">
          <cell r="A1986">
            <v>44301</v>
          </cell>
          <cell r="C1986">
            <v>8</v>
          </cell>
          <cell r="D1986" t="str">
            <v>Cabinet_FL</v>
          </cell>
        </row>
        <row r="1987">
          <cell r="A1987">
            <v>44302</v>
          </cell>
          <cell r="C1987">
            <v>1.6</v>
          </cell>
          <cell r="D1987" t="str">
            <v>Cabinet_HW</v>
          </cell>
        </row>
        <row r="1988">
          <cell r="A1988">
            <v>44302</v>
          </cell>
          <cell r="C1988">
            <v>1.6</v>
          </cell>
          <cell r="D1988" t="str">
            <v>Cabinet_Cell</v>
          </cell>
        </row>
        <row r="1989">
          <cell r="A1989">
            <v>44302</v>
          </cell>
          <cell r="C1989">
            <v>1.6</v>
          </cell>
          <cell r="D1989" t="str">
            <v>Cabinet_FL</v>
          </cell>
        </row>
        <row r="1990">
          <cell r="A1990">
            <v>44302</v>
          </cell>
          <cell r="C1990">
            <v>1.6</v>
          </cell>
          <cell r="D1990" t="str">
            <v>Cabinet_PreA</v>
          </cell>
        </row>
        <row r="1991">
          <cell r="A1991">
            <v>44302</v>
          </cell>
          <cell r="C1991">
            <v>1.6</v>
          </cell>
          <cell r="D1991" t="str">
            <v>Cabinet_HW</v>
          </cell>
        </row>
        <row r="1992">
          <cell r="A1992">
            <v>44302</v>
          </cell>
          <cell r="C1992">
            <v>1.6</v>
          </cell>
          <cell r="D1992" t="str">
            <v>Cabinet_Testing</v>
          </cell>
        </row>
        <row r="1993">
          <cell r="A1993">
            <v>44302</v>
          </cell>
          <cell r="C1993">
            <v>1.6</v>
          </cell>
          <cell r="D1993" t="str">
            <v>Cabinet_Cell</v>
          </cell>
        </row>
        <row r="1994">
          <cell r="A1994">
            <v>44302</v>
          </cell>
          <cell r="C1994">
            <v>1.6</v>
          </cell>
          <cell r="D1994" t="str">
            <v>Cabinet_Cell</v>
          </cell>
        </row>
        <row r="1995">
          <cell r="A1995">
            <v>44302</v>
          </cell>
          <cell r="C1995">
            <v>5.6</v>
          </cell>
          <cell r="D1995" t="str">
            <v>Cabinet_Cell</v>
          </cell>
        </row>
        <row r="1996">
          <cell r="A1996">
            <v>44302</v>
          </cell>
          <cell r="C1996">
            <v>0.8</v>
          </cell>
          <cell r="D1996" t="str">
            <v>Cabinet_PreA</v>
          </cell>
        </row>
        <row r="1997">
          <cell r="A1997">
            <v>44302</v>
          </cell>
          <cell r="C1997">
            <v>2.4</v>
          </cell>
          <cell r="D1997" t="str">
            <v>Cabinet_PreA</v>
          </cell>
        </row>
        <row r="1998">
          <cell r="A1998">
            <v>44302</v>
          </cell>
          <cell r="C1998">
            <v>4</v>
          </cell>
          <cell r="D1998" t="str">
            <v>Cabinet_FL</v>
          </cell>
        </row>
        <row r="1999">
          <cell r="A1999">
            <v>44302</v>
          </cell>
          <cell r="C1999">
            <v>7.2</v>
          </cell>
          <cell r="D1999" t="str">
            <v>Cabinet_FL</v>
          </cell>
        </row>
        <row r="2000">
          <cell r="A2000">
            <v>44303</v>
          </cell>
          <cell r="C2000">
            <v>1.6</v>
          </cell>
          <cell r="D2000" t="str">
            <v>Cabinet_HW</v>
          </cell>
        </row>
        <row r="2001">
          <cell r="A2001">
            <v>44303</v>
          </cell>
          <cell r="C2001">
            <v>1.6</v>
          </cell>
          <cell r="D2001" t="str">
            <v>Cabinet_Cell</v>
          </cell>
        </row>
        <row r="2002">
          <cell r="A2002">
            <v>44303</v>
          </cell>
          <cell r="C2002">
            <v>1.6</v>
          </cell>
          <cell r="D2002" t="str">
            <v>Cabinet_FL</v>
          </cell>
        </row>
        <row r="2003">
          <cell r="A2003">
            <v>44303</v>
          </cell>
          <cell r="C2003">
            <v>1.6</v>
          </cell>
          <cell r="D2003" t="str">
            <v>Cabinet_PreA</v>
          </cell>
        </row>
        <row r="2004">
          <cell r="A2004">
            <v>44303</v>
          </cell>
          <cell r="C2004">
            <v>1.6</v>
          </cell>
          <cell r="D2004" t="str">
            <v>Cabinet_HW</v>
          </cell>
        </row>
        <row r="2005">
          <cell r="A2005">
            <v>44303</v>
          </cell>
          <cell r="C2005">
            <v>1.6</v>
          </cell>
          <cell r="D2005" t="str">
            <v>Cabinet_Testing</v>
          </cell>
        </row>
        <row r="2006">
          <cell r="A2006">
            <v>44303</v>
          </cell>
          <cell r="C2006">
            <v>0.8</v>
          </cell>
          <cell r="D2006" t="str">
            <v>Cabinet_PreA</v>
          </cell>
        </row>
        <row r="2007">
          <cell r="A2007">
            <v>44303</v>
          </cell>
          <cell r="C2007">
            <v>2.4</v>
          </cell>
          <cell r="D2007" t="str">
            <v>Cabinet_PreA</v>
          </cell>
        </row>
        <row r="2008">
          <cell r="A2008">
            <v>44303</v>
          </cell>
          <cell r="C2008">
            <v>1.6</v>
          </cell>
          <cell r="D2008" t="str">
            <v>Cabinet_Cell</v>
          </cell>
        </row>
        <row r="2009">
          <cell r="A2009">
            <v>44303</v>
          </cell>
          <cell r="C2009">
            <v>1.6</v>
          </cell>
          <cell r="D2009" t="str">
            <v>Cabinet_Cell</v>
          </cell>
        </row>
        <row r="2010">
          <cell r="A2010">
            <v>44303</v>
          </cell>
          <cell r="C2010">
            <v>5.6</v>
          </cell>
          <cell r="D2010" t="str">
            <v>Cabinet_Cell</v>
          </cell>
        </row>
        <row r="2011">
          <cell r="A2011">
            <v>44303</v>
          </cell>
          <cell r="C2011">
            <v>1.6</v>
          </cell>
          <cell r="D2011" t="str">
            <v>Cabinet_FL</v>
          </cell>
        </row>
        <row r="2012">
          <cell r="A2012">
            <v>44303</v>
          </cell>
          <cell r="C2012">
            <v>4</v>
          </cell>
          <cell r="D2012" t="str">
            <v>Cabinet_FL</v>
          </cell>
        </row>
        <row r="2013">
          <cell r="A2013">
            <v>44303</v>
          </cell>
          <cell r="C2013">
            <v>7.2</v>
          </cell>
          <cell r="D2013" t="str">
            <v>Cabinet_FL</v>
          </cell>
        </row>
        <row r="2014">
          <cell r="A2014">
            <v>44305</v>
          </cell>
          <cell r="C2014">
            <v>1.6</v>
          </cell>
          <cell r="D2014" t="str">
            <v>Cabinet_Cell</v>
          </cell>
        </row>
        <row r="2015">
          <cell r="A2015">
            <v>44305</v>
          </cell>
          <cell r="C2015">
            <v>1.6</v>
          </cell>
          <cell r="D2015" t="str">
            <v>Cabinet_FL</v>
          </cell>
        </row>
        <row r="2016">
          <cell r="A2016">
            <v>44305</v>
          </cell>
          <cell r="C2016">
            <v>1.6</v>
          </cell>
          <cell r="D2016" t="str">
            <v>Cabinet_PreA</v>
          </cell>
        </row>
        <row r="2017">
          <cell r="A2017">
            <v>44305</v>
          </cell>
          <cell r="C2017">
            <v>1.6</v>
          </cell>
          <cell r="D2017" t="str">
            <v>Cabinet_HW</v>
          </cell>
        </row>
        <row r="2018">
          <cell r="A2018">
            <v>44305</v>
          </cell>
          <cell r="C2018">
            <v>1.6</v>
          </cell>
          <cell r="D2018" t="str">
            <v>Cabinet_Testing</v>
          </cell>
        </row>
        <row r="2019">
          <cell r="A2019">
            <v>44305</v>
          </cell>
          <cell r="C2019">
            <v>0.8</v>
          </cell>
          <cell r="D2019" t="str">
            <v>Cabinet_PreA</v>
          </cell>
        </row>
        <row r="2020">
          <cell r="A2020">
            <v>44305</v>
          </cell>
          <cell r="C2020">
            <v>2.4</v>
          </cell>
          <cell r="D2020" t="str">
            <v>Cabinet_PreA</v>
          </cell>
        </row>
        <row r="2021">
          <cell r="A2021">
            <v>44305</v>
          </cell>
          <cell r="C2021">
            <v>4</v>
          </cell>
          <cell r="D2021" t="str">
            <v>Cabinet_FL</v>
          </cell>
        </row>
        <row r="2022">
          <cell r="A2022">
            <v>44305</v>
          </cell>
          <cell r="C2022">
            <v>6.5</v>
          </cell>
          <cell r="D2022" t="str">
            <v>Cabinet_FL</v>
          </cell>
        </row>
        <row r="2023">
          <cell r="A2023">
            <v>44305</v>
          </cell>
          <cell r="C2023">
            <v>1.6</v>
          </cell>
          <cell r="D2023" t="str">
            <v>Cabinet_FL</v>
          </cell>
        </row>
        <row r="2024">
          <cell r="A2024">
            <v>44305</v>
          </cell>
          <cell r="C2024">
            <v>1.6</v>
          </cell>
          <cell r="D2024" t="str">
            <v>Cabinet_HW</v>
          </cell>
        </row>
        <row r="2025">
          <cell r="A2025">
            <v>44305</v>
          </cell>
          <cell r="C2025">
            <v>1.6</v>
          </cell>
          <cell r="D2025" t="str">
            <v>Cabinet_Cell</v>
          </cell>
        </row>
        <row r="2026">
          <cell r="A2026">
            <v>44305</v>
          </cell>
          <cell r="C2026">
            <v>1.6</v>
          </cell>
          <cell r="D2026" t="str">
            <v>Cabinet_Cell</v>
          </cell>
        </row>
        <row r="2027">
          <cell r="A2027">
            <v>44305</v>
          </cell>
          <cell r="C2027">
            <v>5.6</v>
          </cell>
          <cell r="D2027" t="str">
            <v>Cabinet_Cell</v>
          </cell>
        </row>
        <row r="2028">
          <cell r="A2028">
            <v>44306</v>
          </cell>
          <cell r="C2028">
            <v>1.6</v>
          </cell>
          <cell r="D2028" t="str">
            <v>Cabinet_Cell</v>
          </cell>
        </row>
        <row r="2029">
          <cell r="A2029">
            <v>44306</v>
          </cell>
          <cell r="C2029">
            <v>1.6</v>
          </cell>
          <cell r="D2029" t="str">
            <v>Cabinet_FL</v>
          </cell>
        </row>
        <row r="2030">
          <cell r="A2030">
            <v>44306</v>
          </cell>
          <cell r="C2030">
            <v>1.6</v>
          </cell>
          <cell r="D2030" t="str">
            <v>Cabinet_PreA</v>
          </cell>
        </row>
        <row r="2031">
          <cell r="A2031">
            <v>44306</v>
          </cell>
          <cell r="C2031">
            <v>1.6</v>
          </cell>
          <cell r="D2031" t="str">
            <v>Cabinet_HW</v>
          </cell>
        </row>
        <row r="2032">
          <cell r="A2032">
            <v>44306</v>
          </cell>
          <cell r="C2032">
            <v>1.6</v>
          </cell>
          <cell r="D2032" t="str">
            <v>Cabinet_Testing</v>
          </cell>
        </row>
        <row r="2033">
          <cell r="A2033">
            <v>44306</v>
          </cell>
          <cell r="C2033">
            <v>7.2</v>
          </cell>
          <cell r="D2033" t="str">
            <v>Cabinet_FL</v>
          </cell>
        </row>
        <row r="2034">
          <cell r="A2034">
            <v>44306</v>
          </cell>
          <cell r="C2034">
            <v>1.6</v>
          </cell>
          <cell r="D2034" t="str">
            <v>Cabinet_FL</v>
          </cell>
        </row>
        <row r="2035">
          <cell r="A2035">
            <v>44306</v>
          </cell>
          <cell r="C2035">
            <v>1.6</v>
          </cell>
          <cell r="D2035" t="str">
            <v>Cabinet_Cell</v>
          </cell>
        </row>
        <row r="2036">
          <cell r="A2036">
            <v>44306</v>
          </cell>
          <cell r="C2036">
            <v>1.6</v>
          </cell>
          <cell r="D2036" t="str">
            <v>Cabinet_Cell</v>
          </cell>
        </row>
        <row r="2037">
          <cell r="A2037">
            <v>44306</v>
          </cell>
          <cell r="C2037">
            <v>0.8</v>
          </cell>
          <cell r="D2037" t="str">
            <v>Cabinet_PreA</v>
          </cell>
        </row>
        <row r="2038">
          <cell r="A2038">
            <v>44306</v>
          </cell>
          <cell r="C2038">
            <v>0.8</v>
          </cell>
          <cell r="D2038" t="str">
            <v>Cabinet_PreA</v>
          </cell>
        </row>
        <row r="2039">
          <cell r="A2039">
            <v>44307</v>
          </cell>
          <cell r="C2039">
            <v>1.6</v>
          </cell>
          <cell r="D2039" t="str">
            <v>Cabinet_Cell</v>
          </cell>
        </row>
        <row r="2040">
          <cell r="A2040">
            <v>44307</v>
          </cell>
          <cell r="C2040">
            <v>1.6</v>
          </cell>
          <cell r="D2040" t="str">
            <v>Cabinet_FL</v>
          </cell>
        </row>
        <row r="2041">
          <cell r="A2041">
            <v>44307</v>
          </cell>
          <cell r="C2041">
            <v>1.6</v>
          </cell>
          <cell r="D2041" t="str">
            <v>Cabinet_PreA</v>
          </cell>
        </row>
        <row r="2042">
          <cell r="A2042">
            <v>44307</v>
          </cell>
          <cell r="C2042">
            <v>1.6</v>
          </cell>
          <cell r="D2042" t="str">
            <v>Cabinet_HW</v>
          </cell>
        </row>
        <row r="2043">
          <cell r="A2043">
            <v>44307</v>
          </cell>
          <cell r="C2043">
            <v>1.6</v>
          </cell>
          <cell r="D2043" t="str">
            <v>Cabinet_Testing</v>
          </cell>
        </row>
        <row r="2044">
          <cell r="A2044">
            <v>44307</v>
          </cell>
          <cell r="C2044">
            <v>0.8</v>
          </cell>
          <cell r="D2044" t="str">
            <v>Cabinet_PreA</v>
          </cell>
        </row>
        <row r="2045">
          <cell r="A2045">
            <v>44307</v>
          </cell>
          <cell r="C2045">
            <v>1.6</v>
          </cell>
          <cell r="D2045" t="str">
            <v>Cabinet_Cell</v>
          </cell>
        </row>
        <row r="2046">
          <cell r="A2046">
            <v>44307</v>
          </cell>
          <cell r="C2046">
            <v>1.6</v>
          </cell>
          <cell r="D2046" t="str">
            <v>Cabinet_Cell</v>
          </cell>
        </row>
        <row r="2047">
          <cell r="A2047">
            <v>44307</v>
          </cell>
          <cell r="C2047">
            <v>5.6</v>
          </cell>
          <cell r="D2047" t="str">
            <v>Cabinet_Cell</v>
          </cell>
        </row>
        <row r="2048">
          <cell r="A2048">
            <v>44307</v>
          </cell>
          <cell r="C2048">
            <v>7.2</v>
          </cell>
          <cell r="D2048" t="str">
            <v>Cabinet_FL</v>
          </cell>
        </row>
        <row r="2049">
          <cell r="A2049">
            <v>44307</v>
          </cell>
          <cell r="C2049">
            <v>1.6</v>
          </cell>
          <cell r="D2049" t="str">
            <v>Cabinet_FL</v>
          </cell>
        </row>
        <row r="2050">
          <cell r="A2050">
            <v>44307</v>
          </cell>
          <cell r="C2050">
            <v>2.4</v>
          </cell>
          <cell r="D2050" t="str">
            <v>Cabinet_FL</v>
          </cell>
        </row>
        <row r="2051">
          <cell r="A2051">
            <v>44308</v>
          </cell>
          <cell r="C2051">
            <v>1.6</v>
          </cell>
          <cell r="D2051" t="str">
            <v>Cabinet_Cell</v>
          </cell>
        </row>
        <row r="2052">
          <cell r="A2052">
            <v>44308</v>
          </cell>
          <cell r="C2052">
            <v>1.6</v>
          </cell>
          <cell r="D2052" t="str">
            <v>Cabinet_FL</v>
          </cell>
        </row>
        <row r="2053">
          <cell r="A2053">
            <v>44308</v>
          </cell>
          <cell r="C2053">
            <v>1.6</v>
          </cell>
          <cell r="D2053" t="str">
            <v>Cabinet_PreA</v>
          </cell>
        </row>
        <row r="2054">
          <cell r="A2054">
            <v>44308</v>
          </cell>
          <cell r="C2054">
            <v>1.6</v>
          </cell>
          <cell r="D2054" t="str">
            <v>Cabinet_HW</v>
          </cell>
        </row>
        <row r="2055">
          <cell r="A2055">
            <v>44308</v>
          </cell>
          <cell r="C2055">
            <v>1.6</v>
          </cell>
          <cell r="D2055" t="str">
            <v>Cabinet_Testing</v>
          </cell>
        </row>
        <row r="2056">
          <cell r="A2056">
            <v>44308</v>
          </cell>
          <cell r="C2056">
            <v>0.8</v>
          </cell>
          <cell r="D2056" t="str">
            <v>Cabinet_PreA</v>
          </cell>
        </row>
        <row r="2057">
          <cell r="A2057">
            <v>44308</v>
          </cell>
          <cell r="C2057">
            <v>7.2</v>
          </cell>
          <cell r="D2057" t="str">
            <v>Cabinet_FL</v>
          </cell>
        </row>
        <row r="2058">
          <cell r="A2058">
            <v>44308</v>
          </cell>
          <cell r="C2058">
            <v>2.4</v>
          </cell>
          <cell r="D2058" t="str">
            <v>Cabinet_FL</v>
          </cell>
        </row>
        <row r="2059">
          <cell r="A2059">
            <v>44308</v>
          </cell>
          <cell r="C2059">
            <v>1.6</v>
          </cell>
          <cell r="D2059" t="str">
            <v>Cabinet_Cell</v>
          </cell>
        </row>
        <row r="2060">
          <cell r="A2060">
            <v>44308</v>
          </cell>
          <cell r="C2060">
            <v>1.6</v>
          </cell>
          <cell r="D2060" t="str">
            <v>Cabinet_Cell</v>
          </cell>
        </row>
        <row r="2061">
          <cell r="A2061">
            <v>44308</v>
          </cell>
          <cell r="C2061">
            <v>4</v>
          </cell>
          <cell r="D2061" t="str">
            <v>Cabinet_Cell</v>
          </cell>
        </row>
        <row r="2062">
          <cell r="A2062">
            <v>44308</v>
          </cell>
          <cell r="C2062">
            <v>2.25</v>
          </cell>
          <cell r="D2062" t="str">
            <v>Cabinet_PreA</v>
          </cell>
        </row>
        <row r="2063">
          <cell r="A2063">
            <v>44308</v>
          </cell>
          <cell r="C2063">
            <v>2.25</v>
          </cell>
          <cell r="D2063" t="str">
            <v>Cabinet_Cell</v>
          </cell>
        </row>
        <row r="2064">
          <cell r="A2064">
            <v>44308</v>
          </cell>
          <cell r="C2064">
            <v>2.25</v>
          </cell>
          <cell r="D2064" t="str">
            <v>Cabinet_FL</v>
          </cell>
        </row>
        <row r="2065">
          <cell r="A2065">
            <v>44308</v>
          </cell>
          <cell r="C2065">
            <v>1.5</v>
          </cell>
          <cell r="D2065" t="str">
            <v>Cabinet_Testing</v>
          </cell>
        </row>
        <row r="2066">
          <cell r="A2066">
            <v>44308</v>
          </cell>
          <cell r="C2066">
            <v>3.5</v>
          </cell>
          <cell r="D2066" t="str">
            <v>Cabinet_HW</v>
          </cell>
        </row>
        <row r="2067">
          <cell r="A2067">
            <v>44308</v>
          </cell>
          <cell r="C2067">
            <v>1.6</v>
          </cell>
          <cell r="D2067" t="str">
            <v>Cabinet_Testing</v>
          </cell>
        </row>
        <row r="2068">
          <cell r="A2068">
            <v>44309</v>
          </cell>
          <cell r="C2068">
            <v>1.6</v>
          </cell>
          <cell r="D2068" t="str">
            <v>Cabinet_Cell</v>
          </cell>
        </row>
        <row r="2069">
          <cell r="A2069">
            <v>44309</v>
          </cell>
          <cell r="C2069">
            <v>1.6</v>
          </cell>
          <cell r="D2069" t="str">
            <v>Cabinet_FL</v>
          </cell>
        </row>
        <row r="2070">
          <cell r="A2070">
            <v>44309</v>
          </cell>
          <cell r="C2070">
            <v>1.6</v>
          </cell>
          <cell r="D2070" t="str">
            <v>Cabinet_PreA</v>
          </cell>
        </row>
        <row r="2071">
          <cell r="A2071">
            <v>44309</v>
          </cell>
          <cell r="C2071">
            <v>1.6</v>
          </cell>
          <cell r="D2071" t="str">
            <v>Cabinet_HW</v>
          </cell>
        </row>
        <row r="2072">
          <cell r="A2072">
            <v>44309</v>
          </cell>
          <cell r="C2072">
            <v>1.6</v>
          </cell>
          <cell r="D2072" t="str">
            <v>Cabinet_Testing</v>
          </cell>
        </row>
        <row r="2073">
          <cell r="A2073">
            <v>44309</v>
          </cell>
          <cell r="C2073">
            <v>7.2</v>
          </cell>
          <cell r="D2073" t="str">
            <v>Cabinet_FL</v>
          </cell>
        </row>
        <row r="2074">
          <cell r="A2074">
            <v>44309</v>
          </cell>
          <cell r="C2074">
            <v>2.4</v>
          </cell>
          <cell r="D2074" t="str">
            <v>Cabinet_FL</v>
          </cell>
        </row>
        <row r="2075">
          <cell r="A2075">
            <v>44309</v>
          </cell>
          <cell r="C2075">
            <v>1.6</v>
          </cell>
          <cell r="D2075" t="str">
            <v>Cabinet_FL</v>
          </cell>
        </row>
        <row r="2076">
          <cell r="A2076">
            <v>44309</v>
          </cell>
          <cell r="C2076">
            <v>0.8</v>
          </cell>
          <cell r="D2076" t="str">
            <v>Cabinet_PreA</v>
          </cell>
        </row>
        <row r="2077">
          <cell r="A2077">
            <v>44309</v>
          </cell>
          <cell r="C2077">
            <v>1.6</v>
          </cell>
          <cell r="D2077" t="str">
            <v>Cabinet_Cell</v>
          </cell>
        </row>
        <row r="2078">
          <cell r="A2078">
            <v>44309</v>
          </cell>
          <cell r="C2078">
            <v>4</v>
          </cell>
          <cell r="D2078" t="str">
            <v>Cabinet_Cell</v>
          </cell>
        </row>
        <row r="2079">
          <cell r="A2079">
            <v>44311</v>
          </cell>
          <cell r="C2079">
            <v>1.6</v>
          </cell>
          <cell r="D2079" t="str">
            <v>Cabinet_Cell</v>
          </cell>
        </row>
        <row r="2080">
          <cell r="A2080">
            <v>44311</v>
          </cell>
          <cell r="C2080">
            <v>1.6</v>
          </cell>
          <cell r="D2080" t="str">
            <v>Cabinet_FL</v>
          </cell>
        </row>
        <row r="2081">
          <cell r="A2081">
            <v>44311</v>
          </cell>
          <cell r="C2081">
            <v>1.6</v>
          </cell>
          <cell r="D2081" t="str">
            <v>Cabinet_PreA</v>
          </cell>
        </row>
        <row r="2082">
          <cell r="A2082">
            <v>44311</v>
          </cell>
          <cell r="C2082">
            <v>1.6</v>
          </cell>
          <cell r="D2082" t="str">
            <v>Cabinet_HW</v>
          </cell>
        </row>
        <row r="2083">
          <cell r="A2083">
            <v>44311</v>
          </cell>
          <cell r="C2083">
            <v>1.6</v>
          </cell>
          <cell r="D2083" t="str">
            <v>Cabinet_Testing</v>
          </cell>
        </row>
        <row r="2084">
          <cell r="A2084">
            <v>44311</v>
          </cell>
          <cell r="C2084">
            <v>5.6</v>
          </cell>
          <cell r="D2084" t="str">
            <v>Cabinet_FL</v>
          </cell>
        </row>
        <row r="2085">
          <cell r="A2085">
            <v>44311</v>
          </cell>
          <cell r="C2085">
            <v>1.6</v>
          </cell>
          <cell r="D2085" t="str">
            <v>Cabinet_FL</v>
          </cell>
        </row>
        <row r="2086">
          <cell r="A2086">
            <v>44311</v>
          </cell>
          <cell r="C2086">
            <v>0.8</v>
          </cell>
          <cell r="D2086" t="str">
            <v>Cabinet_PreA</v>
          </cell>
        </row>
        <row r="2087">
          <cell r="A2087">
            <v>44311</v>
          </cell>
          <cell r="C2087">
            <v>1.6</v>
          </cell>
          <cell r="D2087" t="str">
            <v>Cabinet_Cell</v>
          </cell>
        </row>
        <row r="2088">
          <cell r="A2088">
            <v>44311</v>
          </cell>
          <cell r="C2088">
            <v>1.6</v>
          </cell>
          <cell r="D2088" t="str">
            <v>Cabinet_Cell</v>
          </cell>
        </row>
        <row r="2089">
          <cell r="A2089">
            <v>44311</v>
          </cell>
          <cell r="C2089">
            <v>4</v>
          </cell>
          <cell r="D2089" t="str">
            <v>Cabinet_Cell</v>
          </cell>
        </row>
        <row r="2090">
          <cell r="A2090">
            <v>44311</v>
          </cell>
          <cell r="C2090">
            <v>1.6</v>
          </cell>
          <cell r="D2090" t="str">
            <v>Cabinet_Testing</v>
          </cell>
        </row>
        <row r="2091">
          <cell r="A2091">
            <v>44312</v>
          </cell>
          <cell r="C2091">
            <v>1.6</v>
          </cell>
          <cell r="D2091" t="str">
            <v>Cabinet_Cell</v>
          </cell>
        </row>
        <row r="2092">
          <cell r="A2092">
            <v>44312</v>
          </cell>
          <cell r="C2092">
            <v>1.6</v>
          </cell>
          <cell r="D2092" t="str">
            <v>Cabinet_FL</v>
          </cell>
        </row>
        <row r="2093">
          <cell r="A2093">
            <v>44312</v>
          </cell>
          <cell r="C2093">
            <v>1.6</v>
          </cell>
          <cell r="D2093" t="str">
            <v>Cabinet_PreA</v>
          </cell>
        </row>
        <row r="2094">
          <cell r="A2094">
            <v>44312</v>
          </cell>
          <cell r="C2094">
            <v>1.6</v>
          </cell>
          <cell r="D2094" t="str">
            <v>Cabinet_HW</v>
          </cell>
        </row>
        <row r="2095">
          <cell r="A2095">
            <v>44312</v>
          </cell>
          <cell r="C2095">
            <v>1.6</v>
          </cell>
          <cell r="D2095" t="str">
            <v>Cabinet_Testing</v>
          </cell>
        </row>
        <row r="2096">
          <cell r="A2096">
            <v>44312</v>
          </cell>
          <cell r="C2096">
            <v>5.6</v>
          </cell>
          <cell r="D2096" t="str">
            <v>Cabinet_FL</v>
          </cell>
        </row>
        <row r="2097">
          <cell r="A2097">
            <v>44312</v>
          </cell>
          <cell r="C2097">
            <v>2.4</v>
          </cell>
          <cell r="D2097" t="str">
            <v>Cabinet_FL</v>
          </cell>
        </row>
        <row r="2098">
          <cell r="A2098">
            <v>44312</v>
          </cell>
          <cell r="C2098">
            <v>7.2</v>
          </cell>
          <cell r="D2098" t="str">
            <v>Cabinet_FL</v>
          </cell>
        </row>
        <row r="2099">
          <cell r="A2099">
            <v>44312</v>
          </cell>
          <cell r="C2099">
            <v>1.6</v>
          </cell>
          <cell r="D2099" t="str">
            <v>Cabinet_Cell</v>
          </cell>
        </row>
        <row r="2100">
          <cell r="A2100">
            <v>44312</v>
          </cell>
          <cell r="C2100">
            <v>0.8</v>
          </cell>
          <cell r="D2100" t="str">
            <v>Cabinet_Cell</v>
          </cell>
        </row>
        <row r="2101">
          <cell r="A2101">
            <v>44312</v>
          </cell>
          <cell r="C2101">
            <v>4</v>
          </cell>
          <cell r="D2101" t="str">
            <v>Cabinet_Cell</v>
          </cell>
        </row>
        <row r="2102">
          <cell r="A2102">
            <v>44312</v>
          </cell>
          <cell r="C2102">
            <v>0.8</v>
          </cell>
          <cell r="D2102" t="str">
            <v>Cabinet_PreA</v>
          </cell>
        </row>
        <row r="2103">
          <cell r="A2103">
            <v>44313</v>
          </cell>
          <cell r="C2103">
            <v>1.6</v>
          </cell>
          <cell r="D2103" t="str">
            <v>Cabinet_Cell</v>
          </cell>
        </row>
        <row r="2104">
          <cell r="A2104">
            <v>44313</v>
          </cell>
          <cell r="C2104">
            <v>1.6</v>
          </cell>
          <cell r="D2104" t="str">
            <v>Cabinet_FL</v>
          </cell>
        </row>
        <row r="2105">
          <cell r="A2105">
            <v>44313</v>
          </cell>
          <cell r="C2105">
            <v>1.6</v>
          </cell>
          <cell r="D2105" t="str">
            <v>Cabinet_PreA</v>
          </cell>
        </row>
        <row r="2106">
          <cell r="A2106">
            <v>44313</v>
          </cell>
          <cell r="C2106">
            <v>1.6</v>
          </cell>
          <cell r="D2106" t="str">
            <v>Cabinet_HW</v>
          </cell>
        </row>
        <row r="2107">
          <cell r="A2107">
            <v>44313</v>
          </cell>
          <cell r="C2107">
            <v>1.6</v>
          </cell>
          <cell r="D2107" t="str">
            <v>Cabinet_Testing</v>
          </cell>
        </row>
        <row r="2108">
          <cell r="A2108">
            <v>44313</v>
          </cell>
          <cell r="C2108">
            <v>0.8</v>
          </cell>
          <cell r="D2108" t="str">
            <v>Cabinet_Cell</v>
          </cell>
        </row>
        <row r="2109">
          <cell r="A2109">
            <v>44313</v>
          </cell>
          <cell r="C2109">
            <v>0.8</v>
          </cell>
          <cell r="D2109" t="str">
            <v>Cabinet_Cell</v>
          </cell>
        </row>
        <row r="2110">
          <cell r="A2110">
            <v>44313</v>
          </cell>
          <cell r="C2110">
            <v>5.6</v>
          </cell>
          <cell r="D2110" t="str">
            <v>Cabinet_FL</v>
          </cell>
        </row>
        <row r="2111">
          <cell r="A2111">
            <v>44313</v>
          </cell>
          <cell r="C2111">
            <v>2.4</v>
          </cell>
          <cell r="D2111" t="str">
            <v>Cabinet_FL</v>
          </cell>
        </row>
        <row r="2112">
          <cell r="A2112">
            <v>44313</v>
          </cell>
          <cell r="C2112">
            <v>7.2</v>
          </cell>
          <cell r="D2112" t="str">
            <v>Cabinet_FL</v>
          </cell>
        </row>
        <row r="2113">
          <cell r="A2113">
            <v>44313</v>
          </cell>
          <cell r="C2113">
            <v>1.6</v>
          </cell>
          <cell r="D2113" t="str">
            <v>Cabinet_FL</v>
          </cell>
        </row>
        <row r="2114">
          <cell r="A2114">
            <v>44313</v>
          </cell>
          <cell r="C2114">
            <v>1.6</v>
          </cell>
          <cell r="D2114" t="str">
            <v>Cabinet_Testing</v>
          </cell>
        </row>
        <row r="2115">
          <cell r="A2115">
            <v>44314</v>
          </cell>
          <cell r="C2115">
            <v>1.6</v>
          </cell>
          <cell r="D2115" t="str">
            <v>Cabinet_Cell</v>
          </cell>
        </row>
        <row r="2116">
          <cell r="A2116">
            <v>44314</v>
          </cell>
          <cell r="C2116">
            <v>1.6</v>
          </cell>
          <cell r="D2116" t="str">
            <v>Cabinet_FL</v>
          </cell>
        </row>
        <row r="2117">
          <cell r="A2117">
            <v>44314</v>
          </cell>
          <cell r="C2117">
            <v>1.6</v>
          </cell>
          <cell r="D2117" t="str">
            <v>Cabinet_PreA</v>
          </cell>
        </row>
        <row r="2118">
          <cell r="A2118">
            <v>44314</v>
          </cell>
          <cell r="C2118">
            <v>1.6</v>
          </cell>
          <cell r="D2118" t="str">
            <v>Cabinet_HW</v>
          </cell>
        </row>
        <row r="2119">
          <cell r="A2119">
            <v>44314</v>
          </cell>
          <cell r="C2119">
            <v>1.6</v>
          </cell>
          <cell r="D2119" t="str">
            <v>Cabinet_Testing</v>
          </cell>
        </row>
        <row r="2120">
          <cell r="A2120">
            <v>44314</v>
          </cell>
          <cell r="C2120">
            <v>0.8</v>
          </cell>
          <cell r="D2120" t="str">
            <v>Cabinet_Cell</v>
          </cell>
        </row>
        <row r="2121">
          <cell r="A2121">
            <v>44314</v>
          </cell>
          <cell r="C2121">
            <v>0.8</v>
          </cell>
          <cell r="D2121" t="str">
            <v>Cabinet_Cell</v>
          </cell>
        </row>
        <row r="2122">
          <cell r="A2122">
            <v>44314</v>
          </cell>
          <cell r="C2122">
            <v>4</v>
          </cell>
          <cell r="D2122" t="str">
            <v>Cabinet_Cell</v>
          </cell>
        </row>
        <row r="2123">
          <cell r="A2123">
            <v>44314</v>
          </cell>
          <cell r="C2123">
            <v>5.6</v>
          </cell>
          <cell r="D2123" t="str">
            <v>Cabinet_FL</v>
          </cell>
        </row>
        <row r="2124">
          <cell r="A2124">
            <v>44314</v>
          </cell>
          <cell r="C2124">
            <v>1.6</v>
          </cell>
          <cell r="D2124" t="str">
            <v>Cabinet_FL</v>
          </cell>
        </row>
        <row r="2125">
          <cell r="A2125">
            <v>44314</v>
          </cell>
          <cell r="C2125">
            <v>7.2</v>
          </cell>
          <cell r="D2125" t="str">
            <v>Cabinet_FL</v>
          </cell>
        </row>
        <row r="2126">
          <cell r="A2126">
            <v>44314</v>
          </cell>
          <cell r="C2126">
            <v>1.6</v>
          </cell>
          <cell r="D2126" t="str">
            <v>Cabinet_FL</v>
          </cell>
        </row>
        <row r="2127">
          <cell r="A2127">
            <v>44314</v>
          </cell>
          <cell r="C2127">
            <v>2.7</v>
          </cell>
          <cell r="D2127" t="str">
            <v>Cabinet_Cell</v>
          </cell>
        </row>
        <row r="2128">
          <cell r="A2128">
            <v>44314</v>
          </cell>
          <cell r="C2128">
            <v>3.3</v>
          </cell>
          <cell r="D2128" t="str">
            <v>Cabinet_FL</v>
          </cell>
        </row>
        <row r="2129">
          <cell r="A2129">
            <v>44314</v>
          </cell>
          <cell r="C2129">
            <v>2.7</v>
          </cell>
          <cell r="D2129" t="str">
            <v>Cabinet_PreA</v>
          </cell>
        </row>
        <row r="2130">
          <cell r="A2130">
            <v>44314</v>
          </cell>
          <cell r="C2130">
            <v>7</v>
          </cell>
          <cell r="D2130" t="str">
            <v>Cabinet_HW</v>
          </cell>
        </row>
        <row r="2131">
          <cell r="A2131">
            <v>44314</v>
          </cell>
          <cell r="C2131">
            <v>2</v>
          </cell>
          <cell r="D2131" t="str">
            <v>Cabinet_Testing</v>
          </cell>
        </row>
        <row r="2132">
          <cell r="A2132">
            <v>44315</v>
          </cell>
          <cell r="C2132">
            <v>1.6</v>
          </cell>
          <cell r="D2132" t="str">
            <v>Cabinet_Cell</v>
          </cell>
        </row>
        <row r="2133">
          <cell r="A2133">
            <v>44315</v>
          </cell>
          <cell r="C2133">
            <v>1.6</v>
          </cell>
          <cell r="D2133" t="str">
            <v>Cabinet_FL</v>
          </cell>
        </row>
        <row r="2134">
          <cell r="A2134">
            <v>44315</v>
          </cell>
          <cell r="C2134">
            <v>1.6</v>
          </cell>
          <cell r="D2134" t="str">
            <v>Cabinet_PreA</v>
          </cell>
        </row>
        <row r="2135">
          <cell r="A2135">
            <v>44315</v>
          </cell>
          <cell r="C2135">
            <v>1.6</v>
          </cell>
          <cell r="D2135" t="str">
            <v>Cabinet_HW</v>
          </cell>
        </row>
        <row r="2136">
          <cell r="A2136">
            <v>44315</v>
          </cell>
          <cell r="C2136">
            <v>1.6</v>
          </cell>
          <cell r="D2136" t="str">
            <v>Cabinet_Testing</v>
          </cell>
        </row>
        <row r="2137">
          <cell r="A2137">
            <v>44315</v>
          </cell>
          <cell r="C2137">
            <v>7.2</v>
          </cell>
          <cell r="D2137" t="str">
            <v>Cabinet_FL</v>
          </cell>
        </row>
        <row r="2138">
          <cell r="A2138">
            <v>44315</v>
          </cell>
          <cell r="C2138">
            <v>0.8</v>
          </cell>
          <cell r="D2138" t="str">
            <v>Cabinet_FL</v>
          </cell>
        </row>
        <row r="2139">
          <cell r="A2139">
            <v>44315</v>
          </cell>
          <cell r="C2139">
            <v>4</v>
          </cell>
          <cell r="D2139" t="str">
            <v>Cabinet_FL</v>
          </cell>
        </row>
        <row r="2140">
          <cell r="A2140">
            <v>44315</v>
          </cell>
          <cell r="C2140">
            <v>0.8</v>
          </cell>
          <cell r="D2140" t="str">
            <v>Cabinet_Cell</v>
          </cell>
        </row>
        <row r="2141">
          <cell r="A2141">
            <v>44315</v>
          </cell>
          <cell r="C2141">
            <v>0.8</v>
          </cell>
          <cell r="D2141" t="str">
            <v>Cabinet_Cell</v>
          </cell>
        </row>
        <row r="2142">
          <cell r="A2142">
            <v>44315</v>
          </cell>
          <cell r="C2142">
            <v>0.8</v>
          </cell>
          <cell r="D2142" t="str">
            <v>Cabinet_Cell</v>
          </cell>
        </row>
        <row r="2143">
          <cell r="A2143">
            <v>44315</v>
          </cell>
          <cell r="C2143">
            <v>1.75</v>
          </cell>
          <cell r="D2143" t="str">
            <v>Cabinet_PreA</v>
          </cell>
        </row>
        <row r="2144">
          <cell r="A2144">
            <v>44315</v>
          </cell>
          <cell r="C2144">
            <v>1.75</v>
          </cell>
          <cell r="D2144" t="str">
            <v>Cabinet_Cell</v>
          </cell>
        </row>
        <row r="2145">
          <cell r="A2145">
            <v>44315</v>
          </cell>
          <cell r="C2145">
            <v>2.25</v>
          </cell>
          <cell r="D2145" t="str">
            <v>Cabinet_FL</v>
          </cell>
        </row>
        <row r="2146">
          <cell r="A2146">
            <v>44315</v>
          </cell>
          <cell r="C2146">
            <v>1.5</v>
          </cell>
          <cell r="D2146" t="str">
            <v>Cabinet_Testing</v>
          </cell>
        </row>
        <row r="2147">
          <cell r="A2147">
            <v>44315</v>
          </cell>
          <cell r="C2147">
            <v>5.25</v>
          </cell>
          <cell r="D2147" t="str">
            <v>Cabinet_HW</v>
          </cell>
        </row>
        <row r="2148">
          <cell r="A2148">
            <v>44316</v>
          </cell>
          <cell r="C2148">
            <v>1.6</v>
          </cell>
          <cell r="D2148" t="str">
            <v>Cabinet_Cell</v>
          </cell>
        </row>
        <row r="2149">
          <cell r="A2149">
            <v>44316</v>
          </cell>
          <cell r="C2149">
            <v>1.6</v>
          </cell>
          <cell r="D2149" t="str">
            <v>Cabinet_FL</v>
          </cell>
        </row>
        <row r="2150">
          <cell r="A2150">
            <v>44316</v>
          </cell>
          <cell r="C2150">
            <v>1.6</v>
          </cell>
          <cell r="D2150" t="str">
            <v>Cabinet_PreA</v>
          </cell>
        </row>
        <row r="2151">
          <cell r="A2151">
            <v>44316</v>
          </cell>
          <cell r="C2151">
            <v>1.6</v>
          </cell>
          <cell r="D2151" t="str">
            <v>Cabinet_HW</v>
          </cell>
        </row>
        <row r="2152">
          <cell r="A2152">
            <v>44316</v>
          </cell>
          <cell r="C2152">
            <v>1.6</v>
          </cell>
          <cell r="D2152" t="str">
            <v>Cabinet_Testing</v>
          </cell>
        </row>
        <row r="2153">
          <cell r="A2153">
            <v>44316</v>
          </cell>
          <cell r="C2153">
            <v>0.8</v>
          </cell>
          <cell r="D2153" t="str">
            <v>Cabinet_Cell</v>
          </cell>
        </row>
        <row r="2154">
          <cell r="A2154">
            <v>44316</v>
          </cell>
          <cell r="C2154">
            <v>0.8</v>
          </cell>
          <cell r="D2154" t="str">
            <v>Cabinet_Cell</v>
          </cell>
        </row>
        <row r="2155">
          <cell r="A2155">
            <v>44316</v>
          </cell>
          <cell r="C2155">
            <v>2.4</v>
          </cell>
          <cell r="D2155" t="str">
            <v>Cabinet_Cell</v>
          </cell>
        </row>
        <row r="2156">
          <cell r="A2156">
            <v>44316</v>
          </cell>
          <cell r="C2156">
            <v>0.8</v>
          </cell>
          <cell r="D2156" t="str">
            <v>Cabinet_FL</v>
          </cell>
        </row>
        <row r="2157">
          <cell r="A2157">
            <v>44316</v>
          </cell>
          <cell r="C2157">
            <v>5.6</v>
          </cell>
          <cell r="D2157" t="str">
            <v>Cabinet_FL</v>
          </cell>
        </row>
        <row r="2158">
          <cell r="A2158">
            <v>44320</v>
          </cell>
          <cell r="C2158">
            <v>1.6</v>
          </cell>
          <cell r="D2158" t="str">
            <v>Cabinet_Cell</v>
          </cell>
        </row>
        <row r="2159">
          <cell r="A2159">
            <v>44320</v>
          </cell>
          <cell r="C2159">
            <v>1.6</v>
          </cell>
          <cell r="D2159" t="str">
            <v>Cabinet_FL</v>
          </cell>
        </row>
        <row r="2160">
          <cell r="A2160">
            <v>44320</v>
          </cell>
          <cell r="C2160">
            <v>1.6</v>
          </cell>
          <cell r="D2160" t="str">
            <v>Cabinet_PreA</v>
          </cell>
        </row>
        <row r="2161">
          <cell r="A2161">
            <v>44320</v>
          </cell>
          <cell r="C2161">
            <v>1.6</v>
          </cell>
          <cell r="D2161" t="str">
            <v>Cabinet_HW</v>
          </cell>
        </row>
        <row r="2162">
          <cell r="A2162">
            <v>44320</v>
          </cell>
          <cell r="C2162">
            <v>1.6</v>
          </cell>
          <cell r="D2162" t="str">
            <v>Cabinet_Testing</v>
          </cell>
        </row>
        <row r="2163">
          <cell r="A2163">
            <v>44320</v>
          </cell>
          <cell r="C2163">
            <v>4</v>
          </cell>
          <cell r="D2163" t="str">
            <v>Cabinet_FL</v>
          </cell>
        </row>
        <row r="2164">
          <cell r="A2164">
            <v>44321</v>
          </cell>
          <cell r="C2164">
            <v>1.6</v>
          </cell>
          <cell r="D2164" t="str">
            <v>Cabinet_Cell</v>
          </cell>
        </row>
        <row r="2165">
          <cell r="A2165">
            <v>44321</v>
          </cell>
          <cell r="C2165">
            <v>1.6</v>
          </cell>
          <cell r="D2165" t="str">
            <v>Cabinet_FL</v>
          </cell>
        </row>
        <row r="2166">
          <cell r="A2166">
            <v>44321</v>
          </cell>
          <cell r="C2166">
            <v>1.6</v>
          </cell>
          <cell r="D2166" t="str">
            <v>Cabinet_PreA</v>
          </cell>
        </row>
        <row r="2167">
          <cell r="A2167">
            <v>44321</v>
          </cell>
          <cell r="C2167">
            <v>1.6</v>
          </cell>
          <cell r="D2167" t="str">
            <v>Cabinet_HW</v>
          </cell>
        </row>
        <row r="2168">
          <cell r="A2168">
            <v>44321</v>
          </cell>
          <cell r="C2168">
            <v>1.6</v>
          </cell>
          <cell r="D2168" t="str">
            <v>Cabinet_Testing</v>
          </cell>
        </row>
        <row r="2169">
          <cell r="A2169">
            <v>44321</v>
          </cell>
        </row>
        <row r="2170">
          <cell r="A2170">
            <v>44321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file:///\\tsnj101a\03_GMC\18_PROD\07_Daily_output%20&amp;%20e-attendance%20&amp;%20abnormal%20case%20record\&#20135;&#20986;&#26102;&#38388;\202104\Cabinet%20&#29616;&#22330;&#20135;&#20986;&#35760;&#32479;&#35745;-202104.xlsx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A8401-673A-43E0-86F0-B051D1BEEFDB}">
  <dimension ref="A1:E8"/>
  <sheetViews>
    <sheetView workbookViewId="0">
      <selection activeCell="D15" sqref="D15"/>
    </sheetView>
  </sheetViews>
  <sheetFormatPr defaultRowHeight="15"/>
  <cols>
    <col min="1" max="1" width="9.140625" style="35" collapsed="1"/>
    <col min="2" max="2" width="18.42578125" bestFit="1" customWidth="1" collapsed="1"/>
    <col min="3" max="3" width="43.42578125" customWidth="1" collapsed="1"/>
    <col min="4" max="4" width="81.140625" customWidth="1" collapsed="1"/>
    <col min="5" max="5" width="9.42578125" bestFit="1" customWidth="1" collapsed="1"/>
  </cols>
  <sheetData>
    <row r="1" spans="1:5">
      <c r="A1" s="39" t="s">
        <v>12</v>
      </c>
      <c r="B1" s="40" t="s">
        <v>13</v>
      </c>
      <c r="C1" s="40" t="s">
        <v>14</v>
      </c>
      <c r="D1" s="40" t="s">
        <v>17</v>
      </c>
      <c r="E1" s="40" t="s">
        <v>15</v>
      </c>
    </row>
    <row r="2" spans="1:5" ht="60">
      <c r="A2" s="42">
        <v>1</v>
      </c>
      <c r="B2" s="43" t="s">
        <v>7</v>
      </c>
      <c r="C2" s="44" t="s">
        <v>16</v>
      </c>
      <c r="D2" s="44" t="s">
        <v>28</v>
      </c>
      <c r="E2" s="45" t="s">
        <v>24</v>
      </c>
    </row>
    <row r="3" spans="1:5" ht="105">
      <c r="A3" s="326">
        <v>2</v>
      </c>
      <c r="B3" s="327" t="s">
        <v>8</v>
      </c>
      <c r="C3" s="37" t="s">
        <v>27</v>
      </c>
      <c r="D3" s="37" t="s">
        <v>26</v>
      </c>
      <c r="E3" s="16" t="s">
        <v>24</v>
      </c>
    </row>
    <row r="4" spans="1:5" ht="88.5" customHeight="1">
      <c r="A4" s="326"/>
      <c r="B4" s="327"/>
      <c r="C4" s="37" t="s">
        <v>33</v>
      </c>
      <c r="D4" s="37" t="s">
        <v>25</v>
      </c>
      <c r="E4" s="16" t="s">
        <v>23</v>
      </c>
    </row>
    <row r="5" spans="1:5">
      <c r="A5" s="42">
        <v>3</v>
      </c>
      <c r="B5" s="43" t="s">
        <v>9</v>
      </c>
      <c r="C5" s="46" t="s">
        <v>18</v>
      </c>
      <c r="D5" s="46" t="s">
        <v>19</v>
      </c>
      <c r="E5" s="45" t="s">
        <v>24</v>
      </c>
    </row>
    <row r="6" spans="1:5" ht="45">
      <c r="A6" s="328">
        <v>4</v>
      </c>
      <c r="B6" s="47" t="s">
        <v>10</v>
      </c>
      <c r="C6" s="37" t="s">
        <v>20</v>
      </c>
      <c r="D6" s="37" t="s">
        <v>32</v>
      </c>
      <c r="E6" s="16" t="s">
        <v>24</v>
      </c>
    </row>
    <row r="7" spans="1:5" ht="30">
      <c r="A7" s="329"/>
      <c r="B7" s="48" t="s">
        <v>30</v>
      </c>
      <c r="C7" s="37" t="s">
        <v>31</v>
      </c>
      <c r="D7" s="37" t="s">
        <v>29</v>
      </c>
      <c r="E7" s="16" t="s">
        <v>23</v>
      </c>
    </row>
    <row r="8" spans="1:5">
      <c r="A8" s="36">
        <v>5</v>
      </c>
      <c r="B8" s="41" t="s">
        <v>11</v>
      </c>
      <c r="C8" s="37" t="s">
        <v>21</v>
      </c>
      <c r="D8" s="38" t="s">
        <v>22</v>
      </c>
      <c r="E8" s="16" t="s">
        <v>24</v>
      </c>
    </row>
  </sheetData>
  <mergeCells count="3">
    <mergeCell ref="A3:A4"/>
    <mergeCell ref="B3:B4"/>
    <mergeCell ref="A6:A7"/>
  </mergeCells>
  <phoneticPr fontId="5" type="noConversion"/>
  <pageMargins left="0.7" right="0.7" top="0.75" bottom="0.75" header="0.3" footer="0.3"/>
  <pageSetup paperSize="9" orientation="portrait" horizontalDpi="300" verticalDpi="300" r:id="rId1"/>
  <headerFooter>
    <oddFooter xml:space="preserve">&amp;LStrictly Confidential </oddFooter>
    <evenFooter xml:space="preserve">&amp;LStrictly Confidential </evenFooter>
    <firstFooter xml:space="preserve">&amp;LStrictly Confidential 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21D2D-C472-436E-B27C-D8AFA0B1EC7C}">
  <sheetPr>
    <tabColor theme="0"/>
    <pageSetUpPr fitToPage="1"/>
  </sheetPr>
  <dimension ref="A1:AH49"/>
  <sheetViews>
    <sheetView tabSelected="1" zoomScale="80" zoomScaleNormal="80" workbookViewId="0">
      <pane xSplit="1" ySplit="2" topLeftCell="P18" activePane="bottomRight" state="frozen"/>
      <selection pane="topRight" activeCell="B1" sqref="B1"/>
      <selection pane="bottomLeft" activeCell="A3" sqref="A3"/>
      <selection pane="bottomRight" activeCell="Q54" sqref="Q54"/>
    </sheetView>
  </sheetViews>
  <sheetFormatPr defaultColWidth="8.85546875" defaultRowHeight="20.100000000000001" customHeight="1"/>
  <cols>
    <col min="1" max="1" width="29" style="15" bestFit="1" customWidth="1" collapsed="1"/>
    <col min="2" max="10" width="14.42578125" style="2" bestFit="1" customWidth="1" collapsed="1"/>
    <col min="11" max="13" width="15.42578125" style="2" bestFit="1" customWidth="1" collapsed="1"/>
    <col min="14" max="14" width="15.42578125" style="1" bestFit="1" customWidth="1" collapsed="1"/>
    <col min="15" max="15" width="15.42578125" style="2" bestFit="1" customWidth="1" collapsed="1"/>
    <col min="16" max="16" width="15.42578125" style="7" bestFit="1" customWidth="1" collapsed="1"/>
    <col min="17" max="19" width="15.42578125" style="2" bestFit="1" customWidth="1" collapsed="1"/>
    <col min="20" max="20" width="15.42578125" style="8" bestFit="1" customWidth="1" collapsed="1"/>
    <col min="21" max="21" width="15.42578125" style="1" bestFit="1" customWidth="1" collapsed="1"/>
    <col min="22" max="32" width="15.42578125" style="2" bestFit="1" customWidth="1" collapsed="1"/>
    <col min="33" max="33" width="8.85546875" style="2" collapsed="1"/>
    <col min="34" max="34" width="14.140625" style="10" bestFit="1" customWidth="1" collapsed="1"/>
    <col min="35" max="16384" width="8.85546875" style="2" collapsed="1"/>
  </cols>
  <sheetData>
    <row r="1" spans="1:34" ht="20.100000000000001" customHeight="1">
      <c r="A1" s="235" t="s">
        <v>4</v>
      </c>
      <c r="B1" s="3">
        <v>44287</v>
      </c>
      <c r="C1" s="3">
        <v>44288</v>
      </c>
      <c r="D1" s="3">
        <v>44289</v>
      </c>
      <c r="E1" s="3">
        <v>44290</v>
      </c>
      <c r="F1" s="3">
        <v>44291</v>
      </c>
      <c r="G1" s="3">
        <v>44292</v>
      </c>
      <c r="H1" s="3">
        <v>44293</v>
      </c>
      <c r="I1" s="3">
        <v>44294</v>
      </c>
      <c r="J1" s="3">
        <v>44295</v>
      </c>
      <c r="K1" s="3">
        <v>44296</v>
      </c>
      <c r="L1" s="3">
        <v>44297</v>
      </c>
      <c r="M1" s="3">
        <v>44298</v>
      </c>
      <c r="N1" s="3">
        <v>44299</v>
      </c>
      <c r="O1" s="3">
        <v>44300</v>
      </c>
      <c r="P1" s="3">
        <v>44301</v>
      </c>
      <c r="Q1" s="3">
        <v>44302</v>
      </c>
      <c r="R1" s="3">
        <v>44303</v>
      </c>
      <c r="S1" s="3">
        <v>44304</v>
      </c>
      <c r="T1" s="3">
        <v>44305</v>
      </c>
      <c r="U1" s="3">
        <v>44306</v>
      </c>
      <c r="V1" s="3">
        <v>44307</v>
      </c>
      <c r="W1" s="3">
        <v>44308</v>
      </c>
      <c r="X1" s="3">
        <v>44309</v>
      </c>
      <c r="Y1" s="3">
        <v>44310</v>
      </c>
      <c r="Z1" s="3">
        <v>44311</v>
      </c>
      <c r="AA1" s="3">
        <v>44312</v>
      </c>
      <c r="AB1" s="3">
        <v>44313</v>
      </c>
      <c r="AC1" s="3">
        <v>44314</v>
      </c>
      <c r="AD1" s="3">
        <v>44315</v>
      </c>
      <c r="AE1" s="3">
        <v>44316</v>
      </c>
      <c r="AF1" s="3"/>
      <c r="AH1" s="34" t="s">
        <v>6</v>
      </c>
    </row>
    <row r="2" spans="1:34" s="15" customFormat="1" ht="20.100000000000001" customHeight="1">
      <c r="A2" s="235" t="s">
        <v>5</v>
      </c>
      <c r="B2" s="20">
        <v>0</v>
      </c>
      <c r="C2" s="20">
        <f t="shared" ref="C2:AF2" si="0">WEEKDAY(C1,2)</f>
        <v>5</v>
      </c>
      <c r="D2" s="20">
        <f t="shared" si="0"/>
        <v>6</v>
      </c>
      <c r="E2" s="20">
        <f t="shared" si="0"/>
        <v>7</v>
      </c>
      <c r="F2" s="20">
        <f t="shared" si="0"/>
        <v>1</v>
      </c>
      <c r="G2" s="20">
        <f t="shared" si="0"/>
        <v>2</v>
      </c>
      <c r="H2" s="20">
        <f t="shared" si="0"/>
        <v>3</v>
      </c>
      <c r="I2" s="20">
        <f t="shared" si="0"/>
        <v>4</v>
      </c>
      <c r="J2" s="20">
        <f t="shared" si="0"/>
        <v>5</v>
      </c>
      <c r="K2" s="20">
        <f t="shared" si="0"/>
        <v>6</v>
      </c>
      <c r="L2" s="20">
        <f t="shared" si="0"/>
        <v>7</v>
      </c>
      <c r="M2" s="20">
        <f t="shared" si="0"/>
        <v>1</v>
      </c>
      <c r="N2" s="20">
        <f t="shared" si="0"/>
        <v>2</v>
      </c>
      <c r="O2" s="20">
        <f t="shared" si="0"/>
        <v>3</v>
      </c>
      <c r="P2" s="20">
        <f t="shared" si="0"/>
        <v>4</v>
      </c>
      <c r="Q2" s="20">
        <f t="shared" si="0"/>
        <v>5</v>
      </c>
      <c r="R2" s="21">
        <f t="shared" si="0"/>
        <v>6</v>
      </c>
      <c r="S2" s="21">
        <f t="shared" si="0"/>
        <v>7</v>
      </c>
      <c r="T2" s="21">
        <f t="shared" si="0"/>
        <v>1</v>
      </c>
      <c r="U2" s="21">
        <f t="shared" si="0"/>
        <v>2</v>
      </c>
      <c r="V2" s="21">
        <f t="shared" si="0"/>
        <v>3</v>
      </c>
      <c r="W2" s="21">
        <f t="shared" si="0"/>
        <v>4</v>
      </c>
      <c r="X2" s="21">
        <f t="shared" si="0"/>
        <v>5</v>
      </c>
      <c r="Y2" s="21">
        <f t="shared" si="0"/>
        <v>6</v>
      </c>
      <c r="Z2" s="21">
        <f t="shared" si="0"/>
        <v>7</v>
      </c>
      <c r="AA2" s="21">
        <f t="shared" si="0"/>
        <v>1</v>
      </c>
      <c r="AB2" s="21">
        <f t="shared" si="0"/>
        <v>2</v>
      </c>
      <c r="AC2" s="21">
        <f t="shared" si="0"/>
        <v>3</v>
      </c>
      <c r="AD2" s="21">
        <f t="shared" si="0"/>
        <v>4</v>
      </c>
      <c r="AE2" s="21">
        <f t="shared" si="0"/>
        <v>5</v>
      </c>
      <c r="AF2" s="21">
        <f t="shared" si="0"/>
        <v>6</v>
      </c>
      <c r="AH2" s="10"/>
    </row>
    <row r="3" spans="1:34" ht="20.100000000000001" customHeight="1">
      <c r="A3" s="233" t="s">
        <v>38</v>
      </c>
      <c r="B3" s="236">
        <f>SUM(HW计划表!O3:O1258)</f>
        <v>122.86718333333333</v>
      </c>
      <c r="C3" s="236">
        <f>SUM(HW计划表!P3:P1258)</f>
        <v>106.3355</v>
      </c>
      <c r="D3" s="236">
        <f>SUM(HW计划表!Q3:Q1258)</f>
        <v>98.818479166666648</v>
      </c>
      <c r="E3" s="236">
        <f>SUM(HW计划表!R3:R1258)</f>
        <v>0</v>
      </c>
      <c r="F3" s="236">
        <f>SUM(HW计划表!S3:S1258)</f>
        <v>100.41</v>
      </c>
      <c r="G3" s="236">
        <f>SUM(HW计划表!T3:T1258)</f>
        <v>108.18067500000004</v>
      </c>
      <c r="H3" s="236">
        <f>SUM(HW计划表!U3:U1258)</f>
        <v>99.09</v>
      </c>
      <c r="I3" s="236">
        <f>SUM(HW计划表!V3:V1258)</f>
        <v>90.297166666666655</v>
      </c>
      <c r="J3" s="236">
        <f>SUM(HW计划表!W3:W1258)</f>
        <v>111.38000000000004</v>
      </c>
      <c r="K3" s="236">
        <f>SUM(HW计划表!X3:X1258)</f>
        <v>154.4</v>
      </c>
      <c r="L3" s="236">
        <f>SUM(HW计划表!Y3:Y1258)</f>
        <v>0</v>
      </c>
      <c r="M3" s="236">
        <f>SUM(HW计划表!Z3:Z1258)</f>
        <v>102.64999999999999</v>
      </c>
      <c r="N3" s="236">
        <f>SUM(HW计划表!AA3:AA1258)</f>
        <v>88.54000000000002</v>
      </c>
      <c r="O3" s="236">
        <f>SUM(HW计划表!AB3:AB1258)</f>
        <v>84.22999999999999</v>
      </c>
      <c r="P3" s="236">
        <f>SUM(HW计划表!AC3:AC1258)</f>
        <v>116.83000000000001</v>
      </c>
      <c r="Q3" s="236">
        <f>SUM(HW计划表!AD3:AD1258)</f>
        <v>116.80183333333332</v>
      </c>
      <c r="R3" s="236">
        <f>SUM(HW计划表!AE3:AE1258)</f>
        <v>116.22</v>
      </c>
      <c r="S3" s="236">
        <f>SUM(HW计划表!AF3:AF1258)</f>
        <v>0</v>
      </c>
      <c r="T3" s="236">
        <f>SUM(HW计划表!AG3:AG1258)</f>
        <v>137.35000000000002</v>
      </c>
      <c r="U3" s="236">
        <f>SUM(HW计划表!AH3:AH1258)</f>
        <v>147.97999999999999</v>
      </c>
      <c r="V3" s="236">
        <f>SUM(HW计划表!AI3:AI1258)</f>
        <v>127.89000000000001</v>
      </c>
      <c r="W3" s="236">
        <f>SUM(HW计划表!AJ3:AJ1258)</f>
        <v>119.23883333333335</v>
      </c>
      <c r="X3" s="236">
        <f>SUM(HW计划表!AK3:AK1258)</f>
        <v>121.73399999999998</v>
      </c>
      <c r="Y3" s="236">
        <f>SUM(HW计划表!AL3:AL1258)</f>
        <v>0</v>
      </c>
      <c r="Z3" s="236">
        <f>SUM(HW计划表!AM3:AM1258)</f>
        <v>124.9351666666667</v>
      </c>
      <c r="AA3" s="236">
        <f>SUM(HW计划表!AN3:AN1258)</f>
        <v>167.51</v>
      </c>
      <c r="AB3" s="236">
        <f>SUM(HW计划表!AO3:AO1258)</f>
        <v>151.30000000000001</v>
      </c>
      <c r="AC3" s="236">
        <f>SUM(HW计划表!AP3:AP1258)</f>
        <v>167.50716666666656</v>
      </c>
      <c r="AD3" s="236">
        <f>SUM(HW计划表!AQ3:AQ1258)</f>
        <v>169.93</v>
      </c>
      <c r="AE3" s="236">
        <f>SUM(HW计划表!AR3:AR1258)</f>
        <v>156.49650000000003</v>
      </c>
      <c r="AF3" s="236">
        <f>SUM(HW计划表!AS3:AS1258)</f>
        <v>0</v>
      </c>
      <c r="AH3" s="236">
        <f>SUM(B3:AF3)</f>
        <v>3208.9225041666668</v>
      </c>
    </row>
    <row r="4" spans="1:34" s="13" customFormat="1" ht="20.100000000000001" customHeight="1">
      <c r="A4" s="233" t="s">
        <v>3</v>
      </c>
      <c r="B4" s="237">
        <f>[2]小组出勤汇总!B7</f>
        <v>128</v>
      </c>
      <c r="C4" s="237">
        <f>[2]小组出勤汇总!C7</f>
        <v>108</v>
      </c>
      <c r="D4" s="237">
        <f>[2]小组出勤汇总!D7</f>
        <v>102.5</v>
      </c>
      <c r="E4" s="237">
        <f>[2]小组出勤汇总!E7</f>
        <v>0</v>
      </c>
      <c r="F4" s="237">
        <f>[2]小组出勤汇总!F7</f>
        <v>104</v>
      </c>
      <c r="G4" s="237">
        <f>[2]小组出勤汇总!G7</f>
        <v>112</v>
      </c>
      <c r="H4" s="237">
        <f>[2]小组出勤汇总!H7</f>
        <v>102</v>
      </c>
      <c r="I4" s="237">
        <f>[2]小组出勤汇总!I7</f>
        <v>96</v>
      </c>
      <c r="J4" s="237">
        <f>[2]小组出勤汇总!J7</f>
        <v>112</v>
      </c>
      <c r="K4" s="237">
        <f>[2]小组出勤汇总!K7</f>
        <v>156</v>
      </c>
      <c r="L4" s="237">
        <f>[2]小组出勤汇总!L7</f>
        <v>0</v>
      </c>
      <c r="M4" s="237">
        <f>[2]小组出勤汇总!M7</f>
        <v>114.5</v>
      </c>
      <c r="N4" s="237">
        <f>[2]小组出勤汇总!N7</f>
        <v>96</v>
      </c>
      <c r="O4" s="237">
        <f>[2]小组出勤汇总!O7</f>
        <v>88</v>
      </c>
      <c r="P4" s="237">
        <f>[2]小组出勤汇总!P7</f>
        <v>120</v>
      </c>
      <c r="Q4" s="237">
        <f>[2]小组出勤汇总!Q7</f>
        <v>120</v>
      </c>
      <c r="R4" s="237">
        <f>[2]小组出勤汇总!R7</f>
        <v>120</v>
      </c>
      <c r="S4" s="237">
        <f>[2]小组出勤汇总!S7</f>
        <v>0</v>
      </c>
      <c r="T4" s="237">
        <f>[2]小组出勤汇总!T7</f>
        <v>136</v>
      </c>
      <c r="U4" s="237">
        <f>[2]小组出勤汇总!U7</f>
        <v>144</v>
      </c>
      <c r="V4" s="237">
        <f>[2]小组出勤汇总!V7</f>
        <v>124</v>
      </c>
      <c r="W4" s="237">
        <f>[2]小组出勤汇总!W7</f>
        <v>120</v>
      </c>
      <c r="X4" s="237">
        <f>[2]小组出勤汇总!X7</f>
        <v>120</v>
      </c>
      <c r="Y4" s="237">
        <f>[2]小组出勤汇总!Y7</f>
        <v>0</v>
      </c>
      <c r="Z4" s="237">
        <f>[2]小组出勤汇总!Z7</f>
        <v>120</v>
      </c>
      <c r="AA4" s="237">
        <f>[2]小组出勤汇总!AA7</f>
        <v>163</v>
      </c>
      <c r="AB4" s="237">
        <f>[2]小组出勤汇总!AB7</f>
        <v>147</v>
      </c>
      <c r="AC4" s="237">
        <f>[2]小组出勤汇总!AC7</f>
        <v>171</v>
      </c>
      <c r="AD4" s="237">
        <f>[2]小组出勤汇总!AD7</f>
        <v>171</v>
      </c>
      <c r="AE4" s="237">
        <f>[2]小组出勤汇总!AE7</f>
        <v>153</v>
      </c>
      <c r="AF4" s="237">
        <f>[2]小组出勤汇总!AF7</f>
        <v>0</v>
      </c>
      <c r="AH4" s="237">
        <f t="shared" ref="AH4:AH7" si="1">SUM(B4:AF4)</f>
        <v>3248</v>
      </c>
    </row>
    <row r="5" spans="1:34" s="13" customFormat="1" ht="20.100000000000001" customHeight="1">
      <c r="A5" s="234" t="s">
        <v>63</v>
      </c>
      <c r="B5" s="238"/>
      <c r="C5" s="238"/>
      <c r="D5" s="238"/>
      <c r="E5" s="238"/>
      <c r="F5" s="238"/>
      <c r="G5" s="238"/>
      <c r="H5" s="238">
        <v>0.35</v>
      </c>
      <c r="I5" s="238">
        <v>1.67</v>
      </c>
      <c r="J5" s="238"/>
      <c r="K5" s="238"/>
      <c r="L5" s="238"/>
      <c r="M5" s="238"/>
      <c r="N5" s="238">
        <v>0.86</v>
      </c>
      <c r="O5" s="238">
        <v>0.67</v>
      </c>
      <c r="P5" s="238"/>
      <c r="Q5" s="238"/>
      <c r="R5" s="238">
        <v>0.57999999999999996</v>
      </c>
      <c r="S5" s="238"/>
      <c r="T5" s="238">
        <v>0.57999999999999996</v>
      </c>
      <c r="U5" s="238"/>
      <c r="V5" s="238">
        <v>0.42</v>
      </c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H5" s="10">
        <f t="shared" si="1"/>
        <v>5.13</v>
      </c>
    </row>
    <row r="6" spans="1:34" s="13" customFormat="1" ht="20.100000000000001" customHeight="1">
      <c r="A6" s="234" t="s">
        <v>64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H6" s="10">
        <f t="shared" si="1"/>
        <v>0</v>
      </c>
    </row>
    <row r="7" spans="1:34" s="13" customFormat="1" ht="20.100000000000001" customHeight="1">
      <c r="A7" s="233" t="s">
        <v>65</v>
      </c>
      <c r="B7" s="237">
        <f>SUMIFS('[3]内部管理&amp;培训&amp;未预计记录&amp;CIP&amp;TPM'!$C:$C,'[3]内部管理&amp;培训&amp;未预计记录&amp;CIP&amp;TPM'!$D:$D,$A$3,'[3]内部管理&amp;培训&amp;未预计记录&amp;CIP&amp;TPM'!$A:$A,B$1)</f>
        <v>6.8000000000000007</v>
      </c>
      <c r="C7" s="237">
        <f>SUMIFS('[3]内部管理&amp;培训&amp;未预计记录&amp;CIP&amp;TPM'!$C:$C,'[3]内部管理&amp;培训&amp;未预计记录&amp;CIP&amp;TPM'!$D:$D,$A$3,'[3]内部管理&amp;培训&amp;未预计记录&amp;CIP&amp;TPM'!$A:$A,C$1)</f>
        <v>3.2</v>
      </c>
      <c r="D7" s="237">
        <f>SUMIFS('[3]内部管理&amp;培训&amp;未预计记录&amp;CIP&amp;TPM'!$C:$C,'[3]内部管理&amp;培训&amp;未预计记录&amp;CIP&amp;TPM'!$D:$D,$A$3,'[3]内部管理&amp;培训&amp;未预计记录&amp;CIP&amp;TPM'!$A:$A,D$1)</f>
        <v>4.8000000000000007</v>
      </c>
      <c r="E7" s="237">
        <f>SUMIFS('[3]内部管理&amp;培训&amp;未预计记录&amp;CIP&amp;TPM'!$C:$C,'[3]内部管理&amp;培训&amp;未预计记录&amp;CIP&amp;TPM'!$D:$D,$A$3,'[3]内部管理&amp;培训&amp;未预计记录&amp;CIP&amp;TPM'!$A:$A,E$1)</f>
        <v>0</v>
      </c>
      <c r="F7" s="237">
        <f>SUMIFS('[3]内部管理&amp;培训&amp;未预计记录&amp;CIP&amp;TPM'!$C:$C,'[3]内部管理&amp;培训&amp;未预计记录&amp;CIP&amp;TPM'!$D:$D,$A$3,'[3]内部管理&amp;培训&amp;未预计记录&amp;CIP&amp;TPM'!$A:$A,F$1)</f>
        <v>4.8000000000000007</v>
      </c>
      <c r="G7" s="237">
        <f>SUMIFS('[3]内部管理&amp;培训&amp;未预计记录&amp;CIP&amp;TPM'!$C:$C,'[3]内部管理&amp;培训&amp;未预计记录&amp;CIP&amp;TPM'!$D:$D,$A$3,'[3]内部管理&amp;培训&amp;未预计记录&amp;CIP&amp;TPM'!$A:$A,G$1)</f>
        <v>4.8000000000000007</v>
      </c>
      <c r="H7" s="237">
        <f>SUMIFS('[3]内部管理&amp;培训&amp;未预计记录&amp;CIP&amp;TPM'!$C:$C,'[3]内部管理&amp;培训&amp;未预计记录&amp;CIP&amp;TPM'!$D:$D,$A$3,'[3]内部管理&amp;培训&amp;未预计记录&amp;CIP&amp;TPM'!$A:$A,H$1)</f>
        <v>3.2</v>
      </c>
      <c r="I7" s="237">
        <f>SUMIFS('[3]内部管理&amp;培训&amp;未预计记录&amp;CIP&amp;TPM'!$C:$C,'[3]内部管理&amp;培训&amp;未预计记录&amp;CIP&amp;TPM'!$D:$D,$A$3,'[3]内部管理&amp;培训&amp;未预计记录&amp;CIP&amp;TPM'!$A:$A,I$1)</f>
        <v>4.8499999999999996</v>
      </c>
      <c r="J7" s="237">
        <f>SUMIFS('[3]内部管理&amp;培训&amp;未预计记录&amp;CIP&amp;TPM'!$C:$C,'[3]内部管理&amp;培训&amp;未预计记录&amp;CIP&amp;TPM'!$D:$D,$A$3,'[3]内部管理&amp;培训&amp;未预计记录&amp;CIP&amp;TPM'!$A:$A,J$1)</f>
        <v>1.6</v>
      </c>
      <c r="K7" s="237">
        <f>SUMIFS('[3]内部管理&amp;培训&amp;未预计记录&amp;CIP&amp;TPM'!$C:$C,'[3]内部管理&amp;培训&amp;未预计记录&amp;CIP&amp;TPM'!$D:$D,$A$3,'[3]内部管理&amp;培训&amp;未预计记录&amp;CIP&amp;TPM'!$A:$A,K$1)</f>
        <v>1.6</v>
      </c>
      <c r="L7" s="237">
        <f>SUMIFS('[3]内部管理&amp;培训&amp;未预计记录&amp;CIP&amp;TPM'!$C:$C,'[3]内部管理&amp;培训&amp;未预计记录&amp;CIP&amp;TPM'!$D:$D,$A$3,'[3]内部管理&amp;培训&amp;未预计记录&amp;CIP&amp;TPM'!$A:$A,L$1)</f>
        <v>0</v>
      </c>
      <c r="M7" s="237">
        <f>SUMIFS('[3]内部管理&amp;培训&amp;未预计记录&amp;CIP&amp;TPM'!$C:$C,'[3]内部管理&amp;培训&amp;未预计记录&amp;CIP&amp;TPM'!$D:$D,$A$3,'[3]内部管理&amp;培训&amp;未预计记录&amp;CIP&amp;TPM'!$A:$A,M$1)</f>
        <v>11.6</v>
      </c>
      <c r="N7" s="237">
        <f>SUMIFS('[3]内部管理&amp;培训&amp;未预计记录&amp;CIP&amp;TPM'!$C:$C,'[3]内部管理&amp;培训&amp;未预计记录&amp;CIP&amp;TPM'!$D:$D,$A$3,'[3]内部管理&amp;培训&amp;未预计记录&amp;CIP&amp;TPM'!$A:$A,N$1)</f>
        <v>6.6</v>
      </c>
      <c r="O7" s="237">
        <f>SUMIFS('[3]内部管理&amp;培训&amp;未预计记录&amp;CIP&amp;TPM'!$C:$C,'[3]内部管理&amp;培训&amp;未预计记录&amp;CIP&amp;TPM'!$D:$D,$A$3,'[3]内部管理&amp;培训&amp;未预计记录&amp;CIP&amp;TPM'!$A:$A,O$1)</f>
        <v>3.2</v>
      </c>
      <c r="P7" s="237">
        <f>SUMIFS('[3]内部管理&amp;培训&amp;未预计记录&amp;CIP&amp;TPM'!$C:$C,'[3]内部管理&amp;培训&amp;未预计记录&amp;CIP&amp;TPM'!$D:$D,$A$3,'[3]内部管理&amp;培训&amp;未预计记录&amp;CIP&amp;TPM'!$A:$A,P$1)</f>
        <v>6.4499999999999993</v>
      </c>
      <c r="Q7" s="237">
        <f>SUMIFS('[3]内部管理&amp;培训&amp;未预计记录&amp;CIP&amp;TPM'!$C:$C,'[3]内部管理&amp;培训&amp;未预计记录&amp;CIP&amp;TPM'!$D:$D,$A$3,'[3]内部管理&amp;培训&amp;未预计记录&amp;CIP&amp;TPM'!$A:$A,Q$1)</f>
        <v>3.2</v>
      </c>
      <c r="R7" s="237">
        <f>SUMIFS('[3]内部管理&amp;培训&amp;未预计记录&amp;CIP&amp;TPM'!$C:$C,'[3]内部管理&amp;培训&amp;未预计记录&amp;CIP&amp;TPM'!$D:$D,$A$3,'[3]内部管理&amp;培训&amp;未预计记录&amp;CIP&amp;TPM'!$A:$A,R$1)</f>
        <v>3.2</v>
      </c>
      <c r="S7" s="237">
        <f>SUMIFS('[3]内部管理&amp;培训&amp;未预计记录&amp;CIP&amp;TPM'!$C:$C,'[3]内部管理&amp;培训&amp;未预计记录&amp;CIP&amp;TPM'!$D:$D,$A$3,'[3]内部管理&amp;培训&amp;未预计记录&amp;CIP&amp;TPM'!$A:$A,S$1)</f>
        <v>0</v>
      </c>
      <c r="T7" s="237">
        <f>SUMIFS('[3]内部管理&amp;培训&amp;未预计记录&amp;CIP&amp;TPM'!$C:$C,'[3]内部管理&amp;培训&amp;未预计记录&amp;CIP&amp;TPM'!$D:$D,$A$3,'[3]内部管理&amp;培训&amp;未预计记录&amp;CIP&amp;TPM'!$A:$A,T$1)</f>
        <v>3.2</v>
      </c>
      <c r="U7" s="237">
        <f>SUMIFS('[3]内部管理&amp;培训&amp;未预计记录&amp;CIP&amp;TPM'!$C:$C,'[3]内部管理&amp;培训&amp;未预计记录&amp;CIP&amp;TPM'!$D:$D,$A$3,'[3]内部管理&amp;培训&amp;未预计记录&amp;CIP&amp;TPM'!$A:$A,U$1)</f>
        <v>1.6</v>
      </c>
      <c r="V7" s="237">
        <f>SUMIFS('[3]内部管理&amp;培训&amp;未预计记录&amp;CIP&amp;TPM'!$C:$C,'[3]内部管理&amp;培训&amp;未预计记录&amp;CIP&amp;TPM'!$D:$D,$A$3,'[3]内部管理&amp;培训&amp;未预计记录&amp;CIP&amp;TPM'!$A:$A,V$1)</f>
        <v>1.6</v>
      </c>
      <c r="W7" s="237">
        <f>SUMIFS('[3]内部管理&amp;培训&amp;未预计记录&amp;CIP&amp;TPM'!$C:$C,'[3]内部管理&amp;培训&amp;未预计记录&amp;CIP&amp;TPM'!$D:$D,$A$3,'[3]内部管理&amp;培训&amp;未预计记录&amp;CIP&amp;TPM'!$A:$A,W$1)</f>
        <v>5.0999999999999996</v>
      </c>
      <c r="X7" s="237">
        <f>SUMIFS('[3]内部管理&amp;培训&amp;未预计记录&amp;CIP&amp;TPM'!$C:$C,'[3]内部管理&amp;培训&amp;未预计记录&amp;CIP&amp;TPM'!$D:$D,$A$3,'[3]内部管理&amp;培训&amp;未预计记录&amp;CIP&amp;TPM'!$A:$A,X$1)</f>
        <v>1.6</v>
      </c>
      <c r="Y7" s="237">
        <f>SUMIFS('[3]内部管理&amp;培训&amp;未预计记录&amp;CIP&amp;TPM'!$C:$C,'[3]内部管理&amp;培训&amp;未预计记录&amp;CIP&amp;TPM'!$D:$D,$A$3,'[3]内部管理&amp;培训&amp;未预计记录&amp;CIP&amp;TPM'!$A:$A,Y$1)</f>
        <v>0</v>
      </c>
      <c r="Z7" s="237">
        <f>SUMIFS('[3]内部管理&amp;培训&amp;未预计记录&amp;CIP&amp;TPM'!$C:$C,'[3]内部管理&amp;培训&amp;未预计记录&amp;CIP&amp;TPM'!$D:$D,$A$3,'[3]内部管理&amp;培训&amp;未预计记录&amp;CIP&amp;TPM'!$A:$A,Z$1)</f>
        <v>1.6</v>
      </c>
      <c r="AA7" s="237">
        <f>SUMIFS('[3]内部管理&amp;培训&amp;未预计记录&amp;CIP&amp;TPM'!$C:$C,'[3]内部管理&amp;培训&amp;未预计记录&amp;CIP&amp;TPM'!$D:$D,$A$3,'[3]内部管理&amp;培训&amp;未预计记录&amp;CIP&amp;TPM'!$A:$A,AA$1)</f>
        <v>1.6</v>
      </c>
      <c r="AB7" s="237">
        <f>SUMIFS('[3]内部管理&amp;培训&amp;未预计记录&amp;CIP&amp;TPM'!$C:$C,'[3]内部管理&amp;培训&amp;未预计记录&amp;CIP&amp;TPM'!$D:$D,$A$3,'[3]内部管理&amp;培训&amp;未预计记录&amp;CIP&amp;TPM'!$A:$A,AB$1)</f>
        <v>1.6</v>
      </c>
      <c r="AC7" s="237">
        <f>SUMIFS('[3]内部管理&amp;培训&amp;未预计记录&amp;CIP&amp;TPM'!$C:$C,'[3]内部管理&amp;培训&amp;未预计记录&amp;CIP&amp;TPM'!$D:$D,$A$3,'[3]内部管理&amp;培训&amp;未预计记录&amp;CIP&amp;TPM'!$A:$A,AC$1)</f>
        <v>8.6</v>
      </c>
      <c r="AD7" s="237">
        <f>SUMIFS('[3]内部管理&amp;培训&amp;未预计记录&amp;CIP&amp;TPM'!$C:$C,'[3]内部管理&amp;培训&amp;未预计记录&amp;CIP&amp;TPM'!$D:$D,$A$3,'[3]内部管理&amp;培训&amp;未预计记录&amp;CIP&amp;TPM'!$A:$A,AD$1)</f>
        <v>6.85</v>
      </c>
      <c r="AE7" s="237">
        <f>SUMIFS('[3]内部管理&amp;培训&amp;未预计记录&amp;CIP&amp;TPM'!$C:$C,'[3]内部管理&amp;培训&amp;未预计记录&amp;CIP&amp;TPM'!$D:$D,$A$3,'[3]内部管理&amp;培训&amp;未预计记录&amp;CIP&amp;TPM'!$A:$A,AE$1)</f>
        <v>1.6</v>
      </c>
      <c r="AF7" s="237">
        <f>SUMIFS('[3]内部管理&amp;培训&amp;未预计记录&amp;CIP&amp;TPM'!$C:$C,'[3]内部管理&amp;培训&amp;未预计记录&amp;CIP&amp;TPM'!$D:$D,$A$3,'[3]内部管理&amp;培训&amp;未预计记录&amp;CIP&amp;TPM'!$A:$A,AF$1)</f>
        <v>0</v>
      </c>
      <c r="AH7" s="237">
        <f t="shared" si="1"/>
        <v>104.84999999999997</v>
      </c>
    </row>
    <row r="8" spans="1:34" s="13" customFormat="1" ht="20.100000000000001" customHeight="1">
      <c r="A8" s="233" t="s">
        <v>7</v>
      </c>
      <c r="B8" s="239">
        <f>IFERROR(B3/((B4*7.33/8)-SUM(B5:B7)),"")</f>
        <v>1.1121215001206854</v>
      </c>
      <c r="C8" s="239">
        <f t="shared" ref="C8:AH8" si="2">IFERROR(C3/((C4*7.33/8)-SUM(C5:C7)),"")</f>
        <v>1.1104955354811759</v>
      </c>
      <c r="D8" s="239">
        <f t="shared" si="2"/>
        <v>1.1088793818891651</v>
      </c>
      <c r="E8" s="239" t="str">
        <f t="shared" si="2"/>
        <v/>
      </c>
      <c r="F8" s="239">
        <f t="shared" si="2"/>
        <v>1.1096253729693888</v>
      </c>
      <c r="G8" s="239">
        <f t="shared" si="2"/>
        <v>1.1059157125332246</v>
      </c>
      <c r="H8" s="239">
        <f t="shared" si="2"/>
        <v>1.1021327475460891</v>
      </c>
      <c r="I8" s="239">
        <f t="shared" si="2"/>
        <v>1.1087569580877534</v>
      </c>
      <c r="J8" s="239">
        <f t="shared" si="2"/>
        <v>1.1025539497129284</v>
      </c>
      <c r="K8" s="239">
        <f t="shared" si="2"/>
        <v>1.0924399476421269</v>
      </c>
      <c r="L8" s="239" t="str">
        <f t="shared" si="2"/>
        <v/>
      </c>
      <c r="M8" s="239">
        <f t="shared" si="2"/>
        <v>1.1000890841744977</v>
      </c>
      <c r="N8" s="239">
        <f t="shared" si="2"/>
        <v>1.0998757763975155</v>
      </c>
      <c r="O8" s="239">
        <f t="shared" si="2"/>
        <v>1.0973163105784263</v>
      </c>
      <c r="P8" s="239">
        <f t="shared" si="2"/>
        <v>1.1287922705314011</v>
      </c>
      <c r="Q8" s="239">
        <f t="shared" si="2"/>
        <v>1.0941623731459795</v>
      </c>
      <c r="R8" s="239">
        <f t="shared" si="2"/>
        <v>1.094659508335688</v>
      </c>
      <c r="S8" s="239" t="str">
        <f t="shared" si="2"/>
        <v/>
      </c>
      <c r="T8" s="239">
        <f t="shared" si="2"/>
        <v>1.1367210129934622</v>
      </c>
      <c r="U8" s="239">
        <f t="shared" si="2"/>
        <v>1.1353383458646615</v>
      </c>
      <c r="V8" s="239">
        <f t="shared" si="2"/>
        <v>1.1460190868766522</v>
      </c>
      <c r="W8" s="239">
        <f t="shared" si="2"/>
        <v>1.137232554442855</v>
      </c>
      <c r="X8" s="239">
        <f t="shared" si="2"/>
        <v>1.123525611444393</v>
      </c>
      <c r="Y8" s="239" t="str">
        <f t="shared" si="2"/>
        <v/>
      </c>
      <c r="Z8" s="239">
        <f t="shared" si="2"/>
        <v>1.1530702968774038</v>
      </c>
      <c r="AA8" s="239">
        <f t="shared" si="2"/>
        <v>1.1337490164891411</v>
      </c>
      <c r="AB8" s="239">
        <f t="shared" si="2"/>
        <v>1.1368353824045985</v>
      </c>
      <c r="AC8" s="239">
        <f t="shared" si="2"/>
        <v>1.1312032730332107</v>
      </c>
      <c r="AD8" s="239">
        <f t="shared" si="2"/>
        <v>1.1341615010470287</v>
      </c>
      <c r="AE8" s="239">
        <f t="shared" si="2"/>
        <v>1.1292354039451966</v>
      </c>
      <c r="AF8" s="239" t="str">
        <f t="shared" si="2"/>
        <v/>
      </c>
      <c r="AH8" s="239">
        <f t="shared" si="2"/>
        <v>1.119651955396604</v>
      </c>
    </row>
    <row r="9" spans="1:34" s="6" customFormat="1" ht="20.100000000000001" customHeight="1">
      <c r="A9" s="3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H9" s="4"/>
    </row>
    <row r="10" spans="1:34" ht="20.100000000000001" customHeight="1">
      <c r="A10" s="233" t="s">
        <v>34</v>
      </c>
      <c r="B10" s="236">
        <f>SUM('C1计划表'!P3:P972)</f>
        <v>61.597236666666682</v>
      </c>
      <c r="C10" s="236">
        <f>SUM('C1计划表'!Q3:Q972)</f>
        <v>53.59840333333333</v>
      </c>
      <c r="D10" s="236">
        <f>SUM('C1计划表'!R3:R972)</f>
        <v>32</v>
      </c>
      <c r="E10" s="236">
        <f>SUM('C1计划表'!S3:S972)</f>
        <v>0</v>
      </c>
      <c r="F10" s="236">
        <f>SUM('C1计划表'!T3:T972)</f>
        <v>58.589770000000001</v>
      </c>
      <c r="G10" s="236">
        <f>SUM('C1计划表'!U3:U972)</f>
        <v>65.807326666666668</v>
      </c>
      <c r="H10" s="236">
        <f>SUM('C1计划表'!V3:V972)</f>
        <v>66.415643333333335</v>
      </c>
      <c r="I10" s="236">
        <f>SUM('C1计划表'!W3:W972)</f>
        <v>63.69383333333333</v>
      </c>
      <c r="J10" s="236">
        <f>SUM('C1计划表'!X3:X972)</f>
        <v>66.599999999999994</v>
      </c>
      <c r="K10" s="236">
        <f>SUM('C1计划表'!Y3:Y972)</f>
        <v>68.580000000000013</v>
      </c>
      <c r="L10" s="236">
        <f>SUM('C1计划表'!Z3:Z972)</f>
        <v>0</v>
      </c>
      <c r="M10" s="236">
        <f>SUM('C1计划表'!AA3:AA972)</f>
        <v>53.499999999999993</v>
      </c>
      <c r="N10" s="236">
        <f>SUM('C1计划表'!AB3:AB972)</f>
        <v>69.899999999999991</v>
      </c>
      <c r="O10" s="236">
        <f>SUM('C1计划表'!AC3:AC972)</f>
        <v>66.599999999999994</v>
      </c>
      <c r="P10" s="236">
        <f>SUM('C1计划表'!AD3:AD972)</f>
        <v>69.599999999999994</v>
      </c>
      <c r="Q10" s="236">
        <f>SUM('C1计划表'!AE3:AE972)</f>
        <v>71.2</v>
      </c>
      <c r="R10" s="236">
        <f>SUM('C1计划表'!AF3:AF972)</f>
        <v>83.199666666666673</v>
      </c>
      <c r="S10" s="236">
        <f>SUM('C1计划表'!AG3:AG972)</f>
        <v>0</v>
      </c>
      <c r="T10" s="236">
        <f>SUM('C1计划表'!AH3:AH972)</f>
        <v>69.228499999999997</v>
      </c>
      <c r="U10" s="236">
        <f>SUM('C1计划表'!AI3:AI972)</f>
        <v>71.899999999999991</v>
      </c>
      <c r="V10" s="236">
        <f>SUM('C1计划表'!AJ3:AJ972)</f>
        <v>64.593833333333336</v>
      </c>
      <c r="W10" s="236">
        <f>SUM('C1计划表'!AK3:AK972)</f>
        <v>69.708333333333329</v>
      </c>
      <c r="X10" s="236">
        <f>SUM('C1计划表'!AL3:AL972)</f>
        <v>67.715833333333336</v>
      </c>
      <c r="Y10" s="236">
        <f>SUM('C1计划表'!AM3:AM972)</f>
        <v>0</v>
      </c>
      <c r="Z10" s="236">
        <f>SUM('C1计划表'!AN3:AN972)</f>
        <v>71.69583333333334</v>
      </c>
      <c r="AA10" s="236">
        <f>SUM('C1计划表'!AO3:AO972)</f>
        <v>55.475333333333332</v>
      </c>
      <c r="AB10" s="236">
        <f>SUM('C1计划表'!AP3:AP972)</f>
        <v>64.431333333333342</v>
      </c>
      <c r="AC10" s="236">
        <f>SUM('C1计划表'!AQ3:AQ972)</f>
        <v>61.71</v>
      </c>
      <c r="AD10" s="236">
        <f>SUM('C1计划表'!AR3:AR972)</f>
        <v>55.101333333333329</v>
      </c>
      <c r="AE10" s="236">
        <f>SUM('C1计划表'!AS3:AS972)</f>
        <v>64.414833333333334</v>
      </c>
      <c r="AF10" s="236">
        <f>SUM('C1计划表'!AT3:AT972)</f>
        <v>0</v>
      </c>
      <c r="AH10" s="236">
        <f>SUM(B10:AF10)</f>
        <v>1666.857046666667</v>
      </c>
    </row>
    <row r="11" spans="1:34" s="13" customFormat="1" ht="20.100000000000001" customHeight="1">
      <c r="A11" s="233" t="s">
        <v>3</v>
      </c>
      <c r="B11" s="237">
        <f>[2]小组出勤汇总!B8</f>
        <v>80</v>
      </c>
      <c r="C11" s="237">
        <f>[2]小组出勤汇总!C8</f>
        <v>72</v>
      </c>
      <c r="D11" s="237">
        <f>[2]小组出勤汇总!D8</f>
        <v>48</v>
      </c>
      <c r="E11" s="237">
        <f>[2]小组出勤汇总!E8</f>
        <v>0</v>
      </c>
      <c r="F11" s="237">
        <f>[2]小组出勤汇总!F8</f>
        <v>72</v>
      </c>
      <c r="G11" s="237">
        <f>[2]小组出勤汇总!G8</f>
        <v>80</v>
      </c>
      <c r="H11" s="237">
        <f>[2]小组出勤汇总!H8</f>
        <v>80</v>
      </c>
      <c r="I11" s="237">
        <f>[2]小组出勤汇总!I8</f>
        <v>80</v>
      </c>
      <c r="J11" s="237">
        <f>[2]小组出勤汇总!J8</f>
        <v>80</v>
      </c>
      <c r="K11" s="237">
        <f>[2]小组出勤汇总!K8</f>
        <v>80</v>
      </c>
      <c r="L11" s="237">
        <f>[2]小组出勤汇总!L8</f>
        <v>0</v>
      </c>
      <c r="M11" s="237">
        <f>[2]小组出勤汇总!M8</f>
        <v>60</v>
      </c>
      <c r="N11" s="237">
        <f>[2]小组出勤汇总!N8</f>
        <v>80</v>
      </c>
      <c r="O11" s="237">
        <f>[2]小组出勤汇总!O8</f>
        <v>72</v>
      </c>
      <c r="P11" s="237">
        <f>[2]小组出勤汇总!P8</f>
        <v>80</v>
      </c>
      <c r="Q11" s="237">
        <f>[2]小组出勤汇总!Q8</f>
        <v>76</v>
      </c>
      <c r="R11" s="237">
        <f>[2]小组出勤汇总!R8</f>
        <v>88</v>
      </c>
      <c r="S11" s="237">
        <f>[2]小组出勤汇总!S8</f>
        <v>0</v>
      </c>
      <c r="T11" s="237">
        <f>[2]小组出勤汇总!T8</f>
        <v>72</v>
      </c>
      <c r="U11" s="237">
        <f>[2]小组出勤汇总!U8</f>
        <v>72</v>
      </c>
      <c r="V11" s="237">
        <f>[2]小组出勤汇总!V8</f>
        <v>64</v>
      </c>
      <c r="W11" s="237">
        <f>[2]小组出勤汇总!W8</f>
        <v>72</v>
      </c>
      <c r="X11" s="237">
        <f>[2]小组出勤汇总!X8</f>
        <v>72</v>
      </c>
      <c r="Y11" s="237">
        <f>[2]小组出勤汇总!Y8</f>
        <v>0</v>
      </c>
      <c r="Z11" s="237">
        <f>[2]小组出勤汇总!Z8</f>
        <v>72</v>
      </c>
      <c r="AA11" s="237">
        <f>[2]小组出勤汇总!AA8</f>
        <v>56</v>
      </c>
      <c r="AB11" s="237">
        <f>[2]小组出勤汇总!AB8</f>
        <v>64</v>
      </c>
      <c r="AC11" s="237">
        <f>[2]小组出勤汇总!AC8</f>
        <v>64</v>
      </c>
      <c r="AD11" s="237">
        <f>[2]小组出勤汇总!AD8</f>
        <v>56</v>
      </c>
      <c r="AE11" s="237">
        <f>[2]小组出勤汇总!AE8</f>
        <v>64</v>
      </c>
      <c r="AF11" s="237">
        <f>[2]小组出勤汇总!AF8</f>
        <v>0</v>
      </c>
      <c r="AH11" s="237">
        <f t="shared" ref="AH11:AH14" si="3">SUM(B11:AF11)</f>
        <v>1856</v>
      </c>
    </row>
    <row r="12" spans="1:34" s="13" customFormat="1" ht="20.100000000000001" customHeight="1">
      <c r="A12" s="234" t="s">
        <v>63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>
        <v>2</v>
      </c>
      <c r="Q12" s="238"/>
      <c r="R12" s="238"/>
      <c r="S12" s="238"/>
      <c r="T12" s="238"/>
      <c r="U12" s="238"/>
      <c r="V12" s="238"/>
      <c r="W12" s="238"/>
      <c r="X12" s="238">
        <v>4</v>
      </c>
      <c r="Y12" s="238"/>
      <c r="Z12" s="238"/>
      <c r="AA12" s="238"/>
      <c r="AB12" s="238"/>
      <c r="AC12" s="238"/>
      <c r="AD12" s="238"/>
      <c r="AE12" s="238"/>
      <c r="AF12" s="238"/>
      <c r="AH12" s="10">
        <f t="shared" si="3"/>
        <v>6</v>
      </c>
    </row>
    <row r="13" spans="1:34" s="13" customFormat="1" ht="20.100000000000001" customHeight="1">
      <c r="A13" s="234" t="s">
        <v>64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>
        <v>1.5</v>
      </c>
      <c r="L13" s="238"/>
      <c r="M13" s="238"/>
      <c r="N13" s="238">
        <v>1.5</v>
      </c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H13" s="10">
        <f t="shared" si="3"/>
        <v>3</v>
      </c>
    </row>
    <row r="14" spans="1:34" s="13" customFormat="1" ht="20.100000000000001" customHeight="1">
      <c r="A14" s="233" t="s">
        <v>65</v>
      </c>
      <c r="B14" s="237">
        <f>SUMIFS('[3]内部管理&amp;培训&amp;未预计记录&amp;CIP&amp;TPM'!$C:$C,'[3]内部管理&amp;培训&amp;未预计记录&amp;CIP&amp;TPM'!$D:$D,$A$10,'[3]内部管理&amp;培训&amp;未预计记录&amp;CIP&amp;TPM'!$A:$A,B$1)</f>
        <v>17.5</v>
      </c>
      <c r="C14" s="237">
        <f>SUMIFS('[3]内部管理&amp;培训&amp;未预计记录&amp;CIP&amp;TPM'!$C:$C,'[3]内部管理&amp;培训&amp;未预计记录&amp;CIP&amp;TPM'!$D:$D,$A$10,'[3]内部管理&amp;培训&amp;未预计记录&amp;CIP&amp;TPM'!$A:$A,C$1)</f>
        <v>17</v>
      </c>
      <c r="D14" s="237">
        <f>SUMIFS('[3]内部管理&amp;培训&amp;未预计记录&amp;CIP&amp;TPM'!$C:$C,'[3]内部管理&amp;培训&amp;未预计记录&amp;CIP&amp;TPM'!$D:$D,$A$10,'[3]内部管理&amp;培训&amp;未预计记录&amp;CIP&amp;TPM'!$A:$A,D$1)</f>
        <v>15.2</v>
      </c>
      <c r="E14" s="237">
        <f>SUMIFS('[3]内部管理&amp;培训&amp;未预计记录&amp;CIP&amp;TPM'!$C:$C,'[3]内部管理&amp;培训&amp;未预计记录&amp;CIP&amp;TPM'!$D:$D,$A$10,'[3]内部管理&amp;培训&amp;未预计记录&amp;CIP&amp;TPM'!$A:$A,E$1)</f>
        <v>0</v>
      </c>
      <c r="F14" s="237">
        <f>SUMIFS('[3]内部管理&amp;培训&amp;未预计记录&amp;CIP&amp;TPM'!$C:$C,'[3]内部管理&amp;培训&amp;未预计记录&amp;CIP&amp;TPM'!$D:$D,$A$10,'[3]内部管理&amp;培训&amp;未预计记录&amp;CIP&amp;TPM'!$A:$A,F$1)</f>
        <v>14</v>
      </c>
      <c r="G14" s="237">
        <f>SUMIFS('[3]内部管理&amp;培训&amp;未预计记录&amp;CIP&amp;TPM'!$C:$C,'[3]内部管理&amp;培训&amp;未预计记录&amp;CIP&amp;TPM'!$D:$D,$A$10,'[3]内部管理&amp;培训&amp;未预计记录&amp;CIP&amp;TPM'!$A:$A,G$1)</f>
        <v>14.8</v>
      </c>
      <c r="H14" s="237">
        <f>SUMIFS('[3]内部管理&amp;培训&amp;未预计记录&amp;CIP&amp;TPM'!$C:$C,'[3]内部管理&amp;培训&amp;未预计记录&amp;CIP&amp;TPM'!$D:$D,$A$10,'[3]内部管理&amp;培训&amp;未预计记录&amp;CIP&amp;TPM'!$A:$A,H$1)</f>
        <v>13.6</v>
      </c>
      <c r="I14" s="237">
        <f>SUMIFS('[3]内部管理&amp;培训&amp;未预计记录&amp;CIP&amp;TPM'!$C:$C,'[3]内部管理&amp;培训&amp;未预计记录&amp;CIP&amp;TPM'!$D:$D,$A$10,'[3]内部管理&amp;培训&amp;未预计记录&amp;CIP&amp;TPM'!$A:$A,I$1)</f>
        <v>15.85</v>
      </c>
      <c r="J14" s="237">
        <f>SUMIFS('[3]内部管理&amp;培训&amp;未预计记录&amp;CIP&amp;TPM'!$C:$C,'[3]内部管理&amp;培训&amp;未预计记录&amp;CIP&amp;TPM'!$D:$D,$A$10,'[3]内部管理&amp;培训&amp;未预计记录&amp;CIP&amp;TPM'!$A:$A,J$1)</f>
        <v>13.6</v>
      </c>
      <c r="K14" s="237">
        <f>SUMIFS('[3]内部管理&amp;培训&amp;未预计记录&amp;CIP&amp;TPM'!$C:$C,'[3]内部管理&amp;培训&amp;未预计记录&amp;CIP&amp;TPM'!$D:$D,$A$10,'[3]内部管理&amp;培训&amp;未预计记录&amp;CIP&amp;TPM'!$A:$A,K$1)</f>
        <v>10.4</v>
      </c>
      <c r="L14" s="237">
        <f>SUMIFS('[3]内部管理&amp;培训&amp;未预计记录&amp;CIP&amp;TPM'!$C:$C,'[3]内部管理&amp;培训&amp;未预计记录&amp;CIP&amp;TPM'!$D:$D,$A$10,'[3]内部管理&amp;培训&amp;未预计记录&amp;CIP&amp;TPM'!$A:$A,L$1)</f>
        <v>0</v>
      </c>
      <c r="M14" s="237">
        <f>SUMIFS('[3]内部管理&amp;培训&amp;未预计记录&amp;CIP&amp;TPM'!$C:$C,'[3]内部管理&amp;培训&amp;未预计记录&amp;CIP&amp;TPM'!$D:$D,$A$10,'[3]内部管理&amp;培训&amp;未预计记录&amp;CIP&amp;TPM'!$A:$A,M$1)</f>
        <v>6.5</v>
      </c>
      <c r="N14" s="237">
        <f>SUMIFS('[3]内部管理&amp;培训&amp;未预计记录&amp;CIP&amp;TPM'!$C:$C,'[3]内部管理&amp;培训&amp;未预计记录&amp;CIP&amp;TPM'!$D:$D,$A$10,'[3]内部管理&amp;培训&amp;未预计记录&amp;CIP&amp;TPM'!$A:$A,N$1)</f>
        <v>9.6</v>
      </c>
      <c r="O14" s="237">
        <f>SUMIFS('[3]内部管理&amp;培训&amp;未预计记录&amp;CIP&amp;TPM'!$C:$C,'[3]内部管理&amp;培训&amp;未预计记录&amp;CIP&amp;TPM'!$D:$D,$A$10,'[3]内部管理&amp;培训&amp;未预计记录&amp;CIP&amp;TPM'!$A:$A,O$1)</f>
        <v>6.4</v>
      </c>
      <c r="P14" s="237">
        <f>SUMIFS('[3]内部管理&amp;培训&amp;未预计记录&amp;CIP&amp;TPM'!$C:$C,'[3]内部管理&amp;培训&amp;未预计记录&amp;CIP&amp;TPM'!$D:$D,$A$10,'[3]内部管理&amp;培训&amp;未预计记录&amp;CIP&amp;TPM'!$A:$A,P$1)</f>
        <v>8.65</v>
      </c>
      <c r="Q14" s="237">
        <f>SUMIFS('[3]内部管理&amp;培训&amp;未预计记录&amp;CIP&amp;TPM'!$C:$C,'[3]内部管理&amp;培训&amp;未预计记录&amp;CIP&amp;TPM'!$D:$D,$A$10,'[3]内部管理&amp;培训&amp;未预计记录&amp;CIP&amp;TPM'!$A:$A,Q$1)</f>
        <v>4.8000000000000007</v>
      </c>
      <c r="R14" s="237">
        <f>SUMIFS('[3]内部管理&amp;培训&amp;未预计记录&amp;CIP&amp;TPM'!$C:$C,'[3]内部管理&amp;培训&amp;未预计记录&amp;CIP&amp;TPM'!$D:$D,$A$10,'[3]内部管理&amp;培训&amp;未预计记录&amp;CIP&amp;TPM'!$A:$A,R$1)</f>
        <v>4.8000000000000007</v>
      </c>
      <c r="S14" s="237">
        <f>SUMIFS('[3]内部管理&amp;培训&amp;未预计记录&amp;CIP&amp;TPM'!$C:$C,'[3]内部管理&amp;培训&amp;未预计记录&amp;CIP&amp;TPM'!$D:$D,$A$10,'[3]内部管理&amp;培训&amp;未预计记录&amp;CIP&amp;TPM'!$A:$A,S$1)</f>
        <v>0</v>
      </c>
      <c r="T14" s="237">
        <f>SUMIFS('[3]内部管理&amp;培训&amp;未预计记录&amp;CIP&amp;TPM'!$C:$C,'[3]内部管理&amp;培训&amp;未预计记录&amp;CIP&amp;TPM'!$D:$D,$A$10,'[3]内部管理&amp;培训&amp;未预计记录&amp;CIP&amp;TPM'!$A:$A,T$1)</f>
        <v>4.8000000000000007</v>
      </c>
      <c r="U14" s="237">
        <f>SUMIFS('[3]内部管理&amp;培训&amp;未预计记录&amp;CIP&amp;TPM'!$C:$C,'[3]内部管理&amp;培训&amp;未预计记录&amp;CIP&amp;TPM'!$D:$D,$A$10,'[3]内部管理&amp;培训&amp;未预计记录&amp;CIP&amp;TPM'!$A:$A,U$1)</f>
        <v>3.2</v>
      </c>
      <c r="V14" s="237">
        <f>SUMIFS('[3]内部管理&amp;培训&amp;未预计记录&amp;CIP&amp;TPM'!$C:$C,'[3]内部管理&amp;培训&amp;未预计记录&amp;CIP&amp;TPM'!$D:$D,$A$10,'[3]内部管理&amp;培训&amp;未预计记录&amp;CIP&amp;TPM'!$A:$A,V$1)</f>
        <v>2.4000000000000004</v>
      </c>
      <c r="W14" s="237">
        <f>SUMIFS('[3]内部管理&amp;培训&amp;未预计记录&amp;CIP&amp;TPM'!$C:$C,'[3]内部管理&amp;培训&amp;未预计记录&amp;CIP&amp;TPM'!$D:$D,$A$10,'[3]内部管理&amp;培训&amp;未预计记录&amp;CIP&amp;TPM'!$A:$A,W$1)</f>
        <v>4.6500000000000004</v>
      </c>
      <c r="X14" s="237">
        <f>SUMIFS('[3]内部管理&amp;培训&amp;未预计记录&amp;CIP&amp;TPM'!$C:$C,'[3]内部管理&amp;培训&amp;未预计记录&amp;CIP&amp;TPM'!$D:$D,$A$10,'[3]内部管理&amp;培训&amp;未预计记录&amp;CIP&amp;TPM'!$A:$A,X$1)</f>
        <v>2.4000000000000004</v>
      </c>
      <c r="Y14" s="237">
        <f>SUMIFS('[3]内部管理&amp;培训&amp;未预计记录&amp;CIP&amp;TPM'!$C:$C,'[3]内部管理&amp;培训&amp;未预计记录&amp;CIP&amp;TPM'!$D:$D,$A$10,'[3]内部管理&amp;培训&amp;未预计记录&amp;CIP&amp;TPM'!$A:$A,Y$1)</f>
        <v>0</v>
      </c>
      <c r="Z14" s="237">
        <f>SUMIFS('[3]内部管理&amp;培训&amp;未预计记录&amp;CIP&amp;TPM'!$C:$C,'[3]内部管理&amp;培训&amp;未预计记录&amp;CIP&amp;TPM'!$D:$D,$A$10,'[3]内部管理&amp;培训&amp;未预计记录&amp;CIP&amp;TPM'!$A:$A,Z$1)</f>
        <v>2.4000000000000004</v>
      </c>
      <c r="AA14" s="237">
        <f>SUMIFS('[3]内部管理&amp;培训&amp;未预计记录&amp;CIP&amp;TPM'!$C:$C,'[3]内部管理&amp;培训&amp;未预计记录&amp;CIP&amp;TPM'!$D:$D,$A$10,'[3]内部管理&amp;培训&amp;未预计记录&amp;CIP&amp;TPM'!$A:$A,AA$1)</f>
        <v>2.4000000000000004</v>
      </c>
      <c r="AB14" s="237">
        <f>SUMIFS('[3]内部管理&amp;培训&amp;未预计记录&amp;CIP&amp;TPM'!$C:$C,'[3]内部管理&amp;培训&amp;未预计记录&amp;CIP&amp;TPM'!$D:$D,$A$10,'[3]内部管理&amp;培训&amp;未预计记录&amp;CIP&amp;TPM'!$A:$A,AB$1)</f>
        <v>1.6</v>
      </c>
      <c r="AC14" s="237">
        <f>SUMIFS('[3]内部管理&amp;培训&amp;未预计记录&amp;CIP&amp;TPM'!$C:$C,'[3]内部管理&amp;培训&amp;未预计记录&amp;CIP&amp;TPM'!$D:$D,$A$10,'[3]内部管理&amp;培训&amp;未预计记录&amp;CIP&amp;TPM'!$A:$A,AC$1)</f>
        <v>4.3000000000000007</v>
      </c>
      <c r="AD14" s="237">
        <f>SUMIFS('[3]内部管理&amp;培训&amp;未预计记录&amp;CIP&amp;TPM'!$C:$C,'[3]内部管理&amp;培训&amp;未预计记录&amp;CIP&amp;TPM'!$D:$D,$A$10,'[3]内部管理&amp;培训&amp;未预计记录&amp;CIP&amp;TPM'!$A:$A,AD$1)</f>
        <v>3.35</v>
      </c>
      <c r="AE14" s="237">
        <f>SUMIFS('[3]内部管理&amp;培训&amp;未预计记录&amp;CIP&amp;TPM'!$C:$C,'[3]内部管理&amp;培训&amp;未预计记录&amp;CIP&amp;TPM'!$D:$D,$A$10,'[3]内部管理&amp;培训&amp;未预计记录&amp;CIP&amp;TPM'!$A:$A,AE$1)</f>
        <v>1.6</v>
      </c>
      <c r="AF14" s="237">
        <f>SUMIFS('[3]内部管理&amp;培训&amp;未预计记录&amp;CIP&amp;TPM'!$C:$C,'[3]内部管理&amp;培训&amp;未预计记录&amp;CIP&amp;TPM'!$D:$D,$A$10,'[3]内部管理&amp;培训&amp;未预计记录&amp;CIP&amp;TPM'!$A:$A,AF$1)</f>
        <v>0</v>
      </c>
      <c r="AH14" s="237">
        <f t="shared" si="3"/>
        <v>205.80000000000004</v>
      </c>
    </row>
    <row r="15" spans="1:34" s="13" customFormat="1" ht="20.100000000000001" customHeight="1">
      <c r="A15" s="233" t="s">
        <v>7</v>
      </c>
      <c r="B15" s="239">
        <f>IFERROR(B10/((B11*7.33/8)-SUM(B12:B14)),"")</f>
        <v>1.1038931302270014</v>
      </c>
      <c r="C15" s="239">
        <f t="shared" ref="C15:AH15" si="4">IFERROR(C10/((C11*7.33/8)-SUM(C12:C14)),"")</f>
        <v>1.0945150772581853</v>
      </c>
      <c r="D15" s="239">
        <f t="shared" si="4"/>
        <v>1.1118832522585127</v>
      </c>
      <c r="E15" s="239" t="str">
        <f t="shared" si="4"/>
        <v/>
      </c>
      <c r="F15" s="239">
        <f t="shared" si="4"/>
        <v>1.1273767558206658</v>
      </c>
      <c r="G15" s="239">
        <f t="shared" si="4"/>
        <v>1.124911566951567</v>
      </c>
      <c r="H15" s="239">
        <f t="shared" si="4"/>
        <v>1.1124898380792854</v>
      </c>
      <c r="I15" s="239">
        <f t="shared" si="4"/>
        <v>1.1086829126776907</v>
      </c>
      <c r="J15" s="239">
        <f t="shared" si="4"/>
        <v>1.1155778894472361</v>
      </c>
      <c r="K15" s="239">
        <f t="shared" si="4"/>
        <v>1.1169381107491858</v>
      </c>
      <c r="L15" s="239" t="str">
        <f t="shared" si="4"/>
        <v/>
      </c>
      <c r="M15" s="239">
        <f t="shared" si="4"/>
        <v>1.1036616812790097</v>
      </c>
      <c r="N15" s="239">
        <f t="shared" si="4"/>
        <v>1.1237942122186495</v>
      </c>
      <c r="O15" s="239">
        <f t="shared" si="4"/>
        <v>1.1180124223602483</v>
      </c>
      <c r="P15" s="239">
        <f t="shared" si="4"/>
        <v>1.1109337589784516</v>
      </c>
      <c r="Q15" s="239">
        <f t="shared" si="4"/>
        <v>1.0981722834888563</v>
      </c>
      <c r="R15" s="239">
        <f t="shared" si="4"/>
        <v>1.0971866895248144</v>
      </c>
      <c r="S15" s="239" t="str">
        <f t="shared" si="4"/>
        <v/>
      </c>
      <c r="T15" s="239">
        <f t="shared" si="4"/>
        <v>1.1317394147457904</v>
      </c>
      <c r="U15" s="239">
        <f t="shared" si="4"/>
        <v>1.145451648876852</v>
      </c>
      <c r="V15" s="239">
        <f t="shared" si="4"/>
        <v>1.1485389995258417</v>
      </c>
      <c r="W15" s="239">
        <f t="shared" si="4"/>
        <v>1.1367960426179604</v>
      </c>
      <c r="X15" s="239">
        <f t="shared" si="4"/>
        <v>1.1367438867438868</v>
      </c>
      <c r="Y15" s="239" t="str">
        <f t="shared" si="4"/>
        <v/>
      </c>
      <c r="Z15" s="239">
        <f t="shared" si="4"/>
        <v>1.1278249698495098</v>
      </c>
      <c r="AA15" s="239">
        <f t="shared" si="4"/>
        <v>1.1342329448647175</v>
      </c>
      <c r="AB15" s="239">
        <f t="shared" si="4"/>
        <v>1.1295815801776532</v>
      </c>
      <c r="AC15" s="239">
        <f t="shared" si="4"/>
        <v>1.1356275303643724</v>
      </c>
      <c r="AD15" s="239">
        <f t="shared" si="4"/>
        <v>1.1489018626633305</v>
      </c>
      <c r="AE15" s="239">
        <f t="shared" si="4"/>
        <v>1.1292923094904161</v>
      </c>
      <c r="AF15" s="239" t="str">
        <f t="shared" si="4"/>
        <v/>
      </c>
      <c r="AH15" s="239">
        <f t="shared" si="4"/>
        <v>1.1218884925335633</v>
      </c>
    </row>
    <row r="16" spans="1:34" s="6" customFormat="1" ht="20.100000000000001" customHeight="1">
      <c r="A16" s="33"/>
      <c r="D16" s="22"/>
      <c r="E16" s="22"/>
      <c r="F16" s="22"/>
      <c r="G16" s="22"/>
      <c r="H16" s="22"/>
      <c r="I16" s="22"/>
      <c r="J16" s="22"/>
      <c r="K16" s="22"/>
      <c r="L16" s="22"/>
      <c r="N16" s="23"/>
      <c r="P16" s="24"/>
      <c r="Q16" s="16"/>
      <c r="R16" s="25"/>
      <c r="S16" s="25"/>
      <c r="T16" s="26"/>
      <c r="U16" s="27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H16" s="4"/>
    </row>
    <row r="17" spans="1:34" ht="20.100000000000001" customHeight="1">
      <c r="A17" s="233" t="s">
        <v>35</v>
      </c>
      <c r="B17" s="236">
        <f>SUM(Cell装配计划!O3:O754)</f>
        <v>58.4</v>
      </c>
      <c r="C17" s="236">
        <f>SUM(Cell装配计划!P3:P754)</f>
        <v>54.4</v>
      </c>
      <c r="D17" s="236">
        <f>SUM(Cell装配计划!Q3:Q754)</f>
        <v>42.400000000000006</v>
      </c>
      <c r="E17" s="236">
        <f>SUM(Cell装配计划!R3:R754)</f>
        <v>0</v>
      </c>
      <c r="F17" s="236">
        <f>SUM(Cell装配计划!S3:S754)</f>
        <v>50.4</v>
      </c>
      <c r="G17" s="236">
        <f>SUM(Cell装配计划!T3:T754)</f>
        <v>56.500000000000007</v>
      </c>
      <c r="H17" s="236">
        <f>SUM(Cell装配计划!U3:U754)</f>
        <v>66.900000000000006</v>
      </c>
      <c r="I17" s="236">
        <f>SUM(Cell装配计划!V3:V754)</f>
        <v>58.800000000000004</v>
      </c>
      <c r="J17" s="236">
        <f>SUM(Cell装配计划!W3:W754)</f>
        <v>60.8</v>
      </c>
      <c r="K17" s="236">
        <f>SUM(Cell装配计划!X3:X754)</f>
        <v>67</v>
      </c>
      <c r="L17" s="236">
        <f>SUM(Cell装配计划!Y3:Y754)</f>
        <v>0</v>
      </c>
      <c r="M17" s="236">
        <f>SUM(Cell装配计划!Z3:Z754)</f>
        <v>66.400000000000006</v>
      </c>
      <c r="N17" s="236">
        <f>SUM(Cell装配计划!AA3:AA754)</f>
        <v>66.607666666666674</v>
      </c>
      <c r="O17" s="236">
        <f>SUM(Cell装配计划!AB3:AB754)</f>
        <v>68.999999999999986</v>
      </c>
      <c r="P17" s="236">
        <f>SUM(Cell装配计划!AC3:AC754)</f>
        <v>67.599999999999994</v>
      </c>
      <c r="Q17" s="236">
        <f>SUM(Cell装配计划!AD3:AD754)</f>
        <v>61.599999999999994</v>
      </c>
      <c r="R17" s="236">
        <f>SUM(Cell装配计划!AE3:AE754)</f>
        <v>53.6</v>
      </c>
      <c r="S17" s="236">
        <f>SUM(Cell装配计划!AF3:AF754)</f>
        <v>0</v>
      </c>
      <c r="T17" s="236">
        <f>SUM(Cell装配计划!AG3:AG754)</f>
        <v>55.26</v>
      </c>
      <c r="U17" s="236">
        <f>SUM(Cell装配计划!AH3:AH754)</f>
        <v>44.510000000000005</v>
      </c>
      <c r="V17" s="236">
        <f>SUM(Cell装配计划!AI3:AI754)</f>
        <v>63.44</v>
      </c>
      <c r="W17" s="236">
        <f>SUM(Cell装配计划!AJ3:AJ754)</f>
        <v>62.850000000000009</v>
      </c>
      <c r="X17" s="236">
        <f>SUM(Cell装配计划!AK3:AK754)</f>
        <v>50.2</v>
      </c>
      <c r="Y17" s="236">
        <f>SUM(Cell装配计划!AL3:AL754)</f>
        <v>0</v>
      </c>
      <c r="Z17" s="236">
        <f>SUM(Cell装配计划!AM3:AM754)</f>
        <v>65.490000000000009</v>
      </c>
      <c r="AA17" s="236">
        <f>SUM(Cell装配计划!AN3:AN754)</f>
        <v>57.57</v>
      </c>
      <c r="AB17" s="236">
        <f>SUM(Cell装配计划!AO3:AO754)</f>
        <v>56.694166666666668</v>
      </c>
      <c r="AC17" s="236">
        <f>SUM(Cell装配计划!AP3:AP754)</f>
        <v>63.43</v>
      </c>
      <c r="AD17" s="236">
        <f>SUM(Cell装配计划!AQ3:AQ754)</f>
        <v>59.88333333333334</v>
      </c>
      <c r="AE17" s="236">
        <f>SUM(Cell装配计划!AR3:AR754)</f>
        <v>68.099999999999994</v>
      </c>
      <c r="AF17" s="236">
        <f>SUM(Cell装配计划!AS3:AS754)</f>
        <v>0</v>
      </c>
      <c r="AH17" s="236">
        <f>SUM(B17:AF17)</f>
        <v>1547.8351666666667</v>
      </c>
    </row>
    <row r="18" spans="1:34" s="13" customFormat="1" ht="20.100000000000001" customHeight="1">
      <c r="A18" s="233" t="s">
        <v>3</v>
      </c>
      <c r="B18" s="237">
        <f>[2]小组出勤汇总!B9</f>
        <v>72</v>
      </c>
      <c r="C18" s="237">
        <f>[2]小组出勤汇总!C9</f>
        <v>64</v>
      </c>
      <c r="D18" s="237">
        <f>[2]小组出勤汇总!D9</f>
        <v>48</v>
      </c>
      <c r="E18" s="237">
        <f>[2]小组出勤汇总!E9</f>
        <v>0</v>
      </c>
      <c r="F18" s="237">
        <f>[2]小组出勤汇总!F9</f>
        <v>56</v>
      </c>
      <c r="G18" s="237">
        <f>[2]小组出勤汇总!G9</f>
        <v>72</v>
      </c>
      <c r="H18" s="237">
        <f>[2]小组出勤汇总!H9</f>
        <v>80</v>
      </c>
      <c r="I18" s="237">
        <f>[2]小组出勤汇总!I9</f>
        <v>72</v>
      </c>
      <c r="J18" s="237">
        <f>[2]小组出勤汇总!J9</f>
        <v>72</v>
      </c>
      <c r="K18" s="237">
        <f>[2]小组出勤汇总!K9</f>
        <v>70</v>
      </c>
      <c r="L18" s="237">
        <f>[2]小组出勤汇总!L9</f>
        <v>0</v>
      </c>
      <c r="M18" s="237">
        <f>[2]小组出勤汇总!M9</f>
        <v>80</v>
      </c>
      <c r="N18" s="237">
        <f>[2]小组出勤汇总!N9</f>
        <v>72</v>
      </c>
      <c r="O18" s="237">
        <f>[2]小组出勤汇总!O9</f>
        <v>80</v>
      </c>
      <c r="P18" s="237">
        <f>[2]小组出勤汇总!P9</f>
        <v>80</v>
      </c>
      <c r="Q18" s="237">
        <f>[2]小组出勤汇总!Q9</f>
        <v>72</v>
      </c>
      <c r="R18" s="237">
        <f>[2]小组出勤汇总!R9</f>
        <v>64</v>
      </c>
      <c r="S18" s="237">
        <f>[2]小组出勤汇总!S9</f>
        <v>0</v>
      </c>
      <c r="T18" s="237">
        <f>[2]小组出勤汇总!T9</f>
        <v>64</v>
      </c>
      <c r="U18" s="237">
        <f>[2]小组出勤汇总!U9</f>
        <v>48</v>
      </c>
      <c r="V18" s="237">
        <f>[2]小组出勤汇总!V9</f>
        <v>72</v>
      </c>
      <c r="W18" s="237">
        <f>[2]小组出勤汇总!W9</f>
        <v>72</v>
      </c>
      <c r="X18" s="237">
        <f>[2]小组出勤汇总!X9</f>
        <v>56</v>
      </c>
      <c r="Y18" s="237">
        <f>[2]小组出勤汇总!Y9</f>
        <v>0</v>
      </c>
      <c r="Z18" s="237">
        <f>[2]小组出勤汇总!Z9</f>
        <v>72</v>
      </c>
      <c r="AA18" s="237">
        <f>[2]小组出勤汇总!AA9</f>
        <v>64</v>
      </c>
      <c r="AB18" s="237">
        <f>[2]小组出勤汇总!AB9</f>
        <v>58</v>
      </c>
      <c r="AC18" s="237">
        <f>[2]小组出勤汇总!AC9</f>
        <v>72</v>
      </c>
      <c r="AD18" s="237">
        <f>[2]小组出勤汇总!AD9</f>
        <v>64</v>
      </c>
      <c r="AE18" s="237">
        <f>[2]小组出勤汇总!AE9</f>
        <v>72</v>
      </c>
      <c r="AF18" s="237">
        <f>[2]小组出勤汇总!AF9</f>
        <v>0</v>
      </c>
      <c r="AH18" s="237">
        <f t="shared" ref="AH18:AH21" si="5">SUM(B18:AF18)</f>
        <v>1768</v>
      </c>
    </row>
    <row r="19" spans="1:34" s="13" customFormat="1" ht="20.100000000000001" customHeight="1">
      <c r="A19" s="234" t="s">
        <v>63</v>
      </c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H19" s="10">
        <f t="shared" si="5"/>
        <v>0</v>
      </c>
    </row>
    <row r="20" spans="1:34" s="13" customFormat="1" ht="20.100000000000001" customHeight="1">
      <c r="A20" s="234" t="s">
        <v>64</v>
      </c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H20" s="10">
        <f t="shared" si="5"/>
        <v>0</v>
      </c>
    </row>
    <row r="21" spans="1:34" s="13" customFormat="1" ht="20.100000000000001" customHeight="1">
      <c r="A21" s="233" t="s">
        <v>65</v>
      </c>
      <c r="B21" s="237">
        <f>SUMIFS('[3]内部管理&amp;培训&amp;未预计记录&amp;CIP&amp;TPM'!$C:$C,'[3]内部管理&amp;培训&amp;未预计记录&amp;CIP&amp;TPM'!$D:$D,$A$17,'[3]内部管理&amp;培训&amp;未预计记录&amp;CIP&amp;TPM'!$A:$A,B$1)</f>
        <v>13.6</v>
      </c>
      <c r="C21" s="237">
        <f>SUMIFS('[3]内部管理&amp;培训&amp;未预计记录&amp;CIP&amp;TPM'!$C:$C,'[3]内部管理&amp;培训&amp;未预计记录&amp;CIP&amp;TPM'!$D:$D,$A$17,'[3]内部管理&amp;培训&amp;未预计记录&amp;CIP&amp;TPM'!$A:$A,C$1)</f>
        <v>9.6</v>
      </c>
      <c r="D21" s="237">
        <f>SUMIFS('[3]内部管理&amp;培训&amp;未预计记录&amp;CIP&amp;TPM'!$C:$C,'[3]内部管理&amp;培训&amp;未预计记录&amp;CIP&amp;TPM'!$D:$D,$A$17,'[3]内部管理&amp;培训&amp;未预计记录&amp;CIP&amp;TPM'!$A:$A,D$1)</f>
        <v>5.6</v>
      </c>
      <c r="E21" s="237">
        <f>SUMIFS('[3]内部管理&amp;培训&amp;未预计记录&amp;CIP&amp;TPM'!$C:$C,'[3]内部管理&amp;培训&amp;未预计记录&amp;CIP&amp;TPM'!$D:$D,$A$17,'[3]内部管理&amp;培训&amp;未预计记录&amp;CIP&amp;TPM'!$A:$A,E$1)</f>
        <v>0</v>
      </c>
      <c r="F21" s="237">
        <f>SUMIFS('[3]内部管理&amp;培训&amp;未预计记录&amp;CIP&amp;TPM'!$C:$C,'[3]内部管理&amp;培训&amp;未预计记录&amp;CIP&amp;TPM'!$D:$D,$A$17,'[3]内部管理&amp;培训&amp;未预计记录&amp;CIP&amp;TPM'!$A:$A,F$1)</f>
        <v>5.6</v>
      </c>
      <c r="G21" s="237">
        <f>SUMIFS('[3]内部管理&amp;培训&amp;未预计记录&amp;CIP&amp;TPM'!$C:$C,'[3]内部管理&amp;培训&amp;未预计记录&amp;CIP&amp;TPM'!$D:$D,$A$17,'[3]内部管理&amp;培训&amp;未预计记录&amp;CIP&amp;TPM'!$A:$A,G$1)</f>
        <v>15.2</v>
      </c>
      <c r="H21" s="237">
        <f>SUMIFS('[3]内部管理&amp;培训&amp;未预计记录&amp;CIP&amp;TPM'!$C:$C,'[3]内部管理&amp;培训&amp;未预计记录&amp;CIP&amp;TPM'!$D:$D,$A$17,'[3]内部管理&amp;培训&amp;未预计记录&amp;CIP&amp;TPM'!$A:$A,H$1)</f>
        <v>13.600000000000001</v>
      </c>
      <c r="I21" s="237">
        <f>SUMIFS('[3]内部管理&amp;培训&amp;未预计记录&amp;CIP&amp;TPM'!$C:$C,'[3]内部管理&amp;培训&amp;未预计记录&amp;CIP&amp;TPM'!$D:$D,$A$17,'[3]内部管理&amp;培训&amp;未预计记录&amp;CIP&amp;TPM'!$A:$A,I$1)</f>
        <v>13.45</v>
      </c>
      <c r="J21" s="237">
        <f>SUMIFS('[3]内部管理&amp;培训&amp;未预计记录&amp;CIP&amp;TPM'!$C:$C,'[3]内部管理&amp;培训&amp;未预计记录&amp;CIP&amp;TPM'!$D:$D,$A$17,'[3]内部管理&amp;培训&amp;未预计记录&amp;CIP&amp;TPM'!$A:$A,J$1)</f>
        <v>11.200000000000001</v>
      </c>
      <c r="K21" s="237">
        <f>SUMIFS('[3]内部管理&amp;培训&amp;未预计记录&amp;CIP&amp;TPM'!$C:$C,'[3]内部管理&amp;培训&amp;未预计记录&amp;CIP&amp;TPM'!$D:$D,$A$17,'[3]内部管理&amp;培训&amp;未预计记录&amp;CIP&amp;TPM'!$A:$A,K$1)</f>
        <v>4</v>
      </c>
      <c r="L21" s="237">
        <f>SUMIFS('[3]内部管理&amp;培训&amp;未预计记录&amp;CIP&amp;TPM'!$C:$C,'[3]内部管理&amp;培训&amp;未预计记录&amp;CIP&amp;TPM'!$D:$D,$A$17,'[3]内部管理&amp;培训&amp;未预计记录&amp;CIP&amp;TPM'!$A:$A,L$1)</f>
        <v>0</v>
      </c>
      <c r="M21" s="237">
        <f>SUMIFS('[3]内部管理&amp;培训&amp;未预计记录&amp;CIP&amp;TPM'!$C:$C,'[3]内部管理&amp;培训&amp;未预计记录&amp;CIP&amp;TPM'!$D:$D,$A$17,'[3]内部管理&amp;培训&amp;未预计记录&amp;CIP&amp;TPM'!$A:$A,M$1)</f>
        <v>13.600000000000001</v>
      </c>
      <c r="N21" s="237">
        <f>SUMIFS('[3]内部管理&amp;培训&amp;未预计记录&amp;CIP&amp;TPM'!$C:$C,'[3]内部管理&amp;培训&amp;未预计记录&amp;CIP&amp;TPM'!$D:$D,$A$17,'[3]内部管理&amp;培训&amp;未预计记录&amp;CIP&amp;TPM'!$A:$A,N$1)</f>
        <v>6.4</v>
      </c>
      <c r="O21" s="237">
        <f>SUMIFS('[3]内部管理&amp;培训&amp;未预计记录&amp;CIP&amp;TPM'!$C:$C,'[3]内部管理&amp;培训&amp;未预计记录&amp;CIP&amp;TPM'!$D:$D,$A$17,'[3]内部管理&amp;培训&amp;未预计记录&amp;CIP&amp;TPM'!$A:$A,O$1)</f>
        <v>12</v>
      </c>
      <c r="P21" s="237">
        <f>SUMIFS('[3]内部管理&amp;培训&amp;未预计记录&amp;CIP&amp;TPM'!$C:$C,'[3]内部管理&amp;培训&amp;未预计记录&amp;CIP&amp;TPM'!$D:$D,$A$17,'[3]内部管理&amp;培训&amp;未预计记录&amp;CIP&amp;TPM'!$A:$A,P$1)</f>
        <v>12.65</v>
      </c>
      <c r="Q21" s="237">
        <f>SUMIFS('[3]内部管理&amp;培训&amp;未预计记录&amp;CIP&amp;TPM'!$C:$C,'[3]内部管理&amp;培训&amp;未预计记录&amp;CIP&amp;TPM'!$D:$D,$A$17,'[3]内部管理&amp;培训&amp;未预计记录&amp;CIP&amp;TPM'!$A:$A,Q$1)</f>
        <v>10.4</v>
      </c>
      <c r="R21" s="237">
        <f>SUMIFS('[3]内部管理&amp;培训&amp;未预计记录&amp;CIP&amp;TPM'!$C:$C,'[3]内部管理&amp;培训&amp;未预计记录&amp;CIP&amp;TPM'!$D:$D,$A$17,'[3]内部管理&amp;培训&amp;未预计记录&amp;CIP&amp;TPM'!$A:$A,R$1)</f>
        <v>10.4</v>
      </c>
      <c r="S21" s="237">
        <f>SUMIFS('[3]内部管理&amp;培训&amp;未预计记录&amp;CIP&amp;TPM'!$C:$C,'[3]内部管理&amp;培训&amp;未预计记录&amp;CIP&amp;TPM'!$D:$D,$A$17,'[3]内部管理&amp;培训&amp;未预计记录&amp;CIP&amp;TPM'!$A:$A,S$1)</f>
        <v>0</v>
      </c>
      <c r="T21" s="237">
        <f>SUMIFS('[3]内部管理&amp;培训&amp;未预计记录&amp;CIP&amp;TPM'!$C:$C,'[3]内部管理&amp;培训&amp;未预计记录&amp;CIP&amp;TPM'!$D:$D,$A$17,'[3]内部管理&amp;培训&amp;未预计记录&amp;CIP&amp;TPM'!$A:$A,T$1)</f>
        <v>10.4</v>
      </c>
      <c r="U21" s="237">
        <f>SUMIFS('[3]内部管理&amp;培训&amp;未预计记录&amp;CIP&amp;TPM'!$C:$C,'[3]内部管理&amp;培训&amp;未预计记录&amp;CIP&amp;TPM'!$D:$D,$A$17,'[3]内部管理&amp;培训&amp;未预计记录&amp;CIP&amp;TPM'!$A:$A,U$1)</f>
        <v>4.8000000000000007</v>
      </c>
      <c r="V21" s="237">
        <f>SUMIFS('[3]内部管理&amp;培训&amp;未预计记录&amp;CIP&amp;TPM'!$C:$C,'[3]内部管理&amp;培训&amp;未预计记录&amp;CIP&amp;TPM'!$D:$D,$A$17,'[3]内部管理&amp;培训&amp;未预计记录&amp;CIP&amp;TPM'!$A:$A,V$1)</f>
        <v>10.4</v>
      </c>
      <c r="W21" s="237">
        <f>SUMIFS('[3]内部管理&amp;培训&amp;未预计记录&amp;CIP&amp;TPM'!$C:$C,'[3]内部管理&amp;培训&amp;未预计记录&amp;CIP&amp;TPM'!$D:$D,$A$17,'[3]内部管理&amp;培训&amp;未预计记录&amp;CIP&amp;TPM'!$A:$A,W$1)</f>
        <v>11.05</v>
      </c>
      <c r="X21" s="237">
        <f>SUMIFS('[3]内部管理&amp;培训&amp;未预计记录&amp;CIP&amp;TPM'!$C:$C,'[3]内部管理&amp;培训&amp;未预计记录&amp;CIP&amp;TPM'!$D:$D,$A$17,'[3]内部管理&amp;培训&amp;未预计记录&amp;CIP&amp;TPM'!$A:$A,X$1)</f>
        <v>7.2</v>
      </c>
      <c r="Y21" s="237">
        <f>SUMIFS('[3]内部管理&amp;培训&amp;未预计记录&amp;CIP&amp;TPM'!$C:$C,'[3]内部管理&amp;培训&amp;未预计记录&amp;CIP&amp;TPM'!$D:$D,$A$17,'[3]内部管理&amp;培训&amp;未预计记录&amp;CIP&amp;TPM'!$A:$A,Y$1)</f>
        <v>0</v>
      </c>
      <c r="Z21" s="237">
        <f>SUMIFS('[3]内部管理&amp;培训&amp;未预计记录&amp;CIP&amp;TPM'!$C:$C,'[3]内部管理&amp;培训&amp;未预计记录&amp;CIP&amp;TPM'!$D:$D,$A$17,'[3]内部管理&amp;培训&amp;未预计记录&amp;CIP&amp;TPM'!$A:$A,Z$1)</f>
        <v>8.8000000000000007</v>
      </c>
      <c r="AA21" s="237">
        <f>SUMIFS('[3]内部管理&amp;培训&amp;未预计记录&amp;CIP&amp;TPM'!$C:$C,'[3]内部管理&amp;培训&amp;未预计记录&amp;CIP&amp;TPM'!$D:$D,$A$17,'[3]内部管理&amp;培训&amp;未预计记录&amp;CIP&amp;TPM'!$A:$A,AA$1)</f>
        <v>8</v>
      </c>
      <c r="AB21" s="237">
        <f>SUMIFS('[3]内部管理&amp;培训&amp;未预计记录&amp;CIP&amp;TPM'!$C:$C,'[3]内部管理&amp;培训&amp;未预计记录&amp;CIP&amp;TPM'!$D:$D,$A$17,'[3]内部管理&amp;培训&amp;未预计记录&amp;CIP&amp;TPM'!$A:$A,AB$1)</f>
        <v>3.2</v>
      </c>
      <c r="AC21" s="237">
        <f>SUMIFS('[3]内部管理&amp;培训&amp;未预计记录&amp;CIP&amp;TPM'!$C:$C,'[3]内部管理&amp;培训&amp;未预计记录&amp;CIP&amp;TPM'!$D:$D,$A$17,'[3]内部管理&amp;培训&amp;未预计记录&amp;CIP&amp;TPM'!$A:$A,AC$1)</f>
        <v>9.9</v>
      </c>
      <c r="AD21" s="237">
        <f>SUMIFS('[3]内部管理&amp;培训&amp;未预计记录&amp;CIP&amp;TPM'!$C:$C,'[3]内部管理&amp;培训&amp;未预计记录&amp;CIP&amp;TPM'!$D:$D,$A$17,'[3]内部管理&amp;培训&amp;未预计记录&amp;CIP&amp;TPM'!$A:$A,AD$1)</f>
        <v>5.75</v>
      </c>
      <c r="AE21" s="237">
        <f>SUMIFS('[3]内部管理&amp;培训&amp;未预计记录&amp;CIP&amp;TPM'!$C:$C,'[3]内部管理&amp;培训&amp;未预计记录&amp;CIP&amp;TPM'!$D:$D,$A$17,'[3]内部管理&amp;培训&amp;未预计记录&amp;CIP&amp;TPM'!$A:$A,AE$1)</f>
        <v>5.6</v>
      </c>
      <c r="AF21" s="237">
        <f>SUMIFS('[3]内部管理&amp;培训&amp;未预计记录&amp;CIP&amp;TPM'!$C:$C,'[3]内部管理&amp;培训&amp;未预计记录&amp;CIP&amp;TPM'!$D:$D,$A$17,'[3]内部管理&amp;培训&amp;未预计记录&amp;CIP&amp;TPM'!$A:$A,AF$1)</f>
        <v>0</v>
      </c>
      <c r="AH21" s="237">
        <f t="shared" si="5"/>
        <v>242.40000000000003</v>
      </c>
    </row>
    <row r="22" spans="1:34" s="13" customFormat="1" ht="20.100000000000001" customHeight="1">
      <c r="A22" s="233" t="s">
        <v>7</v>
      </c>
      <c r="B22" s="239">
        <f>IFERROR(B17/((B18*7.33/8)-SUM(B19:B21)),"")</f>
        <v>1.1151422570173763</v>
      </c>
      <c r="C22" s="239">
        <f t="shared" ref="C22:AH22" si="6">IFERROR(C17/((C18*7.33/8)-SUM(C19:C21)),"")</f>
        <v>1.1092985318107667</v>
      </c>
      <c r="D22" s="239">
        <f t="shared" si="6"/>
        <v>1.1047420531526837</v>
      </c>
      <c r="E22" s="239" t="str">
        <f t="shared" si="6"/>
        <v/>
      </c>
      <c r="F22" s="239">
        <f t="shared" si="6"/>
        <v>1.1026033690658499</v>
      </c>
      <c r="G22" s="239">
        <f t="shared" si="6"/>
        <v>1.1128619263344497</v>
      </c>
      <c r="H22" s="239">
        <f t="shared" si="6"/>
        <v>1.120603015075377</v>
      </c>
      <c r="I22" s="239">
        <f t="shared" si="6"/>
        <v>1.1195734958111196</v>
      </c>
      <c r="J22" s="239">
        <f t="shared" si="6"/>
        <v>1.1100967683038161</v>
      </c>
      <c r="K22" s="239">
        <f t="shared" si="6"/>
        <v>1.1141134899189358</v>
      </c>
      <c r="L22" s="239" t="str">
        <f t="shared" si="6"/>
        <v/>
      </c>
      <c r="M22" s="239">
        <f t="shared" si="6"/>
        <v>1.1122278056951425</v>
      </c>
      <c r="N22" s="239">
        <f t="shared" si="6"/>
        <v>1.1181411224889486</v>
      </c>
      <c r="O22" s="239">
        <f t="shared" si="6"/>
        <v>1.1256117455138661</v>
      </c>
      <c r="P22" s="239">
        <f t="shared" si="6"/>
        <v>1.1145919208573782</v>
      </c>
      <c r="Q22" s="239">
        <f t="shared" si="6"/>
        <v>1.1085117869353966</v>
      </c>
      <c r="R22" s="239">
        <f t="shared" si="6"/>
        <v>1.1111111111111112</v>
      </c>
      <c r="S22" s="239" t="str">
        <f t="shared" si="6"/>
        <v/>
      </c>
      <c r="T22" s="239">
        <f t="shared" si="6"/>
        <v>1.1455223880597014</v>
      </c>
      <c r="U22" s="239">
        <f t="shared" si="6"/>
        <v>1.1360387953037263</v>
      </c>
      <c r="V22" s="239">
        <f t="shared" si="6"/>
        <v>1.1416231779737267</v>
      </c>
      <c r="W22" s="239">
        <f t="shared" si="6"/>
        <v>1.1443918426802624</v>
      </c>
      <c r="X22" s="239">
        <f t="shared" si="6"/>
        <v>1.1380639310813876</v>
      </c>
      <c r="Y22" s="239" t="str">
        <f t="shared" si="6"/>
        <v/>
      </c>
      <c r="Z22" s="239">
        <f t="shared" si="6"/>
        <v>1.1455308728354032</v>
      </c>
      <c r="AA22" s="239">
        <f t="shared" si="6"/>
        <v>1.1368483412322274</v>
      </c>
      <c r="AB22" s="239">
        <f t="shared" si="6"/>
        <v>1.1351888004538553</v>
      </c>
      <c r="AC22" s="239">
        <f t="shared" si="6"/>
        <v>1.1312644908150526</v>
      </c>
      <c r="AD22" s="239">
        <f t="shared" si="6"/>
        <v>1.132224112938804</v>
      </c>
      <c r="AE22" s="239">
        <f t="shared" si="6"/>
        <v>1.1280437303296338</v>
      </c>
      <c r="AF22" s="239" t="str">
        <f t="shared" si="6"/>
        <v/>
      </c>
      <c r="AH22" s="239">
        <f t="shared" si="6"/>
        <v>1.1236308223172393</v>
      </c>
    </row>
    <row r="23" spans="1:34" s="6" customFormat="1" ht="20.85" customHeight="1">
      <c r="A23" s="3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H23" s="4"/>
    </row>
    <row r="24" spans="1:34" ht="20.100000000000001" hidden="1" customHeight="1">
      <c r="A24" s="32"/>
      <c r="B24" s="5" t="e">
        <f>SUMIFS(#REF!,#REF!,$A24)</f>
        <v>#REF!</v>
      </c>
      <c r="C24" s="5" t="e">
        <f>SUMIFS(#REF!,#REF!,$A24)</f>
        <v>#REF!</v>
      </c>
      <c r="D24" s="5" t="e">
        <f>SUMIFS(#REF!,#REF!,$A24)</f>
        <v>#REF!</v>
      </c>
      <c r="E24" s="5">
        <f>SUMIFS(Cell装配计划!R$3:R$332,Cell装配计划!$G$3:$G$332,$A24)</f>
        <v>0</v>
      </c>
      <c r="F24" s="5" t="e">
        <f>SUMIFS(#REF!,#REF!,$A24)</f>
        <v>#REF!</v>
      </c>
      <c r="G24" s="5" t="e">
        <f>SUMIFS(#REF!,#REF!,$A24)</f>
        <v>#REF!</v>
      </c>
      <c r="H24" s="5" t="e">
        <f>SUMIFS(#REF!,#REF!,$A24)</f>
        <v>#REF!</v>
      </c>
      <c r="I24" s="5" t="e">
        <f>SUMIFS(#REF!,#REF!,$A24)</f>
        <v>#REF!</v>
      </c>
      <c r="J24" s="5" t="e">
        <f>SUMIFS(#REF!,#REF!,$A24)</f>
        <v>#REF!</v>
      </c>
      <c r="K24" s="5" t="e">
        <f>SUMIFS(#REF!,#REF!,$A24)</f>
        <v>#REF!</v>
      </c>
      <c r="L24" s="5" t="e">
        <f>SUMIFS(#REF!,#REF!,$A24)</f>
        <v>#REF!</v>
      </c>
      <c r="M24" s="5" t="e">
        <f>SUMIFS(#REF!,#REF!,$A24)</f>
        <v>#REF!</v>
      </c>
      <c r="N24" s="5" t="e">
        <f>SUMIFS(#REF!,#REF!,$A24)</f>
        <v>#REF!</v>
      </c>
      <c r="O24" s="5" t="e">
        <f>SUMIFS(#REF!,#REF!,$A24)</f>
        <v>#REF!</v>
      </c>
      <c r="P24" s="5" t="e">
        <f>SUMIFS(#REF!,#REF!,$A24)</f>
        <v>#REF!</v>
      </c>
      <c r="Q24" s="5" t="e">
        <f>SUMIFS(#REF!,#REF!,$A24)</f>
        <v>#REF!</v>
      </c>
      <c r="R24" s="5" t="e">
        <f>SUMIFS(#REF!,#REF!,$A24)</f>
        <v>#REF!</v>
      </c>
      <c r="S24" s="5" t="e">
        <f>SUMIFS(#REF!,#REF!,$A24)</f>
        <v>#REF!</v>
      </c>
      <c r="T24" s="5" t="e">
        <f>SUMIFS(#REF!,#REF!,$A24)</f>
        <v>#REF!</v>
      </c>
      <c r="U24" s="5" t="e">
        <f>SUMIFS(#REF!,#REF!,$A24)</f>
        <v>#REF!</v>
      </c>
      <c r="V24" s="5" t="e">
        <f>SUMIFS(#REF!,#REF!,$A24)</f>
        <v>#REF!</v>
      </c>
      <c r="W24" s="5" t="e">
        <f>SUMIFS(#REF!,#REF!,$A24)</f>
        <v>#REF!</v>
      </c>
      <c r="X24" s="5" t="e">
        <f>SUMIFS(#REF!,#REF!,$A24)</f>
        <v>#REF!</v>
      </c>
      <c r="Y24" s="5" t="e">
        <f>SUMIFS(#REF!,#REF!,$A24)</f>
        <v>#REF!</v>
      </c>
      <c r="Z24" s="5" t="e">
        <f>SUMIFS(#REF!,#REF!,$A24)</f>
        <v>#REF!</v>
      </c>
      <c r="AA24" s="5" t="e">
        <f>SUMIFS(#REF!,#REF!,$A24)</f>
        <v>#REF!</v>
      </c>
      <c r="AB24" s="5" t="e">
        <f>SUMIFS(#REF!,#REF!,$A24)</f>
        <v>#REF!</v>
      </c>
      <c r="AC24" s="5" t="e">
        <f>SUMIFS(#REF!,#REF!,$A24)</f>
        <v>#REF!</v>
      </c>
      <c r="AD24" s="5" t="e">
        <f>SUMIFS(#REF!,#REF!,$A24)</f>
        <v>#REF!</v>
      </c>
      <c r="AE24" s="5" t="e">
        <f>SUMIFS(#REF!,#REF!,$A24)</f>
        <v>#REF!</v>
      </c>
      <c r="AF24" s="5" t="e">
        <f>SUMIFS(#REF!,#REF!,$A24)</f>
        <v>#REF!</v>
      </c>
      <c r="AH24" s="10" t="e">
        <f>SUM(B24:AF24)</f>
        <v>#REF!</v>
      </c>
    </row>
    <row r="25" spans="1:34" s="13" customFormat="1" ht="20.100000000000001" hidden="1" customHeight="1">
      <c r="A25" s="14" t="s">
        <v>3</v>
      </c>
      <c r="B25" s="13" t="e">
        <f>SUMIFS(#REF!,#REF!,$A$24)</f>
        <v>#REF!</v>
      </c>
      <c r="C25" s="13" t="e">
        <f>SUMIFS(#REF!,#REF!,$A$24)</f>
        <v>#REF!</v>
      </c>
      <c r="D25" s="13" t="e">
        <f>SUMIFS(#REF!,#REF!,$A$24)</f>
        <v>#REF!</v>
      </c>
      <c r="E25" s="13" t="e">
        <f>SUMIFS(#REF!,#REF!,$A$24)</f>
        <v>#REF!</v>
      </c>
      <c r="F25" s="13" t="e">
        <f>SUMIFS(#REF!,#REF!,$A$24)</f>
        <v>#REF!</v>
      </c>
      <c r="G25" s="13" t="e">
        <f>SUMIFS(#REF!,#REF!,$A$24)</f>
        <v>#REF!</v>
      </c>
      <c r="H25" s="13" t="e">
        <f>SUMIFS(#REF!,#REF!,$A$24)</f>
        <v>#REF!</v>
      </c>
      <c r="I25" s="13" t="e">
        <f>SUMIFS(#REF!,#REF!,$A$24)</f>
        <v>#REF!</v>
      </c>
      <c r="J25" s="13" t="e">
        <f>SUMIFS(#REF!,#REF!,$A$24)</f>
        <v>#REF!</v>
      </c>
      <c r="K25" s="13" t="e">
        <f>SUMIFS(#REF!,#REF!,$A$24)</f>
        <v>#REF!</v>
      </c>
      <c r="L25" s="13" t="e">
        <f>SUMIFS(#REF!,#REF!,$A$24)</f>
        <v>#REF!</v>
      </c>
      <c r="M25" s="13" t="e">
        <f>SUMIFS(#REF!,#REF!,$A$24)</f>
        <v>#REF!</v>
      </c>
      <c r="N25" s="13" t="e">
        <f>SUMIFS(#REF!,#REF!,$A$24)</f>
        <v>#REF!</v>
      </c>
      <c r="O25" s="13" t="e">
        <f>SUMIFS(#REF!,#REF!,$A$24)</f>
        <v>#REF!</v>
      </c>
      <c r="P25" s="13" t="e">
        <f>SUMIFS(#REF!,#REF!,$A$24)</f>
        <v>#REF!</v>
      </c>
      <c r="Q25" s="13" t="e">
        <f>SUMIFS(#REF!,#REF!,$A$24)</f>
        <v>#REF!</v>
      </c>
      <c r="R25" s="13" t="e">
        <f>SUMIFS(#REF!,#REF!,$A$24)</f>
        <v>#REF!</v>
      </c>
      <c r="S25" s="13" t="e">
        <f>SUMIFS(#REF!,#REF!,$A$24)</f>
        <v>#REF!</v>
      </c>
      <c r="T25" s="13" t="e">
        <f>SUMIFS(#REF!,#REF!,$A$24)</f>
        <v>#REF!</v>
      </c>
      <c r="U25" s="13" t="e">
        <f>SUMIFS(#REF!,#REF!,$A$24)</f>
        <v>#REF!</v>
      </c>
      <c r="V25" s="13" t="e">
        <f>SUMIFS(#REF!,#REF!,$A$24)</f>
        <v>#REF!</v>
      </c>
      <c r="W25" s="13" t="e">
        <f>SUMIFS(#REF!,#REF!,$A$24)</f>
        <v>#REF!</v>
      </c>
      <c r="X25" s="13" t="e">
        <f>SUMIFS(#REF!,#REF!,$A$24)</f>
        <v>#REF!</v>
      </c>
      <c r="Y25" s="13" t="e">
        <f>SUMIFS(#REF!,#REF!,$A$24)</f>
        <v>#REF!</v>
      </c>
      <c r="Z25" s="13" t="e">
        <f>SUMIFS(#REF!,#REF!,$A$24)</f>
        <v>#REF!</v>
      </c>
      <c r="AA25" s="13" t="e">
        <f>SUMIFS(#REF!,#REF!,$A$24)</f>
        <v>#REF!</v>
      </c>
      <c r="AB25" s="13" t="e">
        <f>SUMIFS(#REF!,#REF!,$A$24)</f>
        <v>#REF!</v>
      </c>
      <c r="AC25" s="13" t="e">
        <f>SUMIFS(#REF!,#REF!,$A$24)</f>
        <v>#REF!</v>
      </c>
      <c r="AD25" s="13" t="e">
        <f>SUMIFS(#REF!,#REF!,$A$24)</f>
        <v>#REF!</v>
      </c>
      <c r="AE25" s="13" t="e">
        <f>SUMIFS(#REF!,#REF!,$A$24)</f>
        <v>#REF!</v>
      </c>
      <c r="AF25" s="13" t="e">
        <f>SUMIFS(#REF!,#REF!,$A$24)</f>
        <v>#REF!</v>
      </c>
      <c r="AH25" s="10" t="e">
        <f>SUM(B25:AF25)</f>
        <v>#REF!</v>
      </c>
    </row>
    <row r="26" spans="1:34" s="13" customFormat="1" ht="20.100000000000001" hidden="1" customHeight="1">
      <c r="A26" s="30" t="s">
        <v>1</v>
      </c>
      <c r="B26" s="11" t="str">
        <f>IFERROR(B24/B25,"")</f>
        <v/>
      </c>
      <c r="C26" s="11" t="str">
        <f t="shared" ref="C26:AF26" si="7">IFERROR(C24/C25,"")</f>
        <v/>
      </c>
      <c r="D26" s="11" t="str">
        <f t="shared" si="7"/>
        <v/>
      </c>
      <c r="E26" s="11" t="str">
        <f t="shared" si="7"/>
        <v/>
      </c>
      <c r="F26" s="11" t="str">
        <f t="shared" si="7"/>
        <v/>
      </c>
      <c r="G26" s="11" t="str">
        <f t="shared" si="7"/>
        <v/>
      </c>
      <c r="H26" s="11" t="str">
        <f t="shared" si="7"/>
        <v/>
      </c>
      <c r="I26" s="11" t="str">
        <f t="shared" si="7"/>
        <v/>
      </c>
      <c r="J26" s="11" t="str">
        <f t="shared" si="7"/>
        <v/>
      </c>
      <c r="K26" s="11" t="str">
        <f t="shared" si="7"/>
        <v/>
      </c>
      <c r="L26" s="11" t="str">
        <f t="shared" si="7"/>
        <v/>
      </c>
      <c r="M26" s="11" t="str">
        <f t="shared" si="7"/>
        <v/>
      </c>
      <c r="N26" s="11" t="str">
        <f t="shared" si="7"/>
        <v/>
      </c>
      <c r="O26" s="11" t="str">
        <f t="shared" si="7"/>
        <v/>
      </c>
      <c r="P26" s="11" t="str">
        <f t="shared" si="7"/>
        <v/>
      </c>
      <c r="Q26" s="11" t="str">
        <f t="shared" si="7"/>
        <v/>
      </c>
      <c r="R26" s="11" t="str">
        <f t="shared" si="7"/>
        <v/>
      </c>
      <c r="S26" s="11" t="str">
        <f t="shared" si="7"/>
        <v/>
      </c>
      <c r="T26" s="11" t="str">
        <f t="shared" si="7"/>
        <v/>
      </c>
      <c r="U26" s="11" t="str">
        <f t="shared" si="7"/>
        <v/>
      </c>
      <c r="V26" s="11" t="str">
        <f t="shared" si="7"/>
        <v/>
      </c>
      <c r="W26" s="11" t="str">
        <f t="shared" si="7"/>
        <v/>
      </c>
      <c r="X26" s="11" t="str">
        <f t="shared" si="7"/>
        <v/>
      </c>
      <c r="Y26" s="11" t="str">
        <f t="shared" si="7"/>
        <v/>
      </c>
      <c r="Z26" s="11" t="str">
        <f t="shared" si="7"/>
        <v/>
      </c>
      <c r="AA26" s="11" t="str">
        <f t="shared" si="7"/>
        <v/>
      </c>
      <c r="AB26" s="11" t="str">
        <f t="shared" si="7"/>
        <v/>
      </c>
      <c r="AC26" s="11" t="str">
        <f t="shared" si="7"/>
        <v/>
      </c>
      <c r="AD26" s="11" t="str">
        <f t="shared" si="7"/>
        <v/>
      </c>
      <c r="AE26" s="11" t="str">
        <f t="shared" si="7"/>
        <v/>
      </c>
      <c r="AF26" s="11" t="str">
        <f t="shared" si="7"/>
        <v/>
      </c>
      <c r="AH26" s="11" t="str">
        <f>IFERROR(AH24/AH25,"")</f>
        <v/>
      </c>
    </row>
    <row r="27" spans="1:34" ht="20.100000000000001" hidden="1" customHeight="1">
      <c r="P27" s="2"/>
      <c r="R27" s="29"/>
      <c r="S27" s="29"/>
      <c r="T27" s="18"/>
      <c r="U27" s="1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</row>
    <row r="28" spans="1:34" ht="20.100000000000001" customHeight="1">
      <c r="A28" s="233" t="s">
        <v>36</v>
      </c>
      <c r="B28" s="236">
        <f>SUM(Line装配计划!O3:O614)</f>
        <v>62.199999999999989</v>
      </c>
      <c r="C28" s="236">
        <f>SUM(Line装配计划!P3:P614)</f>
        <v>59.2</v>
      </c>
      <c r="D28" s="236">
        <f>SUM(Line装配计划!Q3:Q614)</f>
        <v>46.42</v>
      </c>
      <c r="E28" s="236">
        <f>SUM(Line装配计划!R3:R614)</f>
        <v>0</v>
      </c>
      <c r="F28" s="236">
        <f>SUM(Line装配计划!S3:S614)</f>
        <v>44.539999999999992</v>
      </c>
      <c r="G28" s="236">
        <f>SUM(Line装配计划!T3:T614)</f>
        <v>58.412057499999996</v>
      </c>
      <c r="H28" s="236">
        <f>SUM(Line装配计划!U3:U614)</f>
        <v>56.040000000000006</v>
      </c>
      <c r="I28" s="236">
        <f>SUM(Line装配计划!V3:V614)</f>
        <v>51.96</v>
      </c>
      <c r="J28" s="236">
        <f>SUM(Line装配计划!W3:W614)</f>
        <v>49.21</v>
      </c>
      <c r="K28" s="236">
        <f>SUM(Line装配计划!X3:X614)</f>
        <v>48</v>
      </c>
      <c r="L28" s="236">
        <f>SUM(Line装配计划!Y3:Y614)</f>
        <v>0</v>
      </c>
      <c r="M28" s="236">
        <f>SUM(Line装配计划!Z3:Z614)</f>
        <v>69.3</v>
      </c>
      <c r="N28" s="236">
        <f>SUM(Line装配计划!AA3:AA614)</f>
        <v>71.100000000000009</v>
      </c>
      <c r="O28" s="236">
        <f>SUM(Line装配计划!AB3:AB614)</f>
        <v>67.099999999999994</v>
      </c>
      <c r="P28" s="236">
        <f>SUM(Line装配计划!AC3:AC614)</f>
        <v>72.599999999999994</v>
      </c>
      <c r="Q28" s="236">
        <f>SUM(Line装配计划!AD3:AD614)</f>
        <v>59.690000000000005</v>
      </c>
      <c r="R28" s="236">
        <f>SUM(Line装配计划!AE3:AE614)</f>
        <v>76.849999999999994</v>
      </c>
      <c r="S28" s="236">
        <f>SUM(Line装配计划!AF3:AF614)</f>
        <v>0</v>
      </c>
      <c r="T28" s="236">
        <f>SUM(Line装配计划!AG3:AG614)</f>
        <v>68.27</v>
      </c>
      <c r="U28" s="236">
        <f>SUM(Line装配计划!AH3:AH614)</f>
        <v>47</v>
      </c>
      <c r="V28" s="236">
        <f>SUM(Line装配计划!AI3:AI614)</f>
        <v>69.2</v>
      </c>
      <c r="W28" s="236">
        <f>SUM(Line装配计划!AJ3:AJ614)</f>
        <v>59.42</v>
      </c>
      <c r="X28" s="236">
        <f>SUM(Line装配计划!AK3:AK614)</f>
        <v>63.870000000000005</v>
      </c>
      <c r="Y28" s="236">
        <f>SUM(Line装配计划!AL3:AL614)</f>
        <v>0</v>
      </c>
      <c r="Z28" s="236">
        <f>SUM(Line装配计划!AM3:AM614)</f>
        <v>65.099999999999994</v>
      </c>
      <c r="AA28" s="236">
        <f>SUM(Line装配计划!AN3:AN614)</f>
        <v>56.68</v>
      </c>
      <c r="AB28" s="236">
        <f>SUM(Line装配计划!AO3:AO614)</f>
        <v>62.4</v>
      </c>
      <c r="AC28" s="236">
        <f>SUM(Line装配计划!AP3:AP614)</f>
        <v>59.7</v>
      </c>
      <c r="AD28" s="236">
        <f>SUM(Line装配计划!AQ3:AQ614)</f>
        <v>56.58</v>
      </c>
      <c r="AE28" s="236">
        <f>SUM(Line装配计划!AR3:AR614)</f>
        <v>53.74</v>
      </c>
      <c r="AF28" s="236">
        <f>SUM(Line装配计划!AS3:AS614)</f>
        <v>0</v>
      </c>
      <c r="AH28" s="236">
        <f>SUM(B28:AF28)</f>
        <v>1554.5820575</v>
      </c>
    </row>
    <row r="29" spans="1:34" s="13" customFormat="1" ht="20.100000000000001" customHeight="1">
      <c r="A29" s="233" t="s">
        <v>3</v>
      </c>
      <c r="B29" s="237">
        <f>[2]小组出勤汇总!B10</f>
        <v>80</v>
      </c>
      <c r="C29" s="237">
        <f>[2]小组出勤汇总!C10</f>
        <v>72</v>
      </c>
      <c r="D29" s="237">
        <f>[2]小组出勤汇总!D10</f>
        <v>56</v>
      </c>
      <c r="E29" s="237">
        <f>[2]小组出勤汇总!E10</f>
        <v>0</v>
      </c>
      <c r="F29" s="237">
        <f>[2]小组出勤汇总!F10</f>
        <v>48</v>
      </c>
      <c r="G29" s="237">
        <f>[2]小组出勤汇总!G10</f>
        <v>72</v>
      </c>
      <c r="H29" s="237">
        <f>[2]小组出勤汇总!H10</f>
        <v>68</v>
      </c>
      <c r="I29" s="237">
        <f>[2]小组出勤汇总!I10</f>
        <v>64</v>
      </c>
      <c r="J29" s="237">
        <f>[2]小组出勤汇总!J10</f>
        <v>56</v>
      </c>
      <c r="K29" s="237">
        <f>[2]小组出勤汇总!K10</f>
        <v>56</v>
      </c>
      <c r="L29" s="237">
        <f>[2]小组出勤汇总!L10</f>
        <v>0</v>
      </c>
      <c r="M29" s="237">
        <f>[2]小组出勤汇总!M10</f>
        <v>81.5</v>
      </c>
      <c r="N29" s="237">
        <f>[2]小组出勤汇总!N10</f>
        <v>80</v>
      </c>
      <c r="O29" s="237">
        <f>[2]小组出勤汇总!O10</f>
        <v>80</v>
      </c>
      <c r="P29" s="237">
        <f>[2]小组出勤汇总!P10</f>
        <v>96</v>
      </c>
      <c r="Q29" s="237">
        <f>[2]小组出勤汇总!Q10</f>
        <v>72</v>
      </c>
      <c r="R29" s="237">
        <f>[2]小组出勤汇总!R10</f>
        <v>88</v>
      </c>
      <c r="S29" s="237">
        <f>[2]小组出勤汇总!S10</f>
        <v>0</v>
      </c>
      <c r="T29" s="237">
        <f>[2]小组出勤汇总!T10</f>
        <v>80</v>
      </c>
      <c r="U29" s="237">
        <f>[2]小组出勤汇总!U10</f>
        <v>56</v>
      </c>
      <c r="V29" s="237">
        <f>[2]小组出勤汇总!V10</f>
        <v>80</v>
      </c>
      <c r="W29" s="237">
        <f>[2]小组出勤汇总!W10</f>
        <v>72</v>
      </c>
      <c r="X29" s="237">
        <f>[2]小组出勤汇总!X10</f>
        <v>80</v>
      </c>
      <c r="Y29" s="237">
        <f>[2]小组出勤汇总!Y10</f>
        <v>0</v>
      </c>
      <c r="Z29" s="237">
        <f>[2]小组出勤汇总!Z10</f>
        <v>72</v>
      </c>
      <c r="AA29" s="237">
        <f>[2]小组出勤汇总!AA10</f>
        <v>72</v>
      </c>
      <c r="AB29" s="237">
        <f>[2]小组出勤汇总!AB10</f>
        <v>80</v>
      </c>
      <c r="AC29" s="237">
        <f>[2]小组出勤汇总!AC10</f>
        <v>80</v>
      </c>
      <c r="AD29" s="237">
        <f>[2]小组出勤汇总!AD10</f>
        <v>72</v>
      </c>
      <c r="AE29" s="237">
        <f>[2]小组出勤汇总!AE10</f>
        <v>60</v>
      </c>
      <c r="AF29" s="237">
        <f>[2]小组出勤汇总!AF10</f>
        <v>0</v>
      </c>
      <c r="AH29" s="237">
        <f t="shared" ref="AH29:AH32" si="8">SUM(B29:AF29)</f>
        <v>1873.5</v>
      </c>
    </row>
    <row r="30" spans="1:34" s="13" customFormat="1" ht="20.100000000000001" customHeight="1">
      <c r="A30" s="234" t="s">
        <v>63</v>
      </c>
      <c r="B30" s="238"/>
      <c r="C30" s="238"/>
      <c r="D30" s="238">
        <v>5</v>
      </c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>
        <v>0.33</v>
      </c>
      <c r="U30" s="238"/>
      <c r="V30" s="238"/>
      <c r="W30" s="238"/>
      <c r="X30" s="238">
        <v>4</v>
      </c>
      <c r="Y30" s="238"/>
      <c r="Z30" s="238"/>
      <c r="AA30" s="238"/>
      <c r="AB30" s="238"/>
      <c r="AC30" s="238"/>
      <c r="AD30" s="238"/>
      <c r="AE30" s="238"/>
      <c r="AF30" s="238"/>
      <c r="AH30" s="10">
        <f t="shared" si="8"/>
        <v>9.33</v>
      </c>
    </row>
    <row r="31" spans="1:34" s="13" customFormat="1" ht="20.100000000000001" customHeight="1">
      <c r="A31" s="234" t="s">
        <v>64</v>
      </c>
      <c r="B31" s="238">
        <v>0.5</v>
      </c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H31" s="10">
        <f t="shared" si="8"/>
        <v>0.5</v>
      </c>
    </row>
    <row r="32" spans="1:34" s="13" customFormat="1" ht="20.100000000000001" customHeight="1">
      <c r="A32" s="233" t="s">
        <v>65</v>
      </c>
      <c r="B32" s="237">
        <f>SUMIFS('[3]内部管理&amp;培训&amp;未预计记录&amp;CIP&amp;TPM'!$C:$C,'[3]内部管理&amp;培训&amp;未预计记录&amp;CIP&amp;TPM'!$D:$D,$A$28,'[3]内部管理&amp;培训&amp;未预计记录&amp;CIP&amp;TPM'!$A:$A,B$1)</f>
        <v>16.350000000000001</v>
      </c>
      <c r="C32" s="237">
        <f>SUMIFS('[3]内部管理&amp;培训&amp;未预计记录&amp;CIP&amp;TPM'!$C:$C,'[3]内部管理&amp;培训&amp;未预计记录&amp;CIP&amp;TPM'!$D:$D,$A$28,'[3]内部管理&amp;培训&amp;未预计记录&amp;CIP&amp;TPM'!$A:$A,C$1)</f>
        <v>12.8</v>
      </c>
      <c r="D32" s="237">
        <f>SUMIFS('[3]内部管理&amp;培训&amp;未预计记录&amp;CIP&amp;TPM'!$C:$C,'[3]内部管理&amp;培训&amp;未预计记录&amp;CIP&amp;TPM'!$D:$D,$A$28,'[3]内部管理&amp;培训&amp;未预计记录&amp;CIP&amp;TPM'!$A:$A,D$1)</f>
        <v>4</v>
      </c>
      <c r="E32" s="237">
        <f>SUMIFS('[3]内部管理&amp;培训&amp;未预计记录&amp;CIP&amp;TPM'!$C:$C,'[3]内部管理&amp;培训&amp;未预计记录&amp;CIP&amp;TPM'!$D:$D,$A$28,'[3]内部管理&amp;培训&amp;未预计记录&amp;CIP&amp;TPM'!$A:$A,E$1)</f>
        <v>0</v>
      </c>
      <c r="F32" s="237">
        <f>SUMIFS('[3]内部管理&amp;培训&amp;未预计记录&amp;CIP&amp;TPM'!$C:$C,'[3]内部管理&amp;培训&amp;未预计记录&amp;CIP&amp;TPM'!$D:$D,$A$28,'[3]内部管理&amp;培训&amp;未预计记录&amp;CIP&amp;TPM'!$A:$A,F$1)</f>
        <v>4</v>
      </c>
      <c r="G32" s="237">
        <f>SUMIFS('[3]内部管理&amp;培训&amp;未预计记录&amp;CIP&amp;TPM'!$C:$C,'[3]内部管理&amp;培训&amp;未预计记录&amp;CIP&amp;TPM'!$D:$D,$A$28,'[3]内部管理&amp;培训&amp;未预计记录&amp;CIP&amp;TPM'!$A:$A,G$1)</f>
        <v>12.9</v>
      </c>
      <c r="H32" s="237">
        <f>SUMIFS('[3]内部管理&amp;培训&amp;未预计记录&amp;CIP&amp;TPM'!$C:$C,'[3]内部管理&amp;培训&amp;未预计记录&amp;CIP&amp;TPM'!$D:$D,$A$28,'[3]内部管理&amp;培训&amp;未预计记录&amp;CIP&amp;TPM'!$A:$A,H$1)</f>
        <v>12</v>
      </c>
      <c r="I32" s="237">
        <f>SUMIFS('[3]内部管理&amp;培训&amp;未预计记录&amp;CIP&amp;TPM'!$C:$C,'[3]内部管理&amp;培训&amp;未预计记录&amp;CIP&amp;TPM'!$D:$D,$A$28,'[3]内部管理&amp;培训&amp;未预计记录&amp;CIP&amp;TPM'!$A:$A,I$1)</f>
        <v>12.1</v>
      </c>
      <c r="J32" s="237">
        <f>SUMIFS('[3]内部管理&amp;培训&amp;未预计记录&amp;CIP&amp;TPM'!$C:$C,'[3]内部管理&amp;培训&amp;未预计记录&amp;CIP&amp;TPM'!$D:$D,$A$28,'[3]内部管理&amp;培训&amp;未预计记录&amp;CIP&amp;TPM'!$A:$A,J$1)</f>
        <v>7.1999999999999993</v>
      </c>
      <c r="K32" s="237">
        <f>SUMIFS('[3]内部管理&amp;培训&amp;未预计记录&amp;CIP&amp;TPM'!$C:$C,'[3]内部管理&amp;培训&amp;未预计记录&amp;CIP&amp;TPM'!$D:$D,$A$28,'[3]内部管理&amp;培训&amp;未预计记录&amp;CIP&amp;TPM'!$A:$A,K$1)</f>
        <v>8.8000000000000007</v>
      </c>
      <c r="L32" s="237">
        <f>SUMIFS('[3]内部管理&amp;培训&amp;未预计记录&amp;CIP&amp;TPM'!$C:$C,'[3]内部管理&amp;培训&amp;未预计记录&amp;CIP&amp;TPM'!$D:$D,$A$28,'[3]内部管理&amp;培训&amp;未预计记录&amp;CIP&amp;TPM'!$A:$A,L$1)</f>
        <v>0</v>
      </c>
      <c r="M32" s="237">
        <f>SUMIFS('[3]内部管理&amp;培训&amp;未预计记录&amp;CIP&amp;TPM'!$C:$C,'[3]内部管理&amp;培训&amp;未预计记录&amp;CIP&amp;TPM'!$D:$D,$A$28,'[3]内部管理&amp;培训&amp;未预计记录&amp;CIP&amp;TPM'!$A:$A,M$1)</f>
        <v>14</v>
      </c>
      <c r="N32" s="237">
        <f>SUMIFS('[3]内部管理&amp;培训&amp;未预计记录&amp;CIP&amp;TPM'!$C:$C,'[3]内部管理&amp;培训&amp;未预计记录&amp;CIP&amp;TPM'!$D:$D,$A$28,'[3]内部管理&amp;培训&amp;未预计记录&amp;CIP&amp;TPM'!$A:$A,N$1)</f>
        <v>10.4</v>
      </c>
      <c r="O32" s="237">
        <f>SUMIFS('[3]内部管理&amp;培训&amp;未预计记录&amp;CIP&amp;TPM'!$C:$C,'[3]内部管理&amp;培训&amp;未预计记录&amp;CIP&amp;TPM'!$D:$D,$A$28,'[3]内部管理&amp;培训&amp;未预计记录&amp;CIP&amp;TPM'!$A:$A,O$1)</f>
        <v>14.4</v>
      </c>
      <c r="P32" s="237">
        <f>SUMIFS('[3]内部管理&amp;培训&amp;未预计记录&amp;CIP&amp;TPM'!$C:$C,'[3]内部管理&amp;培训&amp;未预计记录&amp;CIP&amp;TPM'!$D:$D,$A$28,'[3]内部管理&amp;培训&amp;未预计记录&amp;CIP&amp;TPM'!$A:$A,P$1)</f>
        <v>24.9</v>
      </c>
      <c r="Q32" s="237">
        <f>SUMIFS('[3]内部管理&amp;培训&amp;未预计记录&amp;CIP&amp;TPM'!$C:$C,'[3]内部管理&amp;培训&amp;未预计记录&amp;CIP&amp;TPM'!$D:$D,$A$28,'[3]内部管理&amp;培训&amp;未预计记录&amp;CIP&amp;TPM'!$A:$A,Q$1)</f>
        <v>12.8</v>
      </c>
      <c r="R32" s="237">
        <f>SUMIFS('[3]内部管理&amp;培训&amp;未预计记录&amp;CIP&amp;TPM'!$C:$C,'[3]内部管理&amp;培训&amp;未预计记录&amp;CIP&amp;TPM'!$D:$D,$A$28,'[3]内部管理&amp;培训&amp;未预计记录&amp;CIP&amp;TPM'!$A:$A,R$1)</f>
        <v>14.4</v>
      </c>
      <c r="S32" s="237">
        <f>SUMIFS('[3]内部管理&amp;培训&amp;未预计记录&amp;CIP&amp;TPM'!$C:$C,'[3]内部管理&amp;培训&amp;未预计记录&amp;CIP&amp;TPM'!$D:$D,$A$28,'[3]内部管理&amp;培训&amp;未预计记录&amp;CIP&amp;TPM'!$A:$A,S$1)</f>
        <v>0</v>
      </c>
      <c r="T32" s="237">
        <f>SUMIFS('[3]内部管理&amp;培训&amp;未预计记录&amp;CIP&amp;TPM'!$C:$C,'[3]内部管理&amp;培训&amp;未预计记录&amp;CIP&amp;TPM'!$D:$D,$A$28,'[3]内部管理&amp;培训&amp;未预计记录&amp;CIP&amp;TPM'!$A:$A,T$1)</f>
        <v>13.7</v>
      </c>
      <c r="U32" s="237">
        <f>SUMIFS('[3]内部管理&amp;培训&amp;未预计记录&amp;CIP&amp;TPM'!$C:$C,'[3]内部管理&amp;培训&amp;未预计记录&amp;CIP&amp;TPM'!$D:$D,$A$28,'[3]内部管理&amp;培训&amp;未预计记录&amp;CIP&amp;TPM'!$A:$A,U$1)</f>
        <v>10.4</v>
      </c>
      <c r="V32" s="237">
        <f>SUMIFS('[3]内部管理&amp;培训&amp;未预计记录&amp;CIP&amp;TPM'!$C:$C,'[3]内部管理&amp;培训&amp;未预计记录&amp;CIP&amp;TPM'!$D:$D,$A$28,'[3]内部管理&amp;培训&amp;未预计记录&amp;CIP&amp;TPM'!$A:$A,V$1)</f>
        <v>12.8</v>
      </c>
      <c r="W32" s="237">
        <f>SUMIFS('[3]内部管理&amp;培训&amp;未预计记录&amp;CIP&amp;TPM'!$C:$C,'[3]内部管理&amp;培训&amp;未预计记录&amp;CIP&amp;TPM'!$D:$D,$A$28,'[3]内部管理&amp;培训&amp;未预计记录&amp;CIP&amp;TPM'!$A:$A,W$1)</f>
        <v>13.450000000000001</v>
      </c>
      <c r="X32" s="237">
        <f>SUMIFS('[3]内部管理&amp;培训&amp;未预计记录&amp;CIP&amp;TPM'!$C:$C,'[3]内部管理&amp;培训&amp;未预计记录&amp;CIP&amp;TPM'!$D:$D,$A$28,'[3]内部管理&amp;培训&amp;未预计记录&amp;CIP&amp;TPM'!$A:$A,X$1)</f>
        <v>12.8</v>
      </c>
      <c r="Y32" s="237">
        <f>SUMIFS('[3]内部管理&amp;培训&amp;未预计记录&amp;CIP&amp;TPM'!$C:$C,'[3]内部管理&amp;培训&amp;未预计记录&amp;CIP&amp;TPM'!$D:$D,$A$28,'[3]内部管理&amp;培训&amp;未预计记录&amp;CIP&amp;TPM'!$A:$A,Y$1)</f>
        <v>0</v>
      </c>
      <c r="Z32" s="237">
        <f>SUMIFS('[3]内部管理&amp;培训&amp;未预计记录&amp;CIP&amp;TPM'!$C:$C,'[3]内部管理&amp;培训&amp;未预计记录&amp;CIP&amp;TPM'!$D:$D,$A$28,'[3]内部管理&amp;培训&amp;未预计记录&amp;CIP&amp;TPM'!$A:$A,Z$1)</f>
        <v>8.7999999999999989</v>
      </c>
      <c r="AA32" s="237">
        <f>SUMIFS('[3]内部管理&amp;培训&amp;未预计记录&amp;CIP&amp;TPM'!$C:$C,'[3]内部管理&amp;培训&amp;未预计记录&amp;CIP&amp;TPM'!$D:$D,$A$28,'[3]内部管理&amp;培训&amp;未预计记录&amp;CIP&amp;TPM'!$A:$A,AA$1)</f>
        <v>16.8</v>
      </c>
      <c r="AB32" s="237">
        <f>SUMIFS('[3]内部管理&amp;培训&amp;未预计记录&amp;CIP&amp;TPM'!$C:$C,'[3]内部管理&amp;培训&amp;未预计记录&amp;CIP&amp;TPM'!$D:$D,$A$28,'[3]内部管理&amp;培训&amp;未预计记录&amp;CIP&amp;TPM'!$A:$A,AB$1)</f>
        <v>18.400000000000002</v>
      </c>
      <c r="AC32" s="237">
        <f>SUMIFS('[3]内部管理&amp;培训&amp;未预计记录&amp;CIP&amp;TPM'!$C:$C,'[3]内部管理&amp;培训&amp;未预计记录&amp;CIP&amp;TPM'!$D:$D,$A$28,'[3]内部管理&amp;培训&amp;未预计记录&amp;CIP&amp;TPM'!$A:$A,AC$1)</f>
        <v>20.900000000000002</v>
      </c>
      <c r="AD32" s="237">
        <f>SUMIFS('[3]内部管理&amp;培训&amp;未预计记录&amp;CIP&amp;TPM'!$C:$C,'[3]内部管理&amp;培训&amp;未预计记录&amp;CIP&amp;TPM'!$D:$D,$A$28,'[3]内部管理&amp;培训&amp;未预计记录&amp;CIP&amp;TPM'!$A:$A,AD$1)</f>
        <v>15.850000000000001</v>
      </c>
      <c r="AE32" s="237">
        <f>SUMIFS('[3]内部管理&amp;培训&amp;未预计记录&amp;CIP&amp;TPM'!$C:$C,'[3]内部管理&amp;培训&amp;未预计记录&amp;CIP&amp;TPM'!$D:$D,$A$28,'[3]内部管理&amp;培训&amp;未预计记录&amp;CIP&amp;TPM'!$A:$A,AE$1)</f>
        <v>8</v>
      </c>
      <c r="AF32" s="237">
        <f>SUMIFS('[3]内部管理&amp;培训&amp;未预计记录&amp;CIP&amp;TPM'!$C:$C,'[3]内部管理&amp;培训&amp;未预计记录&amp;CIP&amp;TPM'!$D:$D,$A$28,'[3]内部管理&amp;培训&amp;未预计记录&amp;CIP&amp;TPM'!$A:$A,AF$1)</f>
        <v>0</v>
      </c>
      <c r="AH32" s="237">
        <f t="shared" si="8"/>
        <v>332.95000000000005</v>
      </c>
    </row>
    <row r="33" spans="1:34" s="13" customFormat="1" ht="20.100000000000001" customHeight="1">
      <c r="A33" s="233" t="s">
        <v>7</v>
      </c>
      <c r="B33" s="239">
        <f>IFERROR(B28/((B29*7.33/8)-SUM(B30:B32)),"")</f>
        <v>1.1018600531443754</v>
      </c>
      <c r="C33" s="239">
        <f t="shared" ref="C33:AH33" si="9">IFERROR(C28/((C29*7.33/8)-SUM(C30:C32)),"")</f>
        <v>1.1134098175662968</v>
      </c>
      <c r="D33" s="239">
        <f t="shared" si="9"/>
        <v>1.0971401559914913</v>
      </c>
      <c r="E33" s="239" t="str">
        <f t="shared" si="9"/>
        <v/>
      </c>
      <c r="F33" s="239">
        <f t="shared" si="9"/>
        <v>1.1140570285142568</v>
      </c>
      <c r="G33" s="239">
        <f t="shared" si="9"/>
        <v>1.1006605897870736</v>
      </c>
      <c r="H33" s="239">
        <f t="shared" si="9"/>
        <v>1.1140045721101284</v>
      </c>
      <c r="I33" s="239">
        <f t="shared" si="9"/>
        <v>1.1164589600343791</v>
      </c>
      <c r="J33" s="239">
        <f t="shared" si="9"/>
        <v>1.1156200408070733</v>
      </c>
      <c r="K33" s="239">
        <f t="shared" si="9"/>
        <v>1.1291460832745235</v>
      </c>
      <c r="L33" s="239" t="str">
        <f t="shared" si="9"/>
        <v/>
      </c>
      <c r="M33" s="239">
        <f t="shared" si="9"/>
        <v>1.1421625686296728</v>
      </c>
      <c r="N33" s="239">
        <f t="shared" si="9"/>
        <v>1.1303656597774245</v>
      </c>
      <c r="O33" s="239">
        <f t="shared" si="9"/>
        <v>1.1392190152801358</v>
      </c>
      <c r="P33" s="239">
        <f t="shared" si="9"/>
        <v>1.1512844909609892</v>
      </c>
      <c r="Q33" s="239">
        <f t="shared" si="9"/>
        <v>1.1226255407184502</v>
      </c>
      <c r="R33" s="239">
        <f t="shared" si="9"/>
        <v>1.1603502944285069</v>
      </c>
      <c r="S33" s="239" t="str">
        <f t="shared" si="9"/>
        <v/>
      </c>
      <c r="T33" s="239">
        <f t="shared" si="9"/>
        <v>1.151847477644677</v>
      </c>
      <c r="U33" s="239">
        <f t="shared" si="9"/>
        <v>1.1488633585920311</v>
      </c>
      <c r="V33" s="239">
        <f t="shared" si="9"/>
        <v>1.1438016528925621</v>
      </c>
      <c r="W33" s="239">
        <f t="shared" si="9"/>
        <v>1.1313785224676316</v>
      </c>
      <c r="X33" s="239">
        <f t="shared" si="9"/>
        <v>1.1304424778761062</v>
      </c>
      <c r="Y33" s="239" t="str">
        <f t="shared" si="9"/>
        <v/>
      </c>
      <c r="Z33" s="239">
        <f t="shared" si="9"/>
        <v>1.1387091131712435</v>
      </c>
      <c r="AA33" s="239">
        <f t="shared" si="9"/>
        <v>1.1527354077689647</v>
      </c>
      <c r="AB33" s="239">
        <f t="shared" si="9"/>
        <v>1.1366120218579236</v>
      </c>
      <c r="AC33" s="239">
        <f t="shared" si="9"/>
        <v>1.139312977099237</v>
      </c>
      <c r="AD33" s="239">
        <f t="shared" si="9"/>
        <v>1.1288906624102155</v>
      </c>
      <c r="AE33" s="239">
        <f t="shared" si="9"/>
        <v>1.1440127727514635</v>
      </c>
      <c r="AF33" s="239" t="str">
        <f t="shared" si="9"/>
        <v/>
      </c>
      <c r="AH33" s="239">
        <f t="shared" si="9"/>
        <v>1.1315808640450424</v>
      </c>
    </row>
    <row r="34" spans="1:34" ht="18.600000000000001" customHeight="1">
      <c r="P34" s="2"/>
      <c r="R34" s="29"/>
      <c r="S34" s="29"/>
      <c r="T34" s="18"/>
      <c r="U34" s="1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</row>
    <row r="35" spans="1:34" ht="20.100000000000001" customHeight="1">
      <c r="P35" s="2"/>
      <c r="R35" s="29"/>
      <c r="S35" s="29"/>
      <c r="T35" s="18"/>
      <c r="U35" s="1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</row>
    <row r="36" spans="1:34" ht="20.100000000000001" customHeight="1">
      <c r="A36" s="233" t="s">
        <v>37</v>
      </c>
      <c r="B36" s="236">
        <f>SUM(测试计划表!Q3:Q1000)</f>
        <v>37.399888888888889</v>
      </c>
      <c r="C36" s="236">
        <f>SUM(测试计划表!R3:R1000)</f>
        <v>37.397500000000001</v>
      </c>
      <c r="D36" s="236">
        <f>SUM(测试计划表!S3:S1000)</f>
        <v>23.200000000000003</v>
      </c>
      <c r="E36" s="236">
        <f>SUM(测试计划表!T3:T1000)</f>
        <v>0</v>
      </c>
      <c r="F36" s="236">
        <f>SUM(测试计划表!U3:U1000)</f>
        <v>38.403333333333322</v>
      </c>
      <c r="G36" s="236">
        <f>SUM(测试计划表!V3:V1000)</f>
        <v>35.321666666666673</v>
      </c>
      <c r="H36" s="236">
        <f>SUM(测试计划表!W3:W1000)</f>
        <v>38.823333333333331</v>
      </c>
      <c r="I36" s="236">
        <f>SUM(测试计划表!X3:X1000)</f>
        <v>37.418888888888894</v>
      </c>
      <c r="J36" s="236">
        <f>SUM(测试计划表!Y3:Y1000)</f>
        <v>46.50633333333333</v>
      </c>
      <c r="K36" s="236">
        <f>SUM(测试计划表!Z3:Z1000)</f>
        <v>41.399666666666668</v>
      </c>
      <c r="L36" s="236">
        <f>SUM(测试计划表!AA3:AA1000)</f>
        <v>0</v>
      </c>
      <c r="M36" s="236">
        <f>SUM(测试计划表!AB3:AB1000)</f>
        <v>23.466666666666665</v>
      </c>
      <c r="N36" s="236">
        <f>SUM(测试计划表!AC3:AC1000)</f>
        <v>38.896499999999982</v>
      </c>
      <c r="O36" s="236">
        <f>SUM(测试计划表!AD3:AD1000)</f>
        <v>38.900722222222235</v>
      </c>
      <c r="P36" s="236">
        <f>SUM(测试计划表!AE3:AE1000)</f>
        <v>37.399999999999991</v>
      </c>
      <c r="Q36" s="236">
        <f>SUM(测试计划表!AF3:AF1000)</f>
        <v>38.344055555555556</v>
      </c>
      <c r="R36" s="236">
        <f>SUM(测试计划表!AG3:AG1000)</f>
        <v>38.393333333333331</v>
      </c>
      <c r="S36" s="236">
        <f>SUM(测试计划表!AH3:AH1000)</f>
        <v>0</v>
      </c>
      <c r="T36" s="236">
        <f>SUM(测试计划表!AI3:AI1000)</f>
        <v>39.208333333333343</v>
      </c>
      <c r="U36" s="236">
        <f>SUM(测试计划表!AJ3:AJ1000)</f>
        <v>39.503333333333323</v>
      </c>
      <c r="V36" s="236">
        <f>SUM(测试计划表!AK3:AK1000)</f>
        <v>39.50333333333333</v>
      </c>
      <c r="W36" s="236">
        <f>SUM(测试计划表!AL3:AL1000)</f>
        <v>45.084666666666664</v>
      </c>
      <c r="X36" s="236">
        <f>SUM(测试计划表!AM3:AM1000)</f>
        <v>47.042388888888894</v>
      </c>
      <c r="Y36" s="236">
        <f>SUM(测试计划表!AN3:AN1000)</f>
        <v>0</v>
      </c>
      <c r="Z36" s="236">
        <f>SUM(测试计划表!AO3:AO1000)</f>
        <v>46.24</v>
      </c>
      <c r="AA36" s="236">
        <f>SUM(测试计划表!AP3:AP1000)</f>
        <v>47.199999999999989</v>
      </c>
      <c r="AB36" s="236">
        <f>SUM(测试计划表!AQ3:AQ1000)</f>
        <v>47.205000000000013</v>
      </c>
      <c r="AC36" s="236">
        <f>SUM(测试计划表!AR3:AR1000)</f>
        <v>45.233333333333334</v>
      </c>
      <c r="AD36" s="236">
        <f>SUM(测试计划表!AS3:AS1000)</f>
        <v>47.197555555555553</v>
      </c>
      <c r="AE36" s="236">
        <f>SUM(测试计划表!AT3:AT1000)</f>
        <v>31.198333333333331</v>
      </c>
      <c r="AF36" s="236">
        <f>SUM(测试计划表!AU3:AU1000)</f>
        <v>0</v>
      </c>
      <c r="AH36" s="236">
        <f>SUM(B36:AF36)</f>
        <v>1025.8881666666666</v>
      </c>
    </row>
    <row r="37" spans="1:34" s="13" customFormat="1" ht="20.100000000000001" customHeight="1">
      <c r="A37" s="233" t="s">
        <v>3</v>
      </c>
      <c r="B37" s="237">
        <f>[2]小组出勤汇总!B11</f>
        <v>40</v>
      </c>
      <c r="C37" s="237">
        <f>[2]小组出勤汇总!C11</f>
        <v>40</v>
      </c>
      <c r="D37" s="237">
        <f>[2]小组出勤汇总!D11</f>
        <v>24</v>
      </c>
      <c r="E37" s="237">
        <f>[2]小组出勤汇总!E11</f>
        <v>0</v>
      </c>
      <c r="F37" s="237">
        <f>[2]小组出勤汇总!F11</f>
        <v>40</v>
      </c>
      <c r="G37" s="237">
        <f>[2]小组出勤汇总!G11</f>
        <v>40</v>
      </c>
      <c r="H37" s="237">
        <f>[2]小组出勤汇总!H11</f>
        <v>40</v>
      </c>
      <c r="I37" s="237">
        <f>[2]小组出勤汇总!I11</f>
        <v>40</v>
      </c>
      <c r="J37" s="237">
        <f>[2]小组出勤汇总!J11</f>
        <v>48</v>
      </c>
      <c r="K37" s="237">
        <f>[2]小组出勤汇总!K11</f>
        <v>43</v>
      </c>
      <c r="L37" s="237">
        <f>[2]小组出勤汇总!L11</f>
        <v>0</v>
      </c>
      <c r="M37" s="237">
        <f>[2]小组出勤汇总!M11</f>
        <v>28</v>
      </c>
      <c r="N37" s="237">
        <f>[2]小组出勤汇总!N11</f>
        <v>40</v>
      </c>
      <c r="O37" s="237">
        <f>[2]小组出勤汇总!O11</f>
        <v>40</v>
      </c>
      <c r="P37" s="237">
        <f>[2]小组出勤汇总!P11</f>
        <v>40</v>
      </c>
      <c r="Q37" s="237">
        <f>[2]小组出勤汇总!Q11</f>
        <v>40</v>
      </c>
      <c r="R37" s="237">
        <f>[2]小组出勤汇总!R11</f>
        <v>40</v>
      </c>
      <c r="S37" s="237">
        <f>[2]小组出勤汇总!S11</f>
        <v>0</v>
      </c>
      <c r="T37" s="237">
        <f>[2]小组出勤汇总!T11</f>
        <v>40</v>
      </c>
      <c r="U37" s="237">
        <f>[2]小组出勤汇总!U11</f>
        <v>40</v>
      </c>
      <c r="V37" s="237">
        <f>[2]小组出勤汇总!V11</f>
        <v>40</v>
      </c>
      <c r="W37" s="237">
        <f>[2]小组出勤汇总!W11</f>
        <v>48</v>
      </c>
      <c r="X37" s="237">
        <f>[2]小组出勤汇总!X11</f>
        <v>48</v>
      </c>
      <c r="Y37" s="237">
        <f>[2]小组出勤汇总!Y11</f>
        <v>0</v>
      </c>
      <c r="Z37" s="237">
        <f>[2]小组出勤汇总!Z11</f>
        <v>48</v>
      </c>
      <c r="AA37" s="237">
        <f>[2]小组出勤汇总!AA11</f>
        <v>48</v>
      </c>
      <c r="AB37" s="237">
        <f>[2]小组出勤汇总!AB11</f>
        <v>48</v>
      </c>
      <c r="AC37" s="237">
        <f>[2]小组出勤汇总!AC11</f>
        <v>48</v>
      </c>
      <c r="AD37" s="237">
        <f>[2]小组出勤汇总!AD11</f>
        <v>48</v>
      </c>
      <c r="AE37" s="237">
        <f>[2]小组出勤汇总!AE11</f>
        <v>32</v>
      </c>
      <c r="AF37" s="237">
        <f>[2]小组出勤汇总!AF11</f>
        <v>0</v>
      </c>
      <c r="AH37" s="237">
        <f t="shared" ref="AH37:AH40" si="10">SUM(B37:AF37)</f>
        <v>1071</v>
      </c>
    </row>
    <row r="38" spans="1:34" s="13" customFormat="1" ht="20.100000000000001" customHeight="1">
      <c r="A38" s="234" t="s">
        <v>63</v>
      </c>
      <c r="B38" s="238"/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>
        <v>0.43</v>
      </c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>
        <v>0.67</v>
      </c>
      <c r="Y38" s="238"/>
      <c r="Z38" s="238"/>
      <c r="AA38" s="238"/>
      <c r="AB38" s="238"/>
      <c r="AC38" s="238"/>
      <c r="AD38" s="238"/>
      <c r="AE38" s="238"/>
      <c r="AF38" s="238"/>
      <c r="AH38" s="10">
        <f t="shared" si="10"/>
        <v>1.1000000000000001</v>
      </c>
    </row>
    <row r="39" spans="1:34" s="13" customFormat="1" ht="20.100000000000001" customHeight="1">
      <c r="A39" s="234" t="s">
        <v>64</v>
      </c>
      <c r="B39" s="238">
        <v>1</v>
      </c>
      <c r="C39" s="238">
        <v>1</v>
      </c>
      <c r="D39" s="238"/>
      <c r="E39" s="238"/>
      <c r="F39" s="238"/>
      <c r="G39" s="238">
        <v>3.5</v>
      </c>
      <c r="H39" s="238">
        <v>1</v>
      </c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>
        <v>0.33</v>
      </c>
      <c r="U39" s="238">
        <v>0.5</v>
      </c>
      <c r="V39" s="238">
        <v>0.5</v>
      </c>
      <c r="W39" s="238"/>
      <c r="X39" s="238">
        <v>0.5</v>
      </c>
      <c r="Y39" s="238"/>
      <c r="Z39" s="238"/>
      <c r="AA39" s="238"/>
      <c r="AB39" s="238"/>
      <c r="AC39" s="238"/>
      <c r="AD39" s="238"/>
      <c r="AE39" s="238"/>
      <c r="AF39" s="238"/>
      <c r="AH39" s="10">
        <f t="shared" si="10"/>
        <v>8.33</v>
      </c>
    </row>
    <row r="40" spans="1:34" s="13" customFormat="1" ht="20.100000000000001" customHeight="1">
      <c r="A40" s="233" t="s">
        <v>65</v>
      </c>
      <c r="B40" s="237">
        <f>SUMIFS('[3]内部管理&amp;培训&amp;未预计记录&amp;CIP&amp;TPM'!$C:$C,'[3]内部管理&amp;培训&amp;未预计记录&amp;CIP&amp;TPM'!$D:$D,$A$36,'[3]内部管理&amp;培训&amp;未预计记录&amp;CIP&amp;TPM'!$A:$A,B$1)</f>
        <v>2.1</v>
      </c>
      <c r="C40" s="237">
        <f>SUMIFS('[3]内部管理&amp;培训&amp;未预计记录&amp;CIP&amp;TPM'!$C:$C,'[3]内部管理&amp;培训&amp;未预计记录&amp;CIP&amp;TPM'!$D:$D,$A$36,'[3]内部管理&amp;培训&amp;未预计记录&amp;CIP&amp;TPM'!$A:$A,C$1)</f>
        <v>1.6</v>
      </c>
      <c r="D40" s="237">
        <f>SUMIFS('[3]内部管理&amp;培训&amp;未预计记录&amp;CIP&amp;TPM'!$C:$C,'[3]内部管理&amp;培训&amp;未预计记录&amp;CIP&amp;TPM'!$D:$D,$A$36,'[3]内部管理&amp;培训&amp;未预计记录&amp;CIP&amp;TPM'!$A:$A,D$1)</f>
        <v>1</v>
      </c>
      <c r="E40" s="237">
        <f>SUMIFS('[3]内部管理&amp;培训&amp;未预计记录&amp;CIP&amp;TPM'!$C:$C,'[3]内部管理&amp;培训&amp;未预计记录&amp;CIP&amp;TPM'!$D:$D,$A$36,'[3]内部管理&amp;培训&amp;未预计记录&amp;CIP&amp;TPM'!$A:$A,E$1)</f>
        <v>0</v>
      </c>
      <c r="F40" s="237">
        <f>SUMIFS('[3]内部管理&amp;培训&amp;未预计记录&amp;CIP&amp;TPM'!$C:$C,'[3]内部管理&amp;培训&amp;未预计记录&amp;CIP&amp;TPM'!$D:$D,$A$36,'[3]内部管理&amp;培训&amp;未预计记录&amp;CIP&amp;TPM'!$A:$A,F$1)</f>
        <v>1.6</v>
      </c>
      <c r="G40" s="237">
        <f>SUMIFS('[3]内部管理&amp;培训&amp;未预计记录&amp;CIP&amp;TPM'!$C:$C,'[3]内部管理&amp;培训&amp;未预计记录&amp;CIP&amp;TPM'!$D:$D,$A$36,'[3]内部管理&amp;培训&amp;未预计记录&amp;CIP&amp;TPM'!$A:$A,G$1)</f>
        <v>1.6</v>
      </c>
      <c r="H40" s="237">
        <f>SUMIFS('[3]内部管理&amp;培训&amp;未预计记录&amp;CIP&amp;TPM'!$C:$C,'[3]内部管理&amp;培训&amp;未预计记录&amp;CIP&amp;TPM'!$D:$D,$A$36,'[3]内部管理&amp;培训&amp;未预计记录&amp;CIP&amp;TPM'!$A:$A,H$1)</f>
        <v>1.6</v>
      </c>
      <c r="I40" s="237">
        <f>SUMIFS('[3]内部管理&amp;培训&amp;未预计记录&amp;CIP&amp;TPM'!$C:$C,'[3]内部管理&amp;培训&amp;未预计记录&amp;CIP&amp;TPM'!$D:$D,$A$36,'[3]内部管理&amp;培训&amp;未预计记录&amp;CIP&amp;TPM'!$A:$A,I$1)</f>
        <v>3.1</v>
      </c>
      <c r="J40" s="237">
        <f>SUMIFS('[3]内部管理&amp;培训&amp;未预计记录&amp;CIP&amp;TPM'!$C:$C,'[3]内部管理&amp;培训&amp;未预计记录&amp;CIP&amp;TPM'!$D:$D,$A$36,'[3]内部管理&amp;培训&amp;未预计记录&amp;CIP&amp;TPM'!$A:$A,J$1)</f>
        <v>1.6</v>
      </c>
      <c r="K40" s="237">
        <f>SUMIFS('[3]内部管理&amp;培训&amp;未预计记录&amp;CIP&amp;TPM'!$C:$C,'[3]内部管理&amp;培训&amp;未预计记录&amp;CIP&amp;TPM'!$D:$D,$A$36,'[3]内部管理&amp;培训&amp;未预计记录&amp;CIP&amp;TPM'!$A:$A,K$1)</f>
        <v>1.6</v>
      </c>
      <c r="L40" s="237">
        <f>SUMIFS('[3]内部管理&amp;培训&amp;未预计记录&amp;CIP&amp;TPM'!$C:$C,'[3]内部管理&amp;培训&amp;未预计记录&amp;CIP&amp;TPM'!$D:$D,$A$36,'[3]内部管理&amp;培训&amp;未预计记录&amp;CIP&amp;TPM'!$A:$A,L$1)</f>
        <v>0</v>
      </c>
      <c r="M40" s="237">
        <f>SUMIFS('[3]内部管理&amp;培训&amp;未预计记录&amp;CIP&amp;TPM'!$C:$C,'[3]内部管理&amp;培训&amp;未预计记录&amp;CIP&amp;TPM'!$D:$D,$A$36,'[3]内部管理&amp;培训&amp;未预计记录&amp;CIP&amp;TPM'!$A:$A,M$1)</f>
        <v>4.0999999999999996</v>
      </c>
      <c r="N40" s="237">
        <f>SUMIFS('[3]内部管理&amp;培训&amp;未预计记录&amp;CIP&amp;TPM'!$C:$C,'[3]内部管理&amp;培训&amp;未预计记录&amp;CIP&amp;TPM'!$D:$D,$A$36,'[3]内部管理&amp;培训&amp;未预计记录&amp;CIP&amp;TPM'!$A:$A,N$1)</f>
        <v>1.6</v>
      </c>
      <c r="O40" s="237">
        <f>SUMIFS('[3]内部管理&amp;培训&amp;未预计记录&amp;CIP&amp;TPM'!$C:$C,'[3]内部管理&amp;培训&amp;未预计记录&amp;CIP&amp;TPM'!$D:$D,$A$36,'[3]内部管理&amp;培训&amp;未预计记录&amp;CIP&amp;TPM'!$A:$A,O$1)</f>
        <v>1.6</v>
      </c>
      <c r="P40" s="237">
        <f>SUMIFS('[3]内部管理&amp;培训&amp;未预计记录&amp;CIP&amp;TPM'!$C:$C,'[3]内部管理&amp;培训&amp;未预计记录&amp;CIP&amp;TPM'!$D:$D,$A$36,'[3]内部管理&amp;培训&amp;未预计记录&amp;CIP&amp;TPM'!$A:$A,P$1)</f>
        <v>2.85</v>
      </c>
      <c r="Q40" s="237">
        <f>SUMIFS('[3]内部管理&amp;培训&amp;未预计记录&amp;CIP&amp;TPM'!$C:$C,'[3]内部管理&amp;培训&amp;未预计记录&amp;CIP&amp;TPM'!$D:$D,$A$36,'[3]内部管理&amp;培训&amp;未预计记录&amp;CIP&amp;TPM'!$A:$A,Q$1)</f>
        <v>1.6</v>
      </c>
      <c r="R40" s="237">
        <f>SUMIFS('[3]内部管理&amp;培训&amp;未预计记录&amp;CIP&amp;TPM'!$C:$C,'[3]内部管理&amp;培训&amp;未预计记录&amp;CIP&amp;TPM'!$D:$D,$A$36,'[3]内部管理&amp;培训&amp;未预计记录&amp;CIP&amp;TPM'!$A:$A,R$1)</f>
        <v>1.6</v>
      </c>
      <c r="S40" s="237">
        <f>SUMIFS('[3]内部管理&amp;培训&amp;未预计记录&amp;CIP&amp;TPM'!$C:$C,'[3]内部管理&amp;培训&amp;未预计记录&amp;CIP&amp;TPM'!$D:$D,$A$36,'[3]内部管理&amp;培训&amp;未预计记录&amp;CIP&amp;TPM'!$A:$A,S$1)</f>
        <v>0</v>
      </c>
      <c r="T40" s="237">
        <f>SUMIFS('[3]内部管理&amp;培训&amp;未预计记录&amp;CIP&amp;TPM'!$C:$C,'[3]内部管理&amp;培训&amp;未预计记录&amp;CIP&amp;TPM'!$D:$D,$A$36,'[3]内部管理&amp;培训&amp;未预计记录&amp;CIP&amp;TPM'!$A:$A,T$1)</f>
        <v>1.6</v>
      </c>
      <c r="U40" s="237">
        <f>SUMIFS('[3]内部管理&amp;培训&amp;未预计记录&amp;CIP&amp;TPM'!$C:$C,'[3]内部管理&amp;培训&amp;未预计记录&amp;CIP&amp;TPM'!$D:$D,$A$36,'[3]内部管理&amp;培训&amp;未预计记录&amp;CIP&amp;TPM'!$A:$A,U$1)</f>
        <v>1.6</v>
      </c>
      <c r="V40" s="237">
        <f>SUMIFS('[3]内部管理&amp;培训&amp;未预计记录&amp;CIP&amp;TPM'!$C:$C,'[3]内部管理&amp;培训&amp;未预计记录&amp;CIP&amp;TPM'!$D:$D,$A$36,'[3]内部管理&amp;培训&amp;未预计记录&amp;CIP&amp;TPM'!$A:$A,V$1)</f>
        <v>1.6</v>
      </c>
      <c r="W40" s="237">
        <f>SUMIFS('[3]内部管理&amp;培训&amp;未预计记录&amp;CIP&amp;TPM'!$C:$C,'[3]内部管理&amp;培训&amp;未预计记录&amp;CIP&amp;TPM'!$D:$D,$A$36,'[3]内部管理&amp;培训&amp;未预计记录&amp;CIP&amp;TPM'!$A:$A,W$1)</f>
        <v>4.7</v>
      </c>
      <c r="X40" s="237">
        <f>SUMIFS('[3]内部管理&amp;培训&amp;未预计记录&amp;CIP&amp;TPM'!$C:$C,'[3]内部管理&amp;培训&amp;未预计记录&amp;CIP&amp;TPM'!$D:$D,$A$36,'[3]内部管理&amp;培训&amp;未预计记录&amp;CIP&amp;TPM'!$A:$A,X$1)</f>
        <v>1.6</v>
      </c>
      <c r="Y40" s="237">
        <f>SUMIFS('[3]内部管理&amp;培训&amp;未预计记录&amp;CIP&amp;TPM'!$C:$C,'[3]内部管理&amp;培训&amp;未预计记录&amp;CIP&amp;TPM'!$D:$D,$A$36,'[3]内部管理&amp;培训&amp;未预计记录&amp;CIP&amp;TPM'!$A:$A,Y$1)</f>
        <v>0</v>
      </c>
      <c r="Z40" s="237">
        <f>SUMIFS('[3]内部管理&amp;培训&amp;未预计记录&amp;CIP&amp;TPM'!$C:$C,'[3]内部管理&amp;培训&amp;未预计记录&amp;CIP&amp;TPM'!$D:$D,$A$36,'[3]内部管理&amp;培训&amp;未预计记录&amp;CIP&amp;TPM'!$A:$A,Z$1)</f>
        <v>3.2</v>
      </c>
      <c r="AA40" s="237">
        <f>SUMIFS('[3]内部管理&amp;培训&amp;未预计记录&amp;CIP&amp;TPM'!$C:$C,'[3]内部管理&amp;培训&amp;未预计记录&amp;CIP&amp;TPM'!$D:$D,$A$36,'[3]内部管理&amp;培训&amp;未预计记录&amp;CIP&amp;TPM'!$A:$A,AA$1)</f>
        <v>1.6</v>
      </c>
      <c r="AB40" s="237">
        <f>SUMIFS('[3]内部管理&amp;培训&amp;未预计记录&amp;CIP&amp;TPM'!$C:$C,'[3]内部管理&amp;培训&amp;未预计记录&amp;CIP&amp;TPM'!$D:$D,$A$36,'[3]内部管理&amp;培训&amp;未预计记录&amp;CIP&amp;TPM'!$A:$A,AB$1)</f>
        <v>3.2</v>
      </c>
      <c r="AC40" s="237">
        <f>SUMIFS('[3]内部管理&amp;培训&amp;未预计记录&amp;CIP&amp;TPM'!$C:$C,'[3]内部管理&amp;培训&amp;未预计记录&amp;CIP&amp;TPM'!$D:$D,$A$36,'[3]内部管理&amp;培训&amp;未预计记录&amp;CIP&amp;TPM'!$A:$A,AC$1)</f>
        <v>3.6</v>
      </c>
      <c r="AD40" s="237">
        <f>SUMIFS('[3]内部管理&amp;培训&amp;未预计记录&amp;CIP&amp;TPM'!$C:$C,'[3]内部管理&amp;培训&amp;未预计记录&amp;CIP&amp;TPM'!$D:$D,$A$36,'[3]内部管理&amp;培训&amp;未预计记录&amp;CIP&amp;TPM'!$A:$A,AD$1)</f>
        <v>3.1</v>
      </c>
      <c r="AE40" s="237">
        <f>SUMIFS('[3]内部管理&amp;培训&amp;未预计记录&amp;CIP&amp;TPM'!$C:$C,'[3]内部管理&amp;培训&amp;未预计记录&amp;CIP&amp;TPM'!$D:$D,$A$36,'[3]内部管理&amp;培训&amp;未预计记录&amp;CIP&amp;TPM'!$A:$A,AE$1)</f>
        <v>1.6</v>
      </c>
      <c r="AF40" s="237">
        <f>SUMIFS('[3]内部管理&amp;培训&amp;未预计记录&amp;CIP&amp;TPM'!$C:$C,'[3]内部管理&amp;培训&amp;未预计记录&amp;CIP&amp;TPM'!$D:$D,$A$36,'[3]内部管理&amp;培训&amp;未预计记录&amp;CIP&amp;TPM'!$A:$A,AF$1)</f>
        <v>0</v>
      </c>
      <c r="AH40" s="237">
        <f t="shared" si="10"/>
        <v>56.550000000000026</v>
      </c>
    </row>
    <row r="41" spans="1:34" s="13" customFormat="1" ht="20.100000000000001" customHeight="1">
      <c r="A41" s="233" t="s">
        <v>7</v>
      </c>
      <c r="B41" s="239">
        <f>IFERROR(B36/((B37*7.33/8)-SUM(B38:B40)),"")</f>
        <v>1.1147507865540653</v>
      </c>
      <c r="C41" s="239">
        <f t="shared" ref="C41:AH41" si="11">IFERROR(C36/((C37*7.33/8)-SUM(C38:C40)),"")</f>
        <v>1.0983113069016155</v>
      </c>
      <c r="D41" s="239">
        <f t="shared" si="11"/>
        <v>1.1052882324916626</v>
      </c>
      <c r="E41" s="239" t="str">
        <f t="shared" si="11"/>
        <v/>
      </c>
      <c r="F41" s="239">
        <f t="shared" si="11"/>
        <v>1.0956728483119351</v>
      </c>
      <c r="G41" s="239">
        <f t="shared" si="11"/>
        <v>1.1195456946645539</v>
      </c>
      <c r="H41" s="239">
        <f t="shared" si="11"/>
        <v>1.1401860009789526</v>
      </c>
      <c r="I41" s="239">
        <f t="shared" si="11"/>
        <v>1.1153171054810402</v>
      </c>
      <c r="J41" s="239">
        <f t="shared" si="11"/>
        <v>1.0973651093282994</v>
      </c>
      <c r="K41" s="239">
        <f t="shared" si="11"/>
        <v>1.0952654959930335</v>
      </c>
      <c r="L41" s="239" t="str">
        <f t="shared" si="11"/>
        <v/>
      </c>
      <c r="M41" s="239">
        <f t="shared" si="11"/>
        <v>1.1108481262327414</v>
      </c>
      <c r="N41" s="239">
        <f t="shared" si="11"/>
        <v>1.1097432239657627</v>
      </c>
      <c r="O41" s="239">
        <f t="shared" si="11"/>
        <v>1.1098636867966403</v>
      </c>
      <c r="P41" s="239">
        <f t="shared" si="11"/>
        <v>1.1065088757396448</v>
      </c>
      <c r="Q41" s="239">
        <f t="shared" si="11"/>
        <v>1.093981613567919</v>
      </c>
      <c r="R41" s="239">
        <f t="shared" si="11"/>
        <v>1.0953875416072278</v>
      </c>
      <c r="S41" s="239" t="str">
        <f t="shared" si="11"/>
        <v/>
      </c>
      <c r="T41" s="239">
        <f t="shared" si="11"/>
        <v>1.1292722734254996</v>
      </c>
      <c r="U41" s="239">
        <f t="shared" si="11"/>
        <v>1.1433671008200674</v>
      </c>
      <c r="V41" s="239">
        <f t="shared" si="11"/>
        <v>1.1433671008200676</v>
      </c>
      <c r="W41" s="239">
        <f t="shared" si="11"/>
        <v>1.1477766463000678</v>
      </c>
      <c r="X41" s="239">
        <f t="shared" si="11"/>
        <v>1.1415284855347947</v>
      </c>
      <c r="Y41" s="239" t="str">
        <f t="shared" si="11"/>
        <v/>
      </c>
      <c r="Z41" s="239">
        <f t="shared" si="11"/>
        <v>1.1338891613536046</v>
      </c>
      <c r="AA41" s="239">
        <f t="shared" si="11"/>
        <v>1.1137328928739969</v>
      </c>
      <c r="AB41" s="239">
        <f t="shared" si="11"/>
        <v>1.1575527219225112</v>
      </c>
      <c r="AC41" s="239">
        <f t="shared" si="11"/>
        <v>1.1201915139508007</v>
      </c>
      <c r="AD41" s="239">
        <f t="shared" si="11"/>
        <v>1.1545390302239615</v>
      </c>
      <c r="AE41" s="239">
        <f t="shared" si="11"/>
        <v>1.1254810004810005</v>
      </c>
      <c r="AF41" s="239" t="str">
        <f t="shared" si="11"/>
        <v/>
      </c>
      <c r="AH41" s="239">
        <f t="shared" si="11"/>
        <v>1.1207926885614699</v>
      </c>
    </row>
    <row r="42" spans="1:34" ht="20.100000000000001" customHeight="1">
      <c r="A42" s="33"/>
      <c r="P42" s="2"/>
      <c r="R42" s="29"/>
      <c r="S42" s="29"/>
      <c r="T42" s="18"/>
      <c r="U42" s="1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H42" s="11"/>
    </row>
    <row r="43" spans="1:34" ht="20.100000000000001" customHeight="1">
      <c r="P43" s="2"/>
      <c r="R43" s="29"/>
      <c r="S43" s="29"/>
      <c r="T43" s="18"/>
      <c r="U43" s="1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</row>
    <row r="44" spans="1:34" s="10" customFormat="1" ht="20.100000000000001" customHeight="1">
      <c r="A44" s="233" t="s">
        <v>0</v>
      </c>
      <c r="B44" s="240">
        <f t="shared" ref="B44:AF44" si="12">B3+B10+B17+B28+B36</f>
        <v>342.46430888888892</v>
      </c>
      <c r="C44" s="240">
        <f t="shared" si="12"/>
        <v>310.93140333333332</v>
      </c>
      <c r="D44" s="240">
        <f t="shared" si="12"/>
        <v>242.83847916666662</v>
      </c>
      <c r="E44" s="240">
        <f t="shared" si="12"/>
        <v>0</v>
      </c>
      <c r="F44" s="240">
        <f t="shared" si="12"/>
        <v>292.34310333333332</v>
      </c>
      <c r="G44" s="240">
        <f t="shared" si="12"/>
        <v>324.22172583333338</v>
      </c>
      <c r="H44" s="240">
        <f t="shared" si="12"/>
        <v>327.26897666666667</v>
      </c>
      <c r="I44" s="240">
        <f t="shared" si="12"/>
        <v>302.16988888888886</v>
      </c>
      <c r="J44" s="240">
        <f t="shared" si="12"/>
        <v>334.49633333333333</v>
      </c>
      <c r="K44" s="240">
        <f t="shared" si="12"/>
        <v>379.37966666666671</v>
      </c>
      <c r="L44" s="240">
        <f t="shared" si="12"/>
        <v>0</v>
      </c>
      <c r="M44" s="240">
        <f t="shared" si="12"/>
        <v>315.31666666666661</v>
      </c>
      <c r="N44" s="240">
        <f t="shared" si="12"/>
        <v>335.04416666666668</v>
      </c>
      <c r="O44" s="240">
        <f t="shared" si="12"/>
        <v>325.83072222222216</v>
      </c>
      <c r="P44" s="240">
        <f t="shared" si="12"/>
        <v>364.03</v>
      </c>
      <c r="Q44" s="240">
        <f t="shared" si="12"/>
        <v>347.63588888888887</v>
      </c>
      <c r="R44" s="240">
        <f t="shared" si="12"/>
        <v>368.26299999999998</v>
      </c>
      <c r="S44" s="240">
        <f t="shared" si="12"/>
        <v>0</v>
      </c>
      <c r="T44" s="240">
        <f t="shared" si="12"/>
        <v>369.31683333333331</v>
      </c>
      <c r="U44" s="240">
        <f t="shared" si="12"/>
        <v>350.89333333333332</v>
      </c>
      <c r="V44" s="240">
        <f t="shared" si="12"/>
        <v>364.62716666666665</v>
      </c>
      <c r="W44" s="240">
        <f t="shared" si="12"/>
        <v>356.30183333333332</v>
      </c>
      <c r="X44" s="240">
        <f t="shared" si="12"/>
        <v>350.5622222222222</v>
      </c>
      <c r="Y44" s="240">
        <f t="shared" si="12"/>
        <v>0</v>
      </c>
      <c r="Z44" s="240">
        <f t="shared" si="12"/>
        <v>373.46100000000001</v>
      </c>
      <c r="AA44" s="240">
        <f t="shared" si="12"/>
        <v>384.43533333333335</v>
      </c>
      <c r="AB44" s="240">
        <f t="shared" si="12"/>
        <v>382.03049999999996</v>
      </c>
      <c r="AC44" s="240">
        <f t="shared" si="12"/>
        <v>397.58049999999992</v>
      </c>
      <c r="AD44" s="240">
        <f t="shared" si="12"/>
        <v>388.6922222222222</v>
      </c>
      <c r="AE44" s="240">
        <f t="shared" si="12"/>
        <v>373.9496666666667</v>
      </c>
      <c r="AF44" s="240">
        <f t="shared" si="12"/>
        <v>0</v>
      </c>
      <c r="AH44" s="236">
        <f>SUM(B44:AF44)</f>
        <v>9004.0849416666642</v>
      </c>
    </row>
    <row r="45" spans="1:34" s="10" customFormat="1" ht="20.100000000000001" customHeight="1">
      <c r="A45" s="233" t="s">
        <v>2</v>
      </c>
      <c r="B45" s="240">
        <f>SUM(B4,B11,B18,B29,B37)</f>
        <v>400</v>
      </c>
      <c r="C45" s="240">
        <f t="shared" ref="C45:AF45" si="13">SUM(C4,C11,C18,C29,C37)</f>
        <v>356</v>
      </c>
      <c r="D45" s="240">
        <f t="shared" si="13"/>
        <v>278.5</v>
      </c>
      <c r="E45" s="240">
        <f t="shared" si="13"/>
        <v>0</v>
      </c>
      <c r="F45" s="240">
        <f t="shared" si="13"/>
        <v>320</v>
      </c>
      <c r="G45" s="240">
        <f t="shared" si="13"/>
        <v>376</v>
      </c>
      <c r="H45" s="240">
        <f t="shared" si="13"/>
        <v>370</v>
      </c>
      <c r="I45" s="240">
        <f t="shared" si="13"/>
        <v>352</v>
      </c>
      <c r="J45" s="240">
        <f t="shared" si="13"/>
        <v>368</v>
      </c>
      <c r="K45" s="240">
        <f t="shared" si="13"/>
        <v>405</v>
      </c>
      <c r="L45" s="240">
        <f t="shared" si="13"/>
        <v>0</v>
      </c>
      <c r="M45" s="240">
        <f t="shared" si="13"/>
        <v>364</v>
      </c>
      <c r="N45" s="240">
        <f t="shared" si="13"/>
        <v>368</v>
      </c>
      <c r="O45" s="240">
        <f t="shared" si="13"/>
        <v>360</v>
      </c>
      <c r="P45" s="240">
        <f t="shared" si="13"/>
        <v>416</v>
      </c>
      <c r="Q45" s="240">
        <f t="shared" si="13"/>
        <v>380</v>
      </c>
      <c r="R45" s="240">
        <f t="shared" si="13"/>
        <v>400</v>
      </c>
      <c r="S45" s="240">
        <f t="shared" si="13"/>
        <v>0</v>
      </c>
      <c r="T45" s="240">
        <f t="shared" si="13"/>
        <v>392</v>
      </c>
      <c r="U45" s="240">
        <f t="shared" si="13"/>
        <v>360</v>
      </c>
      <c r="V45" s="240">
        <f t="shared" si="13"/>
        <v>380</v>
      </c>
      <c r="W45" s="240">
        <f t="shared" si="13"/>
        <v>384</v>
      </c>
      <c r="X45" s="240">
        <f t="shared" si="13"/>
        <v>376</v>
      </c>
      <c r="Y45" s="240">
        <f t="shared" si="13"/>
        <v>0</v>
      </c>
      <c r="Z45" s="240">
        <f t="shared" si="13"/>
        <v>384</v>
      </c>
      <c r="AA45" s="240">
        <f t="shared" si="13"/>
        <v>403</v>
      </c>
      <c r="AB45" s="240">
        <f t="shared" si="13"/>
        <v>397</v>
      </c>
      <c r="AC45" s="240">
        <f t="shared" si="13"/>
        <v>435</v>
      </c>
      <c r="AD45" s="240">
        <f t="shared" si="13"/>
        <v>411</v>
      </c>
      <c r="AE45" s="240">
        <f t="shared" si="13"/>
        <v>381</v>
      </c>
      <c r="AF45" s="240">
        <f t="shared" si="13"/>
        <v>0</v>
      </c>
      <c r="AH45" s="237">
        <f t="shared" ref="AH45:AH48" si="14">SUM(B45:AF45)</f>
        <v>9816.5</v>
      </c>
    </row>
    <row r="46" spans="1:34" s="10" customFormat="1" ht="20.100000000000001" customHeight="1">
      <c r="A46" s="233" t="s">
        <v>63</v>
      </c>
      <c r="B46" s="240">
        <f>SUM(B5,B12,B19,B30,B38)</f>
        <v>0</v>
      </c>
      <c r="C46" s="240">
        <f t="shared" ref="C46:AF46" si="15">SUM(C5,C12,C19,C30,C38)</f>
        <v>0</v>
      </c>
      <c r="D46" s="240">
        <f t="shared" si="15"/>
        <v>5</v>
      </c>
      <c r="E46" s="240">
        <f t="shared" si="15"/>
        <v>0</v>
      </c>
      <c r="F46" s="240">
        <f t="shared" si="15"/>
        <v>0</v>
      </c>
      <c r="G46" s="240">
        <f t="shared" si="15"/>
        <v>0</v>
      </c>
      <c r="H46" s="240">
        <f t="shared" si="15"/>
        <v>0.35</v>
      </c>
      <c r="I46" s="240">
        <f t="shared" si="15"/>
        <v>1.67</v>
      </c>
      <c r="J46" s="240">
        <f t="shared" si="15"/>
        <v>0</v>
      </c>
      <c r="K46" s="240">
        <f t="shared" si="15"/>
        <v>0</v>
      </c>
      <c r="L46" s="240">
        <f t="shared" si="15"/>
        <v>0</v>
      </c>
      <c r="M46" s="240">
        <f t="shared" si="15"/>
        <v>0.43</v>
      </c>
      <c r="N46" s="240">
        <f t="shared" si="15"/>
        <v>0.86</v>
      </c>
      <c r="O46" s="240">
        <f t="shared" si="15"/>
        <v>0.67</v>
      </c>
      <c r="P46" s="240">
        <f t="shared" si="15"/>
        <v>2</v>
      </c>
      <c r="Q46" s="240">
        <f t="shared" si="15"/>
        <v>0</v>
      </c>
      <c r="R46" s="240">
        <f t="shared" si="15"/>
        <v>0.57999999999999996</v>
      </c>
      <c r="S46" s="240">
        <f t="shared" si="15"/>
        <v>0</v>
      </c>
      <c r="T46" s="240">
        <f t="shared" si="15"/>
        <v>0.90999999999999992</v>
      </c>
      <c r="U46" s="240">
        <f t="shared" si="15"/>
        <v>0</v>
      </c>
      <c r="V46" s="240">
        <f t="shared" si="15"/>
        <v>0.42</v>
      </c>
      <c r="W46" s="240">
        <f t="shared" si="15"/>
        <v>0</v>
      </c>
      <c r="X46" s="240">
        <f t="shared" si="15"/>
        <v>8.67</v>
      </c>
      <c r="Y46" s="240">
        <f t="shared" si="15"/>
        <v>0</v>
      </c>
      <c r="Z46" s="240">
        <f t="shared" si="15"/>
        <v>0</v>
      </c>
      <c r="AA46" s="240">
        <f t="shared" si="15"/>
        <v>0</v>
      </c>
      <c r="AB46" s="240">
        <f t="shared" si="15"/>
        <v>0</v>
      </c>
      <c r="AC46" s="240">
        <f t="shared" si="15"/>
        <v>0</v>
      </c>
      <c r="AD46" s="240">
        <f t="shared" si="15"/>
        <v>0</v>
      </c>
      <c r="AE46" s="240">
        <f t="shared" si="15"/>
        <v>0</v>
      </c>
      <c r="AF46" s="240">
        <f t="shared" si="15"/>
        <v>0</v>
      </c>
      <c r="AH46" s="10">
        <f t="shared" si="14"/>
        <v>21.56</v>
      </c>
    </row>
    <row r="47" spans="1:34" s="10" customFormat="1" ht="20.100000000000001" customHeight="1">
      <c r="A47" s="233" t="s">
        <v>64</v>
      </c>
      <c r="B47" s="240">
        <f>SUM(B6,B13,B20,B31,B39)</f>
        <v>1.5</v>
      </c>
      <c r="C47" s="240">
        <f t="shared" ref="C47:AF47" si="16">SUM(C6,C13,C20,C31,C39)</f>
        <v>1</v>
      </c>
      <c r="D47" s="240">
        <f t="shared" si="16"/>
        <v>0</v>
      </c>
      <c r="E47" s="240">
        <f t="shared" si="16"/>
        <v>0</v>
      </c>
      <c r="F47" s="240">
        <f t="shared" si="16"/>
        <v>0</v>
      </c>
      <c r="G47" s="240">
        <f t="shared" si="16"/>
        <v>3.5</v>
      </c>
      <c r="H47" s="240">
        <f t="shared" si="16"/>
        <v>1</v>
      </c>
      <c r="I47" s="240">
        <f t="shared" si="16"/>
        <v>0</v>
      </c>
      <c r="J47" s="240">
        <f t="shared" si="16"/>
        <v>0</v>
      </c>
      <c r="K47" s="240">
        <f t="shared" si="16"/>
        <v>1.5</v>
      </c>
      <c r="L47" s="240">
        <f t="shared" si="16"/>
        <v>0</v>
      </c>
      <c r="M47" s="240">
        <f t="shared" si="16"/>
        <v>0</v>
      </c>
      <c r="N47" s="240">
        <f t="shared" si="16"/>
        <v>1.5</v>
      </c>
      <c r="O47" s="240">
        <f t="shared" si="16"/>
        <v>0</v>
      </c>
      <c r="P47" s="240">
        <f t="shared" si="16"/>
        <v>0</v>
      </c>
      <c r="Q47" s="240">
        <f t="shared" si="16"/>
        <v>0</v>
      </c>
      <c r="R47" s="240">
        <f t="shared" si="16"/>
        <v>0</v>
      </c>
      <c r="S47" s="240">
        <f t="shared" si="16"/>
        <v>0</v>
      </c>
      <c r="T47" s="240">
        <f t="shared" si="16"/>
        <v>0.33</v>
      </c>
      <c r="U47" s="240">
        <f t="shared" si="16"/>
        <v>0.5</v>
      </c>
      <c r="V47" s="240">
        <f t="shared" si="16"/>
        <v>0.5</v>
      </c>
      <c r="W47" s="240">
        <f t="shared" si="16"/>
        <v>0</v>
      </c>
      <c r="X47" s="240">
        <f t="shared" si="16"/>
        <v>0.5</v>
      </c>
      <c r="Y47" s="240">
        <f t="shared" si="16"/>
        <v>0</v>
      </c>
      <c r="Z47" s="240">
        <f t="shared" si="16"/>
        <v>0</v>
      </c>
      <c r="AA47" s="240">
        <f t="shared" si="16"/>
        <v>0</v>
      </c>
      <c r="AB47" s="240">
        <f t="shared" si="16"/>
        <v>0</v>
      </c>
      <c r="AC47" s="240">
        <f t="shared" si="16"/>
        <v>0</v>
      </c>
      <c r="AD47" s="240">
        <f t="shared" si="16"/>
        <v>0</v>
      </c>
      <c r="AE47" s="240">
        <f t="shared" si="16"/>
        <v>0</v>
      </c>
      <c r="AF47" s="240">
        <f t="shared" si="16"/>
        <v>0</v>
      </c>
      <c r="AH47" s="10">
        <f t="shared" si="14"/>
        <v>11.83</v>
      </c>
    </row>
    <row r="48" spans="1:34" s="10" customFormat="1" ht="20.100000000000001" customHeight="1">
      <c r="A48" s="233" t="s">
        <v>65</v>
      </c>
      <c r="B48" s="240">
        <f>SUM(B7,B14,B21,B32,B40)</f>
        <v>56.35</v>
      </c>
      <c r="C48" s="240">
        <f t="shared" ref="C48:AF48" si="17">SUM(C7,C14,C21,C32,C40)</f>
        <v>44.199999999999996</v>
      </c>
      <c r="D48" s="240">
        <f t="shared" si="17"/>
        <v>30.6</v>
      </c>
      <c r="E48" s="240">
        <f t="shared" si="17"/>
        <v>0</v>
      </c>
      <c r="F48" s="240">
        <f t="shared" si="17"/>
        <v>30</v>
      </c>
      <c r="G48" s="240">
        <f t="shared" si="17"/>
        <v>49.3</v>
      </c>
      <c r="H48" s="240">
        <f t="shared" si="17"/>
        <v>44.000000000000007</v>
      </c>
      <c r="I48" s="240">
        <f t="shared" si="17"/>
        <v>49.35</v>
      </c>
      <c r="J48" s="240">
        <f t="shared" si="17"/>
        <v>35.199999999999996</v>
      </c>
      <c r="K48" s="240">
        <f t="shared" si="17"/>
        <v>26.400000000000002</v>
      </c>
      <c r="L48" s="240">
        <f t="shared" si="17"/>
        <v>0</v>
      </c>
      <c r="M48" s="240">
        <f t="shared" si="17"/>
        <v>49.800000000000004</v>
      </c>
      <c r="N48" s="240">
        <f t="shared" si="17"/>
        <v>34.6</v>
      </c>
      <c r="O48" s="240">
        <f t="shared" si="17"/>
        <v>37.6</v>
      </c>
      <c r="P48" s="240">
        <f t="shared" si="17"/>
        <v>55.5</v>
      </c>
      <c r="Q48" s="240">
        <f t="shared" si="17"/>
        <v>32.799999999999997</v>
      </c>
      <c r="R48" s="240">
        <f t="shared" si="17"/>
        <v>34.4</v>
      </c>
      <c r="S48" s="240">
        <f t="shared" si="17"/>
        <v>0</v>
      </c>
      <c r="T48" s="240">
        <f t="shared" si="17"/>
        <v>33.699999999999996</v>
      </c>
      <c r="U48" s="240">
        <f t="shared" si="17"/>
        <v>21.6</v>
      </c>
      <c r="V48" s="240">
        <f t="shared" si="17"/>
        <v>28.800000000000004</v>
      </c>
      <c r="W48" s="240">
        <f t="shared" si="17"/>
        <v>38.950000000000003</v>
      </c>
      <c r="X48" s="240">
        <f t="shared" si="17"/>
        <v>25.6</v>
      </c>
      <c r="Y48" s="240">
        <f t="shared" si="17"/>
        <v>0</v>
      </c>
      <c r="Z48" s="240">
        <f t="shared" si="17"/>
        <v>24.8</v>
      </c>
      <c r="AA48" s="240">
        <f t="shared" si="17"/>
        <v>30.400000000000002</v>
      </c>
      <c r="AB48" s="240">
        <f t="shared" si="17"/>
        <v>28.000000000000004</v>
      </c>
      <c r="AC48" s="240">
        <f t="shared" si="17"/>
        <v>47.300000000000004</v>
      </c>
      <c r="AD48" s="240">
        <f t="shared" si="17"/>
        <v>34.9</v>
      </c>
      <c r="AE48" s="240">
        <f t="shared" si="17"/>
        <v>18.400000000000002</v>
      </c>
      <c r="AF48" s="240">
        <f t="shared" si="17"/>
        <v>0</v>
      </c>
      <c r="AH48" s="237">
        <f t="shared" si="14"/>
        <v>942.55</v>
      </c>
    </row>
    <row r="49" spans="1:34" s="11" customFormat="1" ht="20.100000000000001" customHeight="1">
      <c r="A49" s="233" t="s">
        <v>7</v>
      </c>
      <c r="B49" s="239">
        <f>IFERROR(B44/((B45*7.33/8)-SUM(B46:B48)),"")</f>
        <v>1.1095555123566789</v>
      </c>
      <c r="C49" s="239">
        <f t="shared" ref="C49:AH49" si="18">IFERROR(C44/((C45*7.33/8)-SUM(C46:C48)),"")</f>
        <v>1.1065765195057862</v>
      </c>
      <c r="D49" s="239">
        <f t="shared" si="18"/>
        <v>1.1059446109588285</v>
      </c>
      <c r="E49" s="239" t="str">
        <f t="shared" si="18"/>
        <v/>
      </c>
      <c r="F49" s="239">
        <f t="shared" si="18"/>
        <v>1.1107260764944276</v>
      </c>
      <c r="G49" s="239">
        <f t="shared" si="18"/>
        <v>1.1114522156708149</v>
      </c>
      <c r="H49" s="239">
        <f t="shared" si="18"/>
        <v>1.1144391151974349</v>
      </c>
      <c r="I49" s="239">
        <f t="shared" si="18"/>
        <v>1.1129645999590749</v>
      </c>
      <c r="J49" s="239">
        <f t="shared" si="18"/>
        <v>1.1076771088593063</v>
      </c>
      <c r="K49" s="239">
        <f t="shared" si="18"/>
        <v>1.1054790046561886</v>
      </c>
      <c r="L49" s="239" t="str">
        <f t="shared" si="18"/>
        <v/>
      </c>
      <c r="M49" s="239">
        <f t="shared" si="18"/>
        <v>1.1130722299686415</v>
      </c>
      <c r="N49" s="239">
        <f t="shared" si="18"/>
        <v>1.1159954921946127</v>
      </c>
      <c r="O49" s="239">
        <f t="shared" si="18"/>
        <v>1.1174659517875785</v>
      </c>
      <c r="P49" s="239">
        <f t="shared" si="18"/>
        <v>1.1247296545757892</v>
      </c>
      <c r="Q49" s="239">
        <f t="shared" si="18"/>
        <v>1.10229374201788</v>
      </c>
      <c r="R49" s="239">
        <f t="shared" si="18"/>
        <v>1.1108319256756756</v>
      </c>
      <c r="S49" s="239" t="str">
        <f t="shared" si="18"/>
        <v/>
      </c>
      <c r="T49" s="239">
        <f t="shared" si="18"/>
        <v>1.1390581788647975</v>
      </c>
      <c r="U49" s="239">
        <f t="shared" si="18"/>
        <v>1.1401895477931221</v>
      </c>
      <c r="V49" s="239">
        <f t="shared" si="18"/>
        <v>1.1449880412198479</v>
      </c>
      <c r="W49" s="239">
        <f t="shared" si="18"/>
        <v>1.1387447132645123</v>
      </c>
      <c r="X49" s="239">
        <f t="shared" si="18"/>
        <v>1.1317951256609484</v>
      </c>
      <c r="Y49" s="239" t="str">
        <f t="shared" si="18"/>
        <v/>
      </c>
      <c r="Z49" s="239">
        <f t="shared" si="18"/>
        <v>1.1419428816046966</v>
      </c>
      <c r="AA49" s="239">
        <f t="shared" si="18"/>
        <v>1.1345337214120852</v>
      </c>
      <c r="AB49" s="239">
        <f t="shared" si="18"/>
        <v>1.1378379082728656</v>
      </c>
      <c r="AC49" s="239">
        <f t="shared" si="18"/>
        <v>1.1318413607814526</v>
      </c>
      <c r="AD49" s="239">
        <f t="shared" si="18"/>
        <v>1.1375955403203217</v>
      </c>
      <c r="AE49" s="239">
        <f t="shared" si="18"/>
        <v>1.1308120994028923</v>
      </c>
      <c r="AF49" s="239" t="str">
        <f t="shared" si="18"/>
        <v/>
      </c>
      <c r="AH49" s="239">
        <f t="shared" si="18"/>
        <v>1.1229239448556712</v>
      </c>
    </row>
  </sheetData>
  <autoFilter ref="A1:AH49" xr:uid="{00000000-0009-0000-0000-000000000000}"/>
  <phoneticPr fontId="5" type="noConversion"/>
  <conditionalFormatting sqref="B2:AF2">
    <cfRule type="cellIs" dxfId="55" priority="3" operator="between">
      <formula>6</formula>
      <formula>7</formula>
    </cfRule>
  </conditionalFormatting>
  <conditionalFormatting sqref="B2:AF2">
    <cfRule type="cellIs" dxfId="54" priority="2" operator="equal">
      <formula>0</formula>
    </cfRule>
  </conditionalFormatting>
  <dataValidations count="1">
    <dataValidation type="list" allowBlank="1" showInputMessage="1" showErrorMessage="1" sqref="A28 A24 A17 A10 A3 A36" xr:uid="{C58E215E-58B3-4DF2-B8C6-F058609BB040}">
      <formula1>#REF!</formula1>
    </dataValidation>
  </dataValidations>
  <printOptions horizontalCentered="1"/>
  <pageMargins left="0.45" right="0.45" top="0.5" bottom="0.5" header="0.3" footer="0.3"/>
  <pageSetup paperSize="8" scale="40" orientation="landscape" r:id="rId1"/>
  <headerFooter>
    <oddFooter xml:space="preserve">&amp;L绝密 </oddFooter>
    <evenFooter xml:space="preserve">&amp;L绝密 </evenFooter>
    <firstFooter xml:space="preserve">&amp;L绝密 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861E1-F355-4594-849E-994D5EEEAE1A}">
  <dimension ref="A1:AS1480"/>
  <sheetViews>
    <sheetView zoomScale="85" zoomScaleNormal="85" workbookViewId="0">
      <pane xSplit="14" ySplit="1" topLeftCell="O2" activePane="bottomRight" state="frozen"/>
      <selection activeCell="P231" sqref="P231"/>
      <selection pane="topRight" activeCell="P231" sqref="P231"/>
      <selection pane="bottomLeft" activeCell="P231" sqref="P231"/>
      <selection pane="bottomRight" activeCell="T16" sqref="T16"/>
    </sheetView>
  </sheetViews>
  <sheetFormatPr defaultColWidth="9.140625" defaultRowHeight="15" outlineLevelCol="1"/>
  <cols>
    <col min="1" max="1" width="12.140625" style="2" customWidth="1" collapsed="1"/>
    <col min="2" max="2" width="12" style="2" customWidth="1" collapsed="1"/>
    <col min="3" max="3" width="8.140625" style="15" customWidth="1" collapsed="1"/>
    <col min="4" max="4" width="6" style="9" bestFit="1" customWidth="1" collapsed="1"/>
    <col min="5" max="5" width="18" style="2" bestFit="1" customWidth="1" collapsed="1"/>
    <col min="6" max="6" width="15.85546875" style="2" customWidth="1" collapsed="1"/>
    <col min="7" max="7" width="9.42578125" style="2" bestFit="1" customWidth="1" collapsed="1"/>
    <col min="8" max="8" width="11" style="1" customWidth="1" collapsed="1"/>
    <col min="9" max="9" width="11.85546875" style="2" bestFit="1" customWidth="1" collapsed="1"/>
    <col min="10" max="11" width="13.5703125" style="109" customWidth="1" outlineLevel="1" collapsed="1"/>
    <col min="12" max="12" width="13.5703125" style="106" customWidth="1" outlineLevel="1" collapsed="1"/>
    <col min="13" max="13" width="16" style="106" bestFit="1" customWidth="1"/>
    <col min="14" max="14" width="12.85546875" style="244" customWidth="1" collapsed="1"/>
    <col min="15" max="45" width="12.140625" style="106" customWidth="1" collapsed="1"/>
    <col min="46" max="16384" width="9.140625" style="106" collapsed="1"/>
  </cols>
  <sheetData>
    <row r="1" spans="1:45" s="104" customFormat="1" ht="12.75" customHeight="1">
      <c r="A1" s="102" t="s">
        <v>39</v>
      </c>
      <c r="B1" s="102" t="s">
        <v>40</v>
      </c>
      <c r="C1" s="102" t="s">
        <v>41</v>
      </c>
      <c r="D1" s="102" t="s">
        <v>42</v>
      </c>
      <c r="E1" s="102" t="s">
        <v>66</v>
      </c>
      <c r="F1" s="102" t="s">
        <v>57</v>
      </c>
      <c r="G1" s="102" t="s">
        <v>45</v>
      </c>
      <c r="H1" s="102" t="s">
        <v>46</v>
      </c>
      <c r="I1" s="102" t="s">
        <v>58</v>
      </c>
      <c r="J1" s="102" t="s">
        <v>50</v>
      </c>
      <c r="K1" s="102" t="s">
        <v>51</v>
      </c>
      <c r="L1" s="102" t="s">
        <v>52</v>
      </c>
      <c r="M1" s="255" t="s">
        <v>68</v>
      </c>
      <c r="N1" s="256" t="s">
        <v>53</v>
      </c>
      <c r="O1" s="103">
        <v>44287</v>
      </c>
      <c r="P1" s="103">
        <v>44288</v>
      </c>
      <c r="Q1" s="103">
        <v>44289</v>
      </c>
      <c r="R1" s="103">
        <v>44290</v>
      </c>
      <c r="S1" s="103">
        <v>44291</v>
      </c>
      <c r="T1" s="103">
        <v>44292</v>
      </c>
      <c r="U1" s="103">
        <v>44293</v>
      </c>
      <c r="V1" s="103">
        <v>44294</v>
      </c>
      <c r="W1" s="103">
        <v>44295</v>
      </c>
      <c r="X1" s="103">
        <v>44296</v>
      </c>
      <c r="Y1" s="103">
        <v>44297</v>
      </c>
      <c r="Z1" s="103">
        <v>44298</v>
      </c>
      <c r="AA1" s="103">
        <v>44299</v>
      </c>
      <c r="AB1" s="103">
        <v>44300</v>
      </c>
      <c r="AC1" s="103">
        <v>44301</v>
      </c>
      <c r="AD1" s="103">
        <v>44302</v>
      </c>
      <c r="AE1" s="103">
        <v>44303</v>
      </c>
      <c r="AF1" s="103">
        <v>44304</v>
      </c>
      <c r="AG1" s="103">
        <v>44305</v>
      </c>
      <c r="AH1" s="103">
        <v>44306</v>
      </c>
      <c r="AI1" s="103">
        <v>44307</v>
      </c>
      <c r="AJ1" s="103">
        <v>44308</v>
      </c>
      <c r="AK1" s="103">
        <v>44309</v>
      </c>
      <c r="AL1" s="103">
        <v>44310</v>
      </c>
      <c r="AM1" s="103">
        <v>44311</v>
      </c>
      <c r="AN1" s="103">
        <v>44312</v>
      </c>
      <c r="AO1" s="103">
        <v>44313</v>
      </c>
      <c r="AP1" s="103">
        <v>44314</v>
      </c>
      <c r="AQ1" s="103">
        <v>44315</v>
      </c>
      <c r="AR1" s="103">
        <v>44316</v>
      </c>
      <c r="AS1" s="103"/>
    </row>
    <row r="2" spans="1:45" s="104" customFormat="1" ht="12.75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245"/>
      <c r="N2" s="246"/>
      <c r="O2" s="213">
        <f t="shared" ref="O2:AS2" si="0">WEEKDAY(O1,2)</f>
        <v>4</v>
      </c>
      <c r="P2" s="213">
        <f t="shared" si="0"/>
        <v>5</v>
      </c>
      <c r="Q2" s="213">
        <f t="shared" si="0"/>
        <v>6</v>
      </c>
      <c r="R2" s="213">
        <f t="shared" si="0"/>
        <v>7</v>
      </c>
      <c r="S2" s="213">
        <f t="shared" si="0"/>
        <v>1</v>
      </c>
      <c r="T2" s="213">
        <f t="shared" si="0"/>
        <v>2</v>
      </c>
      <c r="U2" s="213">
        <f t="shared" si="0"/>
        <v>3</v>
      </c>
      <c r="V2" s="213">
        <f t="shared" si="0"/>
        <v>4</v>
      </c>
      <c r="W2" s="213">
        <f t="shared" si="0"/>
        <v>5</v>
      </c>
      <c r="X2" s="213">
        <f t="shared" si="0"/>
        <v>6</v>
      </c>
      <c r="Y2" s="213">
        <f t="shared" si="0"/>
        <v>7</v>
      </c>
      <c r="Z2" s="213">
        <f t="shared" si="0"/>
        <v>1</v>
      </c>
      <c r="AA2" s="213">
        <f t="shared" si="0"/>
        <v>2</v>
      </c>
      <c r="AB2" s="213">
        <f t="shared" si="0"/>
        <v>3</v>
      </c>
      <c r="AC2" s="213">
        <f t="shared" si="0"/>
        <v>4</v>
      </c>
      <c r="AD2" s="213">
        <f t="shared" si="0"/>
        <v>5</v>
      </c>
      <c r="AE2" s="213">
        <f t="shared" si="0"/>
        <v>6</v>
      </c>
      <c r="AF2" s="213">
        <f t="shared" si="0"/>
        <v>7</v>
      </c>
      <c r="AG2" s="213">
        <f t="shared" si="0"/>
        <v>1</v>
      </c>
      <c r="AH2" s="213">
        <f t="shared" si="0"/>
        <v>2</v>
      </c>
      <c r="AI2" s="213">
        <f t="shared" si="0"/>
        <v>3</v>
      </c>
      <c r="AJ2" s="213">
        <f t="shared" si="0"/>
        <v>4</v>
      </c>
      <c r="AK2" s="213">
        <f t="shared" si="0"/>
        <v>5</v>
      </c>
      <c r="AL2" s="213">
        <f t="shared" si="0"/>
        <v>6</v>
      </c>
      <c r="AM2" s="213">
        <f t="shared" si="0"/>
        <v>7</v>
      </c>
      <c r="AN2" s="213">
        <f t="shared" si="0"/>
        <v>1</v>
      </c>
      <c r="AO2" s="213">
        <f t="shared" si="0"/>
        <v>2</v>
      </c>
      <c r="AP2" s="213">
        <f t="shared" si="0"/>
        <v>3</v>
      </c>
      <c r="AQ2" s="213">
        <f t="shared" si="0"/>
        <v>4</v>
      </c>
      <c r="AR2" s="213">
        <f t="shared" si="0"/>
        <v>5</v>
      </c>
      <c r="AS2" s="213">
        <f t="shared" si="0"/>
        <v>6</v>
      </c>
    </row>
    <row r="3" spans="1:45">
      <c r="A3" s="53">
        <v>800023773218</v>
      </c>
      <c r="B3" s="54">
        <v>3006153703</v>
      </c>
      <c r="C3" s="85">
        <v>5000</v>
      </c>
      <c r="D3" s="53">
        <v>1</v>
      </c>
      <c r="E3" s="101">
        <v>44280</v>
      </c>
      <c r="F3" s="55">
        <v>44281</v>
      </c>
      <c r="G3" s="57" t="s">
        <v>36</v>
      </c>
      <c r="H3" s="259">
        <v>6.93</v>
      </c>
      <c r="M3" s="279">
        <v>6.9273333333333333</v>
      </c>
      <c r="N3" s="244">
        <f>SUM(P3:AS3)-M3</f>
        <v>2.666666666666373E-3</v>
      </c>
      <c r="P3" s="117">
        <v>6.93</v>
      </c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R3" s="117"/>
    </row>
    <row r="4" spans="1:45">
      <c r="A4" s="53">
        <v>800023773220</v>
      </c>
      <c r="B4" s="54">
        <v>3006153703</v>
      </c>
      <c r="C4" s="85">
        <v>6000</v>
      </c>
      <c r="D4" s="53">
        <v>1</v>
      </c>
      <c r="E4" s="101">
        <v>44280</v>
      </c>
      <c r="F4" s="55">
        <v>44281</v>
      </c>
      <c r="G4" s="57" t="s">
        <v>36</v>
      </c>
      <c r="H4" s="259">
        <v>40.5</v>
      </c>
      <c r="M4" s="279">
        <v>40.49633333333334</v>
      </c>
      <c r="N4" s="244">
        <f>SUM(P4:AS4)-M4</f>
        <v>3.6666666666604897E-3</v>
      </c>
      <c r="P4" s="117">
        <v>40.5</v>
      </c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R4" s="117"/>
    </row>
    <row r="5" spans="1:45">
      <c r="A5" s="53">
        <v>800023773236</v>
      </c>
      <c r="B5" s="54">
        <v>3006153703</v>
      </c>
      <c r="C5" s="74">
        <v>14000</v>
      </c>
      <c r="D5" s="53">
        <v>1</v>
      </c>
      <c r="E5" s="101">
        <v>44280</v>
      </c>
      <c r="F5" s="55">
        <v>44281</v>
      </c>
      <c r="G5" s="57" t="s">
        <v>35</v>
      </c>
      <c r="H5" s="259">
        <v>9.9</v>
      </c>
      <c r="M5" s="279">
        <v>9.8981666666666666</v>
      </c>
      <c r="N5" s="244">
        <f>SUM(P5:AS5)-M5</f>
        <v>1.8333333333337976E-3</v>
      </c>
      <c r="P5" s="117">
        <v>9.9</v>
      </c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R5" s="117"/>
    </row>
    <row r="6" spans="1:45">
      <c r="A6" s="53">
        <v>800024214980</v>
      </c>
      <c r="B6" s="54">
        <v>3006153703</v>
      </c>
      <c r="C6" s="74">
        <v>15000</v>
      </c>
      <c r="D6" s="53">
        <v>1</v>
      </c>
      <c r="E6" s="101">
        <v>44280</v>
      </c>
      <c r="F6" s="55">
        <v>44281</v>
      </c>
      <c r="G6" s="57" t="s">
        <v>35</v>
      </c>
      <c r="H6" s="259">
        <v>1.87</v>
      </c>
      <c r="M6" s="279">
        <v>1.8664999999999998</v>
      </c>
      <c r="N6" s="244">
        <f>SUM(P6:AS6)-M6</f>
        <v>3.5000000000002807E-3</v>
      </c>
      <c r="P6" s="117">
        <v>1.57</v>
      </c>
      <c r="Q6" s="117">
        <v>0.3</v>
      </c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R6" s="117"/>
    </row>
    <row r="7" spans="1:45">
      <c r="A7" s="53">
        <v>800023773245</v>
      </c>
      <c r="B7" s="54">
        <v>3006153703</v>
      </c>
      <c r="C7" s="74">
        <v>16000</v>
      </c>
      <c r="D7" s="53">
        <v>1</v>
      </c>
      <c r="E7" s="101">
        <v>44280</v>
      </c>
      <c r="F7" s="55">
        <v>44281</v>
      </c>
      <c r="G7" s="57" t="s">
        <v>35</v>
      </c>
      <c r="H7" s="259">
        <v>33.86</v>
      </c>
      <c r="M7" s="279">
        <v>33.86</v>
      </c>
      <c r="N7" s="244">
        <f t="shared" ref="N7:N57" si="1">SUM(O7:AS7)-M7</f>
        <v>0</v>
      </c>
      <c r="O7" s="117"/>
      <c r="P7" s="117">
        <v>1.5</v>
      </c>
      <c r="Q7" s="117">
        <v>32.36</v>
      </c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R7" s="117"/>
    </row>
    <row r="8" spans="1:45">
      <c r="A8" s="278">
        <v>800024004392</v>
      </c>
      <c r="B8" s="54">
        <v>3006314688</v>
      </c>
      <c r="C8" s="74">
        <v>1000</v>
      </c>
      <c r="D8" s="278">
        <v>1</v>
      </c>
      <c r="E8" s="277" t="s">
        <v>69</v>
      </c>
      <c r="F8" s="56"/>
      <c r="G8" s="258"/>
      <c r="H8" s="259">
        <v>2.0816666666666666</v>
      </c>
      <c r="M8" s="243">
        <v>2.0816666666666666</v>
      </c>
      <c r="N8" s="244">
        <f t="shared" si="1"/>
        <v>0</v>
      </c>
      <c r="P8" s="117">
        <v>2.0816666666666666</v>
      </c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R8" s="117"/>
    </row>
    <row r="9" spans="1:45">
      <c r="A9" s="278">
        <v>800024004394</v>
      </c>
      <c r="B9" s="54">
        <v>3006314688</v>
      </c>
      <c r="C9" s="74">
        <v>2000</v>
      </c>
      <c r="D9" s="278">
        <v>1</v>
      </c>
      <c r="E9" s="277" t="s">
        <v>69</v>
      </c>
      <c r="F9" s="56"/>
      <c r="G9" s="258"/>
      <c r="H9" s="259">
        <v>0.92333333333333334</v>
      </c>
      <c r="M9" s="243">
        <v>0.92333333333333334</v>
      </c>
      <c r="N9" s="244">
        <f t="shared" si="1"/>
        <v>0</v>
      </c>
      <c r="P9" s="117">
        <v>0.92333333333333334</v>
      </c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R9" s="117"/>
    </row>
    <row r="10" spans="1:45">
      <c r="A10" s="278">
        <v>800024004396</v>
      </c>
      <c r="B10" s="54">
        <v>3006314688</v>
      </c>
      <c r="C10" s="74">
        <v>3000</v>
      </c>
      <c r="D10" s="278">
        <v>1</v>
      </c>
      <c r="E10" s="277" t="s">
        <v>69</v>
      </c>
      <c r="F10" s="56"/>
      <c r="G10" s="258"/>
      <c r="H10" s="259">
        <v>0.80799999999999994</v>
      </c>
      <c r="M10" s="243">
        <v>0.80799999999999994</v>
      </c>
      <c r="N10" s="244">
        <f t="shared" si="1"/>
        <v>0</v>
      </c>
      <c r="P10" s="117">
        <v>0.80799999999999994</v>
      </c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R10" s="117"/>
    </row>
    <row r="11" spans="1:45">
      <c r="A11" s="278">
        <v>800024004398</v>
      </c>
      <c r="B11" s="54">
        <v>3006314688</v>
      </c>
      <c r="C11" s="92">
        <v>4000</v>
      </c>
      <c r="D11" s="278">
        <v>1</v>
      </c>
      <c r="E11" s="277" t="s">
        <v>69</v>
      </c>
      <c r="F11" s="56"/>
      <c r="G11" s="258"/>
      <c r="H11" s="259">
        <v>2.0816666666666666</v>
      </c>
      <c r="M11" s="243">
        <v>2.0816666666666666</v>
      </c>
      <c r="N11" s="244">
        <f t="shared" si="1"/>
        <v>0</v>
      </c>
      <c r="P11" s="117">
        <v>2.0816666666666666</v>
      </c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R11" s="117"/>
    </row>
    <row r="12" spans="1:45">
      <c r="A12" s="278">
        <v>800024004400</v>
      </c>
      <c r="B12" s="54">
        <v>3006314688</v>
      </c>
      <c r="C12" s="92">
        <v>5000</v>
      </c>
      <c r="D12" s="278">
        <v>1</v>
      </c>
      <c r="E12" s="277" t="s">
        <v>69</v>
      </c>
      <c r="F12" s="56"/>
      <c r="G12" s="258"/>
      <c r="H12" s="259">
        <v>0.92333333333333334</v>
      </c>
      <c r="M12" s="243">
        <v>0.92333333333333334</v>
      </c>
      <c r="N12" s="244">
        <f t="shared" si="1"/>
        <v>0</v>
      </c>
      <c r="P12" s="117">
        <v>0.92333333333333334</v>
      </c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R12" s="117"/>
    </row>
    <row r="13" spans="1:45">
      <c r="A13" s="278">
        <v>800024004402</v>
      </c>
      <c r="B13" s="54">
        <v>3006314688</v>
      </c>
      <c r="C13" s="92">
        <v>6000</v>
      </c>
      <c r="D13" s="278">
        <v>1</v>
      </c>
      <c r="E13" s="277" t="s">
        <v>69</v>
      </c>
      <c r="F13" s="56"/>
      <c r="G13" s="258"/>
      <c r="H13" s="259">
        <v>0.80799999999999994</v>
      </c>
      <c r="M13" s="243">
        <v>0.80799999999999994</v>
      </c>
      <c r="N13" s="244">
        <f t="shared" si="1"/>
        <v>0</v>
      </c>
      <c r="P13" s="117">
        <v>0.80799999999999994</v>
      </c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R13" s="117"/>
    </row>
    <row r="14" spans="1:45">
      <c r="A14" s="53">
        <v>800024078656</v>
      </c>
      <c r="B14" s="54">
        <v>3006324701</v>
      </c>
      <c r="C14" s="91">
        <v>13000</v>
      </c>
      <c r="D14" s="53">
        <v>1</v>
      </c>
      <c r="E14" s="55">
        <v>44285</v>
      </c>
      <c r="F14" s="56">
        <v>44288</v>
      </c>
      <c r="G14" s="57" t="s">
        <v>35</v>
      </c>
      <c r="H14" s="280">
        <v>13.352166666666667</v>
      </c>
      <c r="M14" s="243">
        <f t="shared" ref="M14:M58" si="2">IF(J14="",H14,J14)-K14</f>
        <v>13.352166666666667</v>
      </c>
      <c r="N14" s="244">
        <f t="shared" si="1"/>
        <v>-2.1666666666675383E-3</v>
      </c>
      <c r="O14" s="117">
        <v>13.35</v>
      </c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S14" s="117"/>
    </row>
    <row r="15" spans="1:45">
      <c r="A15" s="53">
        <v>800024078658</v>
      </c>
      <c r="B15" s="54">
        <v>3006324701</v>
      </c>
      <c r="C15" s="91">
        <v>14000</v>
      </c>
      <c r="D15" s="53">
        <v>1</v>
      </c>
      <c r="E15" s="55">
        <v>44285</v>
      </c>
      <c r="F15" s="56">
        <v>44288</v>
      </c>
      <c r="G15" s="57" t="s">
        <v>35</v>
      </c>
      <c r="H15" s="280">
        <v>2.6533333333333333</v>
      </c>
      <c r="M15" s="243">
        <f t="shared" si="2"/>
        <v>2.6533333333333333</v>
      </c>
      <c r="N15" s="244">
        <f t="shared" si="1"/>
        <v>-3.3333333333334103E-3</v>
      </c>
      <c r="O15" s="117">
        <v>2.65</v>
      </c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S15" s="117"/>
    </row>
    <row r="16" spans="1:45">
      <c r="A16" s="53">
        <v>800024078660</v>
      </c>
      <c r="B16" s="54">
        <v>3006324701</v>
      </c>
      <c r="C16" s="91">
        <v>15000</v>
      </c>
      <c r="D16" s="53">
        <v>1</v>
      </c>
      <c r="E16" s="55">
        <v>44285</v>
      </c>
      <c r="F16" s="56">
        <v>44288</v>
      </c>
      <c r="G16" s="57" t="s">
        <v>35</v>
      </c>
      <c r="H16" s="280">
        <v>3.2031666666666667</v>
      </c>
      <c r="M16" s="243">
        <f t="shared" si="2"/>
        <v>3.2031666666666667</v>
      </c>
      <c r="N16" s="244">
        <f>SUM(P16:AS16)-M16</f>
        <v>-0.25316666666666654</v>
      </c>
      <c r="O16" s="117">
        <v>0.25</v>
      </c>
      <c r="P16" s="117"/>
      <c r="Q16" s="117">
        <v>2.95</v>
      </c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S16" s="117"/>
    </row>
    <row r="17" spans="1:45">
      <c r="A17" s="53">
        <v>800024019766</v>
      </c>
      <c r="B17" s="54">
        <v>3006261119</v>
      </c>
      <c r="C17" s="84">
        <v>4000</v>
      </c>
      <c r="D17" s="53">
        <v>1</v>
      </c>
      <c r="E17" s="55">
        <v>44287</v>
      </c>
      <c r="F17" s="56">
        <v>44289</v>
      </c>
      <c r="G17" s="57" t="s">
        <v>36</v>
      </c>
      <c r="H17" s="259">
        <v>1.1629666666666665</v>
      </c>
      <c r="M17" s="243">
        <f t="shared" si="2"/>
        <v>1.1629666666666665</v>
      </c>
      <c r="N17" s="244">
        <f t="shared" si="1"/>
        <v>-2.966666666666562E-3</v>
      </c>
      <c r="O17" s="117"/>
      <c r="Q17" s="117">
        <v>1.1599999999999999</v>
      </c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S17" s="117"/>
    </row>
    <row r="18" spans="1:45">
      <c r="A18" s="53">
        <v>800024019768</v>
      </c>
      <c r="B18" s="54">
        <v>3006261119</v>
      </c>
      <c r="C18" s="84">
        <v>5000</v>
      </c>
      <c r="D18" s="53">
        <v>1</v>
      </c>
      <c r="E18" s="55">
        <v>44287</v>
      </c>
      <c r="F18" s="56">
        <v>44289</v>
      </c>
      <c r="G18" s="57" t="s">
        <v>36</v>
      </c>
      <c r="H18" s="259">
        <v>1.1629666666666665</v>
      </c>
      <c r="M18" s="243">
        <f t="shared" si="2"/>
        <v>1.1629666666666665</v>
      </c>
      <c r="N18" s="244">
        <f t="shared" si="1"/>
        <v>-2.966666666666562E-3</v>
      </c>
      <c r="O18" s="117"/>
      <c r="Q18" s="117">
        <v>1.1599999999999999</v>
      </c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S18" s="117"/>
    </row>
    <row r="19" spans="1:45">
      <c r="A19" s="53">
        <v>800024019770</v>
      </c>
      <c r="B19" s="54">
        <v>3006261119</v>
      </c>
      <c r="C19" s="84">
        <v>6000</v>
      </c>
      <c r="D19" s="53">
        <v>1</v>
      </c>
      <c r="E19" s="55">
        <v>44287</v>
      </c>
      <c r="F19" s="56">
        <v>44289</v>
      </c>
      <c r="G19" s="57" t="s">
        <v>36</v>
      </c>
      <c r="H19" s="259">
        <v>1.8205833333333334</v>
      </c>
      <c r="M19" s="243">
        <f t="shared" si="2"/>
        <v>1.8205833333333334</v>
      </c>
      <c r="N19" s="244">
        <f t="shared" si="1"/>
        <v>-5.8333333333338011E-4</v>
      </c>
      <c r="O19" s="117">
        <v>1.6</v>
      </c>
      <c r="Q19" s="117">
        <v>0.22</v>
      </c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S19" s="117"/>
    </row>
    <row r="20" spans="1:45">
      <c r="A20" s="53">
        <v>800024019853</v>
      </c>
      <c r="B20" s="54">
        <v>3006261119</v>
      </c>
      <c r="C20" s="66">
        <v>36000</v>
      </c>
      <c r="D20" s="53">
        <v>1</v>
      </c>
      <c r="E20" s="55">
        <v>44287</v>
      </c>
      <c r="F20" s="56">
        <v>44289</v>
      </c>
      <c r="G20" s="57" t="s">
        <v>36</v>
      </c>
      <c r="H20" s="259">
        <v>1.9767541666666668</v>
      </c>
      <c r="M20" s="243">
        <f t="shared" si="2"/>
        <v>1.9767541666666668</v>
      </c>
      <c r="N20" s="244">
        <f t="shared" si="1"/>
        <v>3.2458333333331701E-3</v>
      </c>
      <c r="O20" s="117"/>
      <c r="Q20" s="117">
        <v>1.98</v>
      </c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S20" s="117"/>
    </row>
    <row r="21" spans="1:45">
      <c r="A21" s="53">
        <v>800024019855</v>
      </c>
      <c r="B21" s="54">
        <v>3006261119</v>
      </c>
      <c r="C21" s="66">
        <v>37000</v>
      </c>
      <c r="D21" s="53">
        <v>1</v>
      </c>
      <c r="E21" s="55">
        <v>44287</v>
      </c>
      <c r="F21" s="56">
        <v>44289</v>
      </c>
      <c r="G21" s="57" t="s">
        <v>36</v>
      </c>
      <c r="H21" s="259">
        <v>1.9767541666666668</v>
      </c>
      <c r="M21" s="243">
        <f t="shared" si="2"/>
        <v>1.9767541666666668</v>
      </c>
      <c r="N21" s="244">
        <f t="shared" si="1"/>
        <v>3.2458333333331701E-3</v>
      </c>
      <c r="O21" s="117"/>
      <c r="Q21" s="117">
        <v>1.98</v>
      </c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S21" s="117"/>
    </row>
    <row r="22" spans="1:45">
      <c r="A22" s="53">
        <v>800024019858</v>
      </c>
      <c r="B22" s="54">
        <v>3006261119</v>
      </c>
      <c r="C22" s="66">
        <v>38000</v>
      </c>
      <c r="D22" s="53">
        <v>1</v>
      </c>
      <c r="E22" s="55">
        <v>44287</v>
      </c>
      <c r="F22" s="56">
        <v>44289</v>
      </c>
      <c r="G22" s="57" t="s">
        <v>36</v>
      </c>
      <c r="H22" s="259">
        <v>2.6342291666666666</v>
      </c>
      <c r="M22" s="243">
        <f t="shared" si="2"/>
        <v>2.6342291666666666</v>
      </c>
      <c r="N22" s="244">
        <f t="shared" si="1"/>
        <v>0</v>
      </c>
      <c r="O22" s="117"/>
      <c r="Q22" s="117">
        <v>2.6342291666666666</v>
      </c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S22" s="117"/>
    </row>
    <row r="23" spans="1:45">
      <c r="A23" s="53">
        <v>800024019928</v>
      </c>
      <c r="B23" s="54">
        <v>3006261119</v>
      </c>
      <c r="C23" s="74">
        <v>61000</v>
      </c>
      <c r="D23" s="53">
        <v>1</v>
      </c>
      <c r="E23" s="55">
        <v>44286</v>
      </c>
      <c r="F23" s="56">
        <v>44288</v>
      </c>
      <c r="G23" s="57" t="s">
        <v>35</v>
      </c>
      <c r="H23" s="259">
        <v>1.9767541666666668</v>
      </c>
      <c r="M23" s="243">
        <f t="shared" si="2"/>
        <v>1.9767541666666668</v>
      </c>
      <c r="N23" s="244">
        <f t="shared" si="1"/>
        <v>0</v>
      </c>
      <c r="O23" s="117"/>
      <c r="Q23" s="117">
        <v>1.9767541666666668</v>
      </c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S23" s="117"/>
    </row>
    <row r="24" spans="1:45">
      <c r="A24" s="53">
        <v>800024019931</v>
      </c>
      <c r="B24" s="54">
        <v>3006261119</v>
      </c>
      <c r="C24" s="74">
        <v>62000</v>
      </c>
      <c r="D24" s="53">
        <v>1</v>
      </c>
      <c r="E24" s="55">
        <v>44286</v>
      </c>
      <c r="F24" s="56">
        <v>44288</v>
      </c>
      <c r="G24" s="57" t="s">
        <v>35</v>
      </c>
      <c r="H24" s="259">
        <v>1.9767541666666668</v>
      </c>
      <c r="M24" s="243">
        <f t="shared" si="2"/>
        <v>1.9767541666666668</v>
      </c>
      <c r="N24" s="244">
        <f t="shared" si="1"/>
        <v>0</v>
      </c>
      <c r="O24" s="117"/>
      <c r="Q24" s="117">
        <v>1.9767541666666668</v>
      </c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S24" s="117"/>
    </row>
    <row r="25" spans="1:45">
      <c r="A25" s="53">
        <v>800024019933</v>
      </c>
      <c r="B25" s="54">
        <v>3006261119</v>
      </c>
      <c r="C25" s="74">
        <v>63000</v>
      </c>
      <c r="D25" s="53">
        <v>1</v>
      </c>
      <c r="E25" s="55">
        <v>44286</v>
      </c>
      <c r="F25" s="56">
        <v>44288</v>
      </c>
      <c r="G25" s="57" t="s">
        <v>35</v>
      </c>
      <c r="H25" s="259">
        <v>1.9767541666666668</v>
      </c>
      <c r="M25" s="243">
        <f t="shared" si="2"/>
        <v>1.9767541666666668</v>
      </c>
      <c r="N25" s="244">
        <f t="shared" si="1"/>
        <v>0</v>
      </c>
      <c r="O25" s="117"/>
      <c r="Q25" s="117">
        <v>1.9767541666666668</v>
      </c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S25" s="117"/>
    </row>
    <row r="26" spans="1:45">
      <c r="A26" s="53">
        <v>800024019955</v>
      </c>
      <c r="B26" s="54">
        <v>3006261119</v>
      </c>
      <c r="C26" s="74">
        <v>64000</v>
      </c>
      <c r="D26" s="53">
        <v>1</v>
      </c>
      <c r="E26" s="55">
        <v>44286</v>
      </c>
      <c r="F26" s="56">
        <v>44288</v>
      </c>
      <c r="G26" s="57" t="s">
        <v>35</v>
      </c>
      <c r="H26" s="259">
        <v>2.6342291666666666</v>
      </c>
      <c r="M26" s="243">
        <f t="shared" si="2"/>
        <v>2.6342291666666666</v>
      </c>
      <c r="N26" s="244">
        <f t="shared" si="1"/>
        <v>0</v>
      </c>
      <c r="O26" s="117"/>
      <c r="Q26" s="117">
        <v>2.6342291666666666</v>
      </c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S26" s="117"/>
    </row>
    <row r="27" spans="1:45">
      <c r="A27" s="53">
        <v>800024078668</v>
      </c>
      <c r="B27" s="54">
        <v>3006324701</v>
      </c>
      <c r="C27" s="95">
        <v>19000</v>
      </c>
      <c r="D27" s="53">
        <v>1</v>
      </c>
      <c r="E27" s="55">
        <v>44286</v>
      </c>
      <c r="F27" s="56">
        <v>44289</v>
      </c>
      <c r="G27" s="57" t="s">
        <v>36</v>
      </c>
      <c r="H27" s="259">
        <v>13.352166666666667</v>
      </c>
      <c r="J27" s="109">
        <v>9.69</v>
      </c>
      <c r="M27" s="243">
        <f t="shared" si="2"/>
        <v>9.69</v>
      </c>
      <c r="N27" s="244">
        <f t="shared" si="1"/>
        <v>0</v>
      </c>
      <c r="O27" s="117"/>
      <c r="Q27" s="117">
        <v>9.69</v>
      </c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S27" s="117"/>
    </row>
    <row r="28" spans="1:45">
      <c r="A28" s="53">
        <v>800024078670</v>
      </c>
      <c r="B28" s="54">
        <v>3006324701</v>
      </c>
      <c r="C28" s="95">
        <v>20000</v>
      </c>
      <c r="D28" s="53">
        <v>1</v>
      </c>
      <c r="E28" s="55">
        <v>44286</v>
      </c>
      <c r="F28" s="56">
        <v>44289</v>
      </c>
      <c r="G28" s="57" t="s">
        <v>36</v>
      </c>
      <c r="H28" s="259">
        <v>2.6533333333333333</v>
      </c>
      <c r="M28" s="243">
        <f t="shared" si="2"/>
        <v>2.6533333333333333</v>
      </c>
      <c r="N28" s="244">
        <f t="shared" si="1"/>
        <v>0</v>
      </c>
      <c r="O28" s="117"/>
      <c r="Q28" s="117">
        <v>2.6533333333333333</v>
      </c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S28" s="117"/>
    </row>
    <row r="29" spans="1:45">
      <c r="A29" s="53">
        <v>800024078672</v>
      </c>
      <c r="B29" s="54">
        <v>3006324701</v>
      </c>
      <c r="C29" s="95">
        <v>21000</v>
      </c>
      <c r="D29" s="53">
        <v>1</v>
      </c>
      <c r="E29" s="55">
        <v>44286</v>
      </c>
      <c r="F29" s="56">
        <v>44289</v>
      </c>
      <c r="G29" s="57" t="s">
        <v>36</v>
      </c>
      <c r="H29" s="259">
        <v>3.2031666666666667</v>
      </c>
      <c r="M29" s="243">
        <f t="shared" si="2"/>
        <v>3.2031666666666667</v>
      </c>
      <c r="N29" s="244">
        <f t="shared" si="1"/>
        <v>-3.2031666666666667</v>
      </c>
      <c r="O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S29" s="117"/>
    </row>
    <row r="30" spans="1:45">
      <c r="A30" s="53">
        <v>800024019782</v>
      </c>
      <c r="B30" s="54">
        <v>3006261119</v>
      </c>
      <c r="C30" s="257">
        <v>12000</v>
      </c>
      <c r="D30" s="53">
        <v>1</v>
      </c>
      <c r="E30" s="55">
        <v>44287</v>
      </c>
      <c r="F30" s="56">
        <v>44289</v>
      </c>
      <c r="G30" s="57" t="s">
        <v>36</v>
      </c>
      <c r="H30" s="259">
        <v>1.8670708333333332</v>
      </c>
      <c r="M30" s="243">
        <f t="shared" si="2"/>
        <v>1.8670708333333332</v>
      </c>
      <c r="N30" s="244">
        <f t="shared" si="1"/>
        <v>0</v>
      </c>
      <c r="O30" s="117"/>
      <c r="Q30" s="117">
        <v>1.8670708333333332</v>
      </c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S30" s="117"/>
    </row>
    <row r="31" spans="1:45">
      <c r="A31" s="53">
        <v>800024019784</v>
      </c>
      <c r="B31" s="54">
        <v>3006261119</v>
      </c>
      <c r="C31" s="257">
        <v>13000</v>
      </c>
      <c r="D31" s="53">
        <v>1</v>
      </c>
      <c r="E31" s="55">
        <v>44287</v>
      </c>
      <c r="F31" s="56">
        <v>44289</v>
      </c>
      <c r="G31" s="57" t="s">
        <v>36</v>
      </c>
      <c r="H31" s="259">
        <v>1.8670708333333332</v>
      </c>
      <c r="M31" s="243">
        <f t="shared" si="2"/>
        <v>1.8670708333333332</v>
      </c>
      <c r="N31" s="244">
        <f t="shared" si="1"/>
        <v>0</v>
      </c>
      <c r="O31" s="117"/>
      <c r="Q31" s="117">
        <v>1.8670708333333332</v>
      </c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S31" s="117"/>
    </row>
    <row r="32" spans="1:45">
      <c r="A32" s="53">
        <v>800024019786</v>
      </c>
      <c r="B32" s="54">
        <v>3006261119</v>
      </c>
      <c r="C32" s="257">
        <v>14000</v>
      </c>
      <c r="D32" s="53">
        <v>1</v>
      </c>
      <c r="E32" s="55">
        <v>44287</v>
      </c>
      <c r="F32" s="56">
        <v>44289</v>
      </c>
      <c r="G32" s="57" t="s">
        <v>36</v>
      </c>
      <c r="H32" s="259">
        <v>2.5245458333333333</v>
      </c>
      <c r="M32" s="243">
        <f t="shared" si="2"/>
        <v>2.5245458333333333</v>
      </c>
      <c r="N32" s="244">
        <f t="shared" si="1"/>
        <v>0</v>
      </c>
      <c r="O32" s="117"/>
      <c r="Q32" s="117">
        <v>2.5245458333333333</v>
      </c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S32" s="117"/>
    </row>
    <row r="33" spans="1:45">
      <c r="A33" s="53">
        <v>800024019794</v>
      </c>
      <c r="B33" s="54">
        <v>3006261119</v>
      </c>
      <c r="C33" s="99">
        <v>18000</v>
      </c>
      <c r="D33" s="53">
        <v>1</v>
      </c>
      <c r="E33" s="55">
        <v>44288</v>
      </c>
      <c r="F33" s="56">
        <v>44291</v>
      </c>
      <c r="G33" s="57" t="s">
        <v>36</v>
      </c>
      <c r="H33" s="259">
        <v>1.8670708333333332</v>
      </c>
      <c r="M33" s="243">
        <f t="shared" si="2"/>
        <v>1.8670708333333332</v>
      </c>
      <c r="N33" s="244">
        <f t="shared" si="1"/>
        <v>2.9291666666668714E-3</v>
      </c>
      <c r="O33" s="117"/>
      <c r="P33" s="117"/>
      <c r="Q33" s="117"/>
      <c r="R33" s="117"/>
      <c r="S33" s="117">
        <v>1.87</v>
      </c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S33" s="117"/>
    </row>
    <row r="34" spans="1:45">
      <c r="A34" s="53">
        <v>800024019816</v>
      </c>
      <c r="B34" s="54">
        <v>3006261119</v>
      </c>
      <c r="C34" s="99">
        <v>19000</v>
      </c>
      <c r="D34" s="53">
        <v>1</v>
      </c>
      <c r="E34" s="55">
        <v>44288</v>
      </c>
      <c r="F34" s="56">
        <v>44291</v>
      </c>
      <c r="G34" s="57" t="s">
        <v>36</v>
      </c>
      <c r="H34" s="259">
        <v>1.8670708333333332</v>
      </c>
      <c r="M34" s="243">
        <f t="shared" si="2"/>
        <v>1.8670708333333332</v>
      </c>
      <c r="N34" s="244">
        <f t="shared" si="1"/>
        <v>2.9291666666668714E-3</v>
      </c>
      <c r="O34" s="117"/>
      <c r="P34" s="117"/>
      <c r="Q34" s="117"/>
      <c r="R34" s="117"/>
      <c r="S34" s="117">
        <v>1.87</v>
      </c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S34" s="117"/>
    </row>
    <row r="35" spans="1:45">
      <c r="A35" s="53">
        <v>800024019818</v>
      </c>
      <c r="B35" s="54">
        <v>3006261119</v>
      </c>
      <c r="C35" s="99">
        <v>20000</v>
      </c>
      <c r="D35" s="53">
        <v>1</v>
      </c>
      <c r="E35" s="55">
        <v>44288</v>
      </c>
      <c r="F35" s="56">
        <v>44291</v>
      </c>
      <c r="G35" s="57" t="s">
        <v>36</v>
      </c>
      <c r="H35" s="259">
        <v>1.6477708333333334</v>
      </c>
      <c r="M35" s="243">
        <f t="shared" si="2"/>
        <v>1.6477708333333334</v>
      </c>
      <c r="N35" s="244">
        <f t="shared" si="1"/>
        <v>2.2291666666665044E-3</v>
      </c>
      <c r="O35" s="117"/>
      <c r="P35" s="117"/>
      <c r="Q35" s="117"/>
      <c r="R35" s="117"/>
      <c r="S35" s="117">
        <v>1.65</v>
      </c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S35" s="117"/>
    </row>
    <row r="36" spans="1:45">
      <c r="A36" s="53">
        <v>800024019847</v>
      </c>
      <c r="B36" s="54">
        <v>3006261119</v>
      </c>
      <c r="C36" s="75">
        <v>33000</v>
      </c>
      <c r="D36" s="53">
        <v>1</v>
      </c>
      <c r="E36" s="55">
        <v>44288</v>
      </c>
      <c r="F36" s="56">
        <v>44291</v>
      </c>
      <c r="G36" s="57" t="s">
        <v>36</v>
      </c>
      <c r="H36" s="259">
        <v>1.8670708333333332</v>
      </c>
      <c r="M36" s="243">
        <f t="shared" si="2"/>
        <v>1.8670708333333332</v>
      </c>
      <c r="N36" s="244">
        <f t="shared" si="1"/>
        <v>2.9291666666668714E-3</v>
      </c>
      <c r="O36" s="117"/>
      <c r="P36" s="117"/>
      <c r="Q36" s="117"/>
      <c r="R36" s="117"/>
      <c r="S36" s="117">
        <v>1.87</v>
      </c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S36" s="117"/>
    </row>
    <row r="37" spans="1:45">
      <c r="A37" s="53">
        <v>800024019849</v>
      </c>
      <c r="B37" s="54">
        <v>3006261119</v>
      </c>
      <c r="C37" s="75">
        <v>34000</v>
      </c>
      <c r="D37" s="53">
        <v>1</v>
      </c>
      <c r="E37" s="55">
        <v>44288</v>
      </c>
      <c r="F37" s="56">
        <v>44291</v>
      </c>
      <c r="G37" s="57" t="s">
        <v>36</v>
      </c>
      <c r="H37" s="259">
        <v>1.8670708333333332</v>
      </c>
      <c r="M37" s="243">
        <f t="shared" si="2"/>
        <v>1.8670708333333332</v>
      </c>
      <c r="N37" s="244">
        <f t="shared" si="1"/>
        <v>2.9291666666668714E-3</v>
      </c>
      <c r="O37" s="117"/>
      <c r="P37" s="117"/>
      <c r="Q37" s="117"/>
      <c r="R37" s="117"/>
      <c r="S37" s="117"/>
      <c r="T37" s="117">
        <v>1.87</v>
      </c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S37" s="117"/>
    </row>
    <row r="38" spans="1:45">
      <c r="A38" s="53">
        <v>800024019851</v>
      </c>
      <c r="B38" s="54">
        <v>3006261119</v>
      </c>
      <c r="C38" s="75">
        <v>35000</v>
      </c>
      <c r="D38" s="53">
        <v>1</v>
      </c>
      <c r="E38" s="55">
        <v>44288</v>
      </c>
      <c r="F38" s="56">
        <v>44291</v>
      </c>
      <c r="G38" s="57" t="s">
        <v>36</v>
      </c>
      <c r="H38" s="259">
        <v>1.6477708333333334</v>
      </c>
      <c r="M38" s="243">
        <f t="shared" si="2"/>
        <v>1.6477708333333334</v>
      </c>
      <c r="N38" s="244">
        <f t="shared" si="1"/>
        <v>2.2291666666665044E-3</v>
      </c>
      <c r="O38" s="117"/>
      <c r="P38" s="117"/>
      <c r="Q38" s="117"/>
      <c r="R38" s="117"/>
      <c r="S38" s="117"/>
      <c r="T38" s="117">
        <v>1.65</v>
      </c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S38" s="117"/>
    </row>
    <row r="39" spans="1:45">
      <c r="A39" s="53">
        <v>800024019860</v>
      </c>
      <c r="B39" s="54">
        <v>3006261119</v>
      </c>
      <c r="C39" s="85">
        <v>39000</v>
      </c>
      <c r="D39" s="53">
        <v>1</v>
      </c>
      <c r="E39" s="55">
        <v>44287</v>
      </c>
      <c r="F39" s="56">
        <v>44289</v>
      </c>
      <c r="G39" s="57" t="s">
        <v>35</v>
      </c>
      <c r="H39" s="259">
        <v>1.9767541666666668</v>
      </c>
      <c r="M39" s="243">
        <f t="shared" si="2"/>
        <v>1.9767541666666668</v>
      </c>
      <c r="N39" s="244">
        <f t="shared" si="1"/>
        <v>3.2458333333331701E-3</v>
      </c>
      <c r="O39" s="117"/>
      <c r="P39" s="117"/>
      <c r="Q39" s="117">
        <v>1</v>
      </c>
      <c r="R39" s="117"/>
      <c r="S39" s="117">
        <v>0.98</v>
      </c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S39" s="117"/>
    </row>
    <row r="40" spans="1:45">
      <c r="A40" s="53">
        <v>800024019863</v>
      </c>
      <c r="B40" s="54">
        <v>3006261119</v>
      </c>
      <c r="C40" s="85">
        <v>40000</v>
      </c>
      <c r="D40" s="53">
        <v>1</v>
      </c>
      <c r="E40" s="55">
        <v>44287</v>
      </c>
      <c r="F40" s="56">
        <v>44289</v>
      </c>
      <c r="G40" s="57" t="s">
        <v>35</v>
      </c>
      <c r="H40" s="259">
        <v>1.9767541666666668</v>
      </c>
      <c r="M40" s="243">
        <f t="shared" si="2"/>
        <v>1.9767541666666668</v>
      </c>
      <c r="N40" s="244">
        <f t="shared" si="1"/>
        <v>3.2458333333331701E-3</v>
      </c>
      <c r="O40" s="117"/>
      <c r="P40" s="117"/>
      <c r="Q40" s="117">
        <v>1.98</v>
      </c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S40" s="117"/>
    </row>
    <row r="41" spans="1:45">
      <c r="A41" s="53">
        <v>800024019865</v>
      </c>
      <c r="B41" s="54">
        <v>3006261119</v>
      </c>
      <c r="C41" s="85">
        <v>41000</v>
      </c>
      <c r="D41" s="53">
        <v>1</v>
      </c>
      <c r="E41" s="55">
        <v>44287</v>
      </c>
      <c r="F41" s="56">
        <v>44289</v>
      </c>
      <c r="G41" s="57" t="s">
        <v>35</v>
      </c>
      <c r="H41" s="260">
        <v>1.9767541666666668</v>
      </c>
      <c r="M41" s="243">
        <f t="shared" si="2"/>
        <v>1.9767541666666668</v>
      </c>
      <c r="N41" s="244">
        <f t="shared" si="1"/>
        <v>3.2458333333331701E-3</v>
      </c>
      <c r="O41" s="117"/>
      <c r="P41" s="117"/>
      <c r="Q41" s="117">
        <v>1.98</v>
      </c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S41" s="117"/>
    </row>
    <row r="42" spans="1:45">
      <c r="A42" s="53">
        <v>800024019867</v>
      </c>
      <c r="B42" s="54">
        <v>3006261119</v>
      </c>
      <c r="C42" s="85">
        <v>42000</v>
      </c>
      <c r="D42" s="53">
        <v>1</v>
      </c>
      <c r="E42" s="55">
        <v>44287</v>
      </c>
      <c r="F42" s="56">
        <v>44289</v>
      </c>
      <c r="G42" s="57" t="s">
        <v>35</v>
      </c>
      <c r="H42" s="260">
        <v>2.6342291666666666</v>
      </c>
      <c r="M42" s="243">
        <f t="shared" si="2"/>
        <v>2.6342291666666666</v>
      </c>
      <c r="N42" s="244">
        <f t="shared" si="1"/>
        <v>0</v>
      </c>
      <c r="O42" s="117"/>
      <c r="P42" s="117"/>
      <c r="Q42" s="117">
        <v>2.6342291666666666</v>
      </c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S42" s="117"/>
    </row>
    <row r="43" spans="1:45">
      <c r="A43" s="53">
        <v>800024019910</v>
      </c>
      <c r="B43" s="54">
        <v>3006261119</v>
      </c>
      <c r="C43" s="91">
        <v>53000</v>
      </c>
      <c r="D43" s="53">
        <v>1</v>
      </c>
      <c r="E43" s="55">
        <v>44287</v>
      </c>
      <c r="F43" s="56">
        <v>44291</v>
      </c>
      <c r="G43" s="57" t="s">
        <v>35</v>
      </c>
      <c r="H43" s="260">
        <v>1.9767541666666668</v>
      </c>
      <c r="M43" s="243">
        <f t="shared" si="2"/>
        <v>1.9767541666666668</v>
      </c>
      <c r="N43" s="244">
        <f t="shared" si="1"/>
        <v>0</v>
      </c>
      <c r="O43" s="117"/>
      <c r="P43" s="117"/>
      <c r="Q43" s="117">
        <v>1.9767541666666668</v>
      </c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S43" s="117"/>
    </row>
    <row r="44" spans="1:45">
      <c r="A44" s="53">
        <v>800024019912</v>
      </c>
      <c r="B44" s="54">
        <v>3006261119</v>
      </c>
      <c r="C44" s="91">
        <v>54000</v>
      </c>
      <c r="D44" s="53">
        <v>1</v>
      </c>
      <c r="E44" s="55">
        <v>44287</v>
      </c>
      <c r="F44" s="56">
        <v>44291</v>
      </c>
      <c r="G44" s="57" t="s">
        <v>35</v>
      </c>
      <c r="H44" s="259">
        <v>1.9767541666666668</v>
      </c>
      <c r="M44" s="243">
        <f t="shared" si="2"/>
        <v>1.9767541666666668</v>
      </c>
      <c r="N44" s="244">
        <f t="shared" si="1"/>
        <v>0</v>
      </c>
      <c r="O44" s="117"/>
      <c r="P44" s="117"/>
      <c r="Q44" s="117">
        <v>1.9767541666666668</v>
      </c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S44" s="117"/>
    </row>
    <row r="45" spans="1:45">
      <c r="A45" s="53">
        <v>800024019914</v>
      </c>
      <c r="B45" s="54">
        <v>3006261119</v>
      </c>
      <c r="C45" s="91">
        <v>55000</v>
      </c>
      <c r="D45" s="53">
        <v>1</v>
      </c>
      <c r="E45" s="55">
        <v>44287</v>
      </c>
      <c r="F45" s="56">
        <v>44291</v>
      </c>
      <c r="G45" s="57" t="s">
        <v>35</v>
      </c>
      <c r="H45" s="259">
        <v>1.9767541666666668</v>
      </c>
      <c r="M45" s="243">
        <f t="shared" si="2"/>
        <v>1.9767541666666668</v>
      </c>
      <c r="N45" s="244">
        <f t="shared" si="1"/>
        <v>3.2458333333331701E-3</v>
      </c>
      <c r="O45" s="117"/>
      <c r="P45" s="117"/>
      <c r="Q45" s="117">
        <v>0.36</v>
      </c>
      <c r="R45" s="117"/>
      <c r="S45" s="117"/>
      <c r="T45" s="117">
        <v>1.62</v>
      </c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S45" s="117"/>
    </row>
    <row r="46" spans="1:45">
      <c r="A46" s="53">
        <v>800024019916</v>
      </c>
      <c r="B46" s="54">
        <v>3006261119</v>
      </c>
      <c r="C46" s="91">
        <v>56000</v>
      </c>
      <c r="D46" s="53">
        <v>1</v>
      </c>
      <c r="E46" s="55">
        <v>44287</v>
      </c>
      <c r="F46" s="56">
        <v>44291</v>
      </c>
      <c r="G46" s="57" t="s">
        <v>35</v>
      </c>
      <c r="H46" s="259">
        <v>2.6342291666666666</v>
      </c>
      <c r="M46" s="243">
        <f t="shared" si="2"/>
        <v>2.6342291666666666</v>
      </c>
      <c r="N46" s="244">
        <f t="shared" si="1"/>
        <v>-4.2291666666667282E-3</v>
      </c>
      <c r="O46" s="117"/>
      <c r="P46" s="117"/>
      <c r="Q46" s="117"/>
      <c r="R46" s="117"/>
      <c r="S46" s="117"/>
      <c r="T46" s="117">
        <v>2.63</v>
      </c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</row>
    <row r="47" spans="1:45">
      <c r="A47" s="53">
        <v>800024019898</v>
      </c>
      <c r="B47" s="54">
        <v>3006261119</v>
      </c>
      <c r="C47" s="63">
        <v>47000</v>
      </c>
      <c r="D47" s="53">
        <v>1</v>
      </c>
      <c r="E47" s="55">
        <v>44289</v>
      </c>
      <c r="F47" s="56">
        <v>44294</v>
      </c>
      <c r="G47" s="57" t="s">
        <v>35</v>
      </c>
      <c r="H47" s="259">
        <v>1.9767541666666668</v>
      </c>
      <c r="M47" s="243">
        <f t="shared" si="2"/>
        <v>1.9767541666666668</v>
      </c>
      <c r="N47" s="244">
        <f t="shared" si="1"/>
        <v>3.2458333333331701E-3</v>
      </c>
      <c r="O47" s="117"/>
      <c r="P47" s="117"/>
      <c r="Q47" s="117"/>
      <c r="R47" s="117"/>
      <c r="S47" s="117"/>
      <c r="T47" s="117">
        <v>1.98</v>
      </c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</row>
    <row r="48" spans="1:45">
      <c r="A48" s="53">
        <v>800024019900</v>
      </c>
      <c r="B48" s="54">
        <v>3006261119</v>
      </c>
      <c r="C48" s="63">
        <v>48000</v>
      </c>
      <c r="D48" s="53">
        <v>1</v>
      </c>
      <c r="E48" s="55">
        <v>44289</v>
      </c>
      <c r="F48" s="56">
        <v>44294</v>
      </c>
      <c r="G48" s="57" t="s">
        <v>35</v>
      </c>
      <c r="H48" s="259">
        <v>1.9767541666666668</v>
      </c>
      <c r="M48" s="243">
        <f t="shared" si="2"/>
        <v>1.9767541666666668</v>
      </c>
      <c r="N48" s="244">
        <f t="shared" si="1"/>
        <v>3.2458333333331701E-3</v>
      </c>
      <c r="O48" s="117"/>
      <c r="P48" s="117"/>
      <c r="Q48" s="117"/>
      <c r="R48" s="117"/>
      <c r="S48" s="117"/>
      <c r="T48" s="117">
        <v>1.98</v>
      </c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</row>
    <row r="49" spans="1:41">
      <c r="A49" s="53">
        <v>800024019902</v>
      </c>
      <c r="B49" s="54">
        <v>3006261119</v>
      </c>
      <c r="C49" s="63">
        <v>49000</v>
      </c>
      <c r="D49" s="53">
        <v>1</v>
      </c>
      <c r="E49" s="55">
        <v>44289</v>
      </c>
      <c r="F49" s="56">
        <v>44294</v>
      </c>
      <c r="G49" s="57" t="s">
        <v>35</v>
      </c>
      <c r="H49" s="259">
        <v>1.9767541666666668</v>
      </c>
      <c r="M49" s="243">
        <f t="shared" si="2"/>
        <v>1.9767541666666668</v>
      </c>
      <c r="N49" s="244">
        <f t="shared" si="1"/>
        <v>3.2458333333331701E-3</v>
      </c>
      <c r="O49" s="117"/>
      <c r="P49" s="117"/>
      <c r="Q49" s="117"/>
      <c r="R49" s="117"/>
      <c r="S49" s="117"/>
      <c r="T49" s="117">
        <v>1.98</v>
      </c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</row>
    <row r="50" spans="1:41">
      <c r="A50" s="53">
        <v>800024019904</v>
      </c>
      <c r="B50" s="54">
        <v>3006261119</v>
      </c>
      <c r="C50" s="63">
        <v>50000</v>
      </c>
      <c r="D50" s="53">
        <v>1</v>
      </c>
      <c r="E50" s="55">
        <v>44289</v>
      </c>
      <c r="F50" s="56">
        <v>44294</v>
      </c>
      <c r="G50" s="57" t="s">
        <v>35</v>
      </c>
      <c r="H50" s="259">
        <v>1.9767541666666668</v>
      </c>
      <c r="M50" s="243">
        <f t="shared" si="2"/>
        <v>1.9767541666666668</v>
      </c>
      <c r="N50" s="244">
        <f t="shared" si="1"/>
        <v>3.2458333333331701E-3</v>
      </c>
      <c r="O50" s="117"/>
      <c r="P50" s="117"/>
      <c r="Q50" s="117"/>
      <c r="R50" s="117"/>
      <c r="S50" s="117"/>
      <c r="T50" s="117">
        <v>1.98</v>
      </c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</row>
    <row r="51" spans="1:41">
      <c r="A51" s="53">
        <v>800024019906</v>
      </c>
      <c r="B51" s="54">
        <v>3006261119</v>
      </c>
      <c r="C51" s="63">
        <v>51000</v>
      </c>
      <c r="D51" s="53">
        <v>1</v>
      </c>
      <c r="E51" s="55">
        <v>44289</v>
      </c>
      <c r="F51" s="56">
        <v>44294</v>
      </c>
      <c r="G51" s="57" t="s">
        <v>35</v>
      </c>
      <c r="H51" s="259">
        <v>1.9767541666666668</v>
      </c>
      <c r="M51" s="243">
        <f t="shared" si="2"/>
        <v>1.9767541666666668</v>
      </c>
      <c r="N51" s="244">
        <f t="shared" si="1"/>
        <v>3.2458333333331701E-3</v>
      </c>
      <c r="O51" s="117"/>
      <c r="P51" s="117"/>
      <c r="Q51" s="117"/>
      <c r="R51" s="117"/>
      <c r="S51" s="117"/>
      <c r="T51" s="117">
        <v>1.98</v>
      </c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</row>
    <row r="52" spans="1:41">
      <c r="A52" s="53">
        <v>800024019908</v>
      </c>
      <c r="B52" s="54">
        <v>3006261119</v>
      </c>
      <c r="C52" s="63">
        <v>52000</v>
      </c>
      <c r="D52" s="53">
        <v>1</v>
      </c>
      <c r="E52" s="55">
        <v>44289</v>
      </c>
      <c r="F52" s="56">
        <v>44294</v>
      </c>
      <c r="G52" s="57" t="s">
        <v>35</v>
      </c>
      <c r="H52" s="259">
        <v>1.7575958333333332</v>
      </c>
      <c r="M52" s="243">
        <f t="shared" si="2"/>
        <v>1.7575958333333332</v>
      </c>
      <c r="N52" s="244">
        <f t="shared" si="1"/>
        <v>2.4041666666667627E-3</v>
      </c>
      <c r="O52" s="117"/>
      <c r="P52" s="117"/>
      <c r="Q52" s="117"/>
      <c r="R52" s="117"/>
      <c r="S52" s="117"/>
      <c r="T52" s="117">
        <v>1.76</v>
      </c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</row>
    <row r="53" spans="1:41">
      <c r="A53" s="53">
        <v>800024019957</v>
      </c>
      <c r="B53" s="54">
        <v>3006261119</v>
      </c>
      <c r="C53" s="72">
        <v>65000</v>
      </c>
      <c r="D53" s="53">
        <v>1</v>
      </c>
      <c r="E53" s="55">
        <v>44289</v>
      </c>
      <c r="F53" s="56">
        <v>44294</v>
      </c>
      <c r="G53" s="57" t="s">
        <v>35</v>
      </c>
      <c r="H53" s="259">
        <v>1.9767541666666668</v>
      </c>
      <c r="M53" s="243">
        <f t="shared" si="2"/>
        <v>1.9767541666666668</v>
      </c>
      <c r="N53" s="244">
        <f t="shared" si="1"/>
        <v>3.2458333333331701E-3</v>
      </c>
      <c r="O53" s="117"/>
      <c r="P53" s="117"/>
      <c r="Q53" s="117"/>
      <c r="R53" s="117"/>
      <c r="S53" s="117"/>
      <c r="T53" s="117">
        <v>1.98</v>
      </c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</row>
    <row r="54" spans="1:41">
      <c r="A54" s="53">
        <v>800024019959</v>
      </c>
      <c r="B54" s="54">
        <v>3006261119</v>
      </c>
      <c r="C54" s="72">
        <v>66000</v>
      </c>
      <c r="D54" s="53">
        <v>1</v>
      </c>
      <c r="E54" s="55">
        <v>44289</v>
      </c>
      <c r="F54" s="56">
        <v>44294</v>
      </c>
      <c r="G54" s="57" t="s">
        <v>35</v>
      </c>
      <c r="H54" s="259">
        <v>1.9767541666666668</v>
      </c>
      <c r="M54" s="243">
        <f t="shared" si="2"/>
        <v>1.9767541666666668</v>
      </c>
      <c r="N54" s="244">
        <f t="shared" si="1"/>
        <v>3.2458333333331701E-3</v>
      </c>
      <c r="O54" s="117"/>
      <c r="P54" s="117"/>
      <c r="Q54" s="117"/>
      <c r="R54" s="117"/>
      <c r="S54" s="117"/>
      <c r="T54" s="117">
        <v>1.98</v>
      </c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</row>
    <row r="55" spans="1:41">
      <c r="A55" s="53">
        <v>800024019961</v>
      </c>
      <c r="B55" s="54">
        <v>3006261119</v>
      </c>
      <c r="C55" s="72">
        <v>67000</v>
      </c>
      <c r="D55" s="53">
        <v>1</v>
      </c>
      <c r="E55" s="55">
        <v>44289</v>
      </c>
      <c r="F55" s="56">
        <v>44294</v>
      </c>
      <c r="G55" s="57" t="s">
        <v>35</v>
      </c>
      <c r="H55" s="259">
        <v>1.9767541666666668</v>
      </c>
      <c r="M55" s="243">
        <f t="shared" si="2"/>
        <v>1.9767541666666668</v>
      </c>
      <c r="N55" s="244">
        <f t="shared" si="1"/>
        <v>3.2458333333331701E-3</v>
      </c>
      <c r="O55" s="117"/>
      <c r="P55" s="117"/>
      <c r="Q55" s="117"/>
      <c r="R55" s="117"/>
      <c r="S55" s="117"/>
      <c r="T55" s="117">
        <v>1.98</v>
      </c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</row>
    <row r="56" spans="1:41">
      <c r="A56" s="53">
        <v>800024019963</v>
      </c>
      <c r="B56" s="54">
        <v>3006261119</v>
      </c>
      <c r="C56" s="72">
        <v>68000</v>
      </c>
      <c r="D56" s="53">
        <v>1</v>
      </c>
      <c r="E56" s="55">
        <v>44289</v>
      </c>
      <c r="F56" s="56">
        <v>44294</v>
      </c>
      <c r="G56" s="57" t="s">
        <v>35</v>
      </c>
      <c r="H56" s="259">
        <v>1.9767541666666668</v>
      </c>
      <c r="M56" s="243">
        <f t="shared" si="2"/>
        <v>1.9767541666666668</v>
      </c>
      <c r="N56" s="244">
        <f t="shared" si="1"/>
        <v>3.2458333333331701E-3</v>
      </c>
      <c r="O56" s="117"/>
      <c r="P56" s="117"/>
      <c r="Q56" s="117"/>
      <c r="R56" s="117"/>
      <c r="S56" s="117"/>
      <c r="T56" s="117">
        <v>1.98</v>
      </c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</row>
    <row r="57" spans="1:41">
      <c r="A57" s="53">
        <v>800024019965</v>
      </c>
      <c r="B57" s="54">
        <v>3006261119</v>
      </c>
      <c r="C57" s="72">
        <v>69000</v>
      </c>
      <c r="D57" s="53">
        <v>1</v>
      </c>
      <c r="E57" s="55">
        <v>44289</v>
      </c>
      <c r="F57" s="56">
        <v>44294</v>
      </c>
      <c r="G57" s="57" t="s">
        <v>35</v>
      </c>
      <c r="H57" s="259">
        <v>1.7575958333333332</v>
      </c>
      <c r="M57" s="243">
        <f t="shared" si="2"/>
        <v>1.7575958333333332</v>
      </c>
      <c r="N57" s="244">
        <f t="shared" si="1"/>
        <v>2.4041666666667627E-3</v>
      </c>
      <c r="O57" s="117"/>
      <c r="P57" s="117"/>
      <c r="Q57" s="117"/>
      <c r="R57" s="117"/>
      <c r="S57" s="117"/>
      <c r="T57" s="117">
        <v>1.76</v>
      </c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</row>
    <row r="58" spans="1:41">
      <c r="A58" s="53">
        <v>800024004612</v>
      </c>
      <c r="B58" s="54">
        <v>3006339388</v>
      </c>
      <c r="C58" s="54">
        <v>1000</v>
      </c>
      <c r="D58" s="53">
        <v>1</v>
      </c>
      <c r="E58" s="55">
        <v>44288</v>
      </c>
      <c r="F58" s="56">
        <v>44289</v>
      </c>
      <c r="G58" s="57" t="s">
        <v>36</v>
      </c>
      <c r="H58" s="259">
        <v>1.1291666666666667</v>
      </c>
      <c r="M58" s="243">
        <f t="shared" si="2"/>
        <v>1.1291666666666667</v>
      </c>
      <c r="N58" s="244">
        <f t="shared" ref="N58:N121" si="3">SUM(O58:AS58)-M58</f>
        <v>8.3333333333324155E-4</v>
      </c>
      <c r="O58" s="117"/>
      <c r="P58" s="117"/>
      <c r="Q58" s="117"/>
      <c r="R58" s="117"/>
      <c r="S58" s="117">
        <v>1.1299999999999999</v>
      </c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</row>
    <row r="59" spans="1:41">
      <c r="A59" s="53">
        <v>800024235989</v>
      </c>
      <c r="B59" s="54">
        <v>3006389427</v>
      </c>
      <c r="C59" s="66">
        <v>2000</v>
      </c>
      <c r="D59" s="53">
        <v>1</v>
      </c>
      <c r="E59" s="55">
        <v>44288</v>
      </c>
      <c r="F59" s="56">
        <v>44289</v>
      </c>
      <c r="G59" s="57" t="s">
        <v>36</v>
      </c>
      <c r="H59" s="259">
        <v>7.3289999999999997</v>
      </c>
      <c r="M59" s="243">
        <f t="shared" ref="M59:M122" si="4">IF(J59="",H59,J59)-K59</f>
        <v>7.3289999999999997</v>
      </c>
      <c r="N59" s="244">
        <f t="shared" si="3"/>
        <v>1.000000000000334E-3</v>
      </c>
      <c r="O59" s="117"/>
      <c r="P59" s="117"/>
      <c r="Q59" s="117"/>
      <c r="R59" s="117"/>
      <c r="S59" s="117">
        <v>7.33</v>
      </c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</row>
    <row r="60" spans="1:41">
      <c r="A60" s="53">
        <v>800024235991</v>
      </c>
      <c r="B60" s="54">
        <v>3006389427</v>
      </c>
      <c r="C60" s="66">
        <v>3000</v>
      </c>
      <c r="D60" s="53">
        <v>1</v>
      </c>
      <c r="E60" s="55">
        <v>44288</v>
      </c>
      <c r="F60" s="56">
        <v>44289</v>
      </c>
      <c r="G60" s="57" t="s">
        <v>36</v>
      </c>
      <c r="H60" s="259">
        <v>3.1581666666666668</v>
      </c>
      <c r="M60" s="243">
        <f t="shared" si="4"/>
        <v>3.1581666666666668</v>
      </c>
      <c r="N60" s="244">
        <f t="shared" si="3"/>
        <v>1.8333333333333535E-3</v>
      </c>
      <c r="O60" s="117"/>
      <c r="P60" s="117"/>
      <c r="Q60" s="117"/>
      <c r="R60" s="117"/>
      <c r="S60" s="117">
        <v>3.16</v>
      </c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</row>
    <row r="61" spans="1:41">
      <c r="A61" s="53">
        <v>800024019778</v>
      </c>
      <c r="B61" s="54">
        <v>3006261119</v>
      </c>
      <c r="C61" s="71">
        <v>10000</v>
      </c>
      <c r="D61" s="53">
        <v>1</v>
      </c>
      <c r="E61" s="55">
        <v>44291</v>
      </c>
      <c r="F61" s="56">
        <v>44292</v>
      </c>
      <c r="G61" s="57" t="s">
        <v>36</v>
      </c>
      <c r="H61" s="259">
        <v>1.8670708333333332</v>
      </c>
      <c r="M61" s="243">
        <f t="shared" si="4"/>
        <v>1.8670708333333332</v>
      </c>
      <c r="N61" s="244">
        <f t="shared" si="3"/>
        <v>0</v>
      </c>
      <c r="O61" s="117"/>
      <c r="P61" s="117"/>
      <c r="Q61" s="117"/>
      <c r="R61" s="117"/>
      <c r="S61" s="117"/>
      <c r="T61" s="117">
        <v>1.8670708333333332</v>
      </c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</row>
    <row r="62" spans="1:41">
      <c r="A62" s="53">
        <v>800024019780</v>
      </c>
      <c r="B62" s="54">
        <v>3006261119</v>
      </c>
      <c r="C62" s="71">
        <v>11000</v>
      </c>
      <c r="D62" s="53">
        <v>1</v>
      </c>
      <c r="E62" s="55">
        <v>44291</v>
      </c>
      <c r="F62" s="56">
        <v>44292</v>
      </c>
      <c r="G62" s="57" t="s">
        <v>36</v>
      </c>
      <c r="H62" s="259">
        <v>2.5245458333333333</v>
      </c>
      <c r="M62" s="243">
        <f t="shared" si="4"/>
        <v>2.5245458333333333</v>
      </c>
      <c r="N62" s="244">
        <f t="shared" si="3"/>
        <v>0</v>
      </c>
      <c r="O62" s="117"/>
      <c r="P62" s="117"/>
      <c r="Q62" s="117"/>
      <c r="R62" s="117"/>
      <c r="S62" s="117"/>
      <c r="T62" s="117">
        <v>2.5245458333333333</v>
      </c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</row>
    <row r="63" spans="1:41">
      <c r="A63" s="53">
        <v>800024019820</v>
      </c>
      <c r="B63" s="54">
        <v>3006261119</v>
      </c>
      <c r="C63" s="62">
        <v>21000</v>
      </c>
      <c r="D63" s="53">
        <v>1</v>
      </c>
      <c r="E63" s="55">
        <v>44291</v>
      </c>
      <c r="F63" s="56">
        <v>44292</v>
      </c>
      <c r="G63" s="57" t="s">
        <v>36</v>
      </c>
      <c r="H63" s="259">
        <v>1.1629666666666665</v>
      </c>
      <c r="M63" s="243">
        <f t="shared" si="4"/>
        <v>1.1629666666666665</v>
      </c>
      <c r="N63" s="244">
        <f t="shared" si="3"/>
        <v>0</v>
      </c>
      <c r="O63" s="117"/>
      <c r="P63" s="117"/>
      <c r="Q63" s="117"/>
      <c r="R63" s="117"/>
      <c r="S63" s="117"/>
      <c r="T63" s="117">
        <v>1.1629666666666665</v>
      </c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</row>
    <row r="64" spans="1:41">
      <c r="A64" s="53">
        <v>800024019822</v>
      </c>
      <c r="B64" s="54">
        <v>3006261119</v>
      </c>
      <c r="C64" s="62">
        <v>22000</v>
      </c>
      <c r="D64" s="53">
        <v>1</v>
      </c>
      <c r="E64" s="55">
        <v>44291</v>
      </c>
      <c r="F64" s="56">
        <v>44292</v>
      </c>
      <c r="G64" s="57" t="s">
        <v>36</v>
      </c>
      <c r="H64" s="259">
        <v>1.8205833333333334</v>
      </c>
      <c r="M64" s="243">
        <f t="shared" si="4"/>
        <v>1.8205833333333334</v>
      </c>
      <c r="N64" s="244">
        <f t="shared" si="3"/>
        <v>0</v>
      </c>
      <c r="O64" s="117"/>
      <c r="P64" s="117"/>
      <c r="Q64" s="117"/>
      <c r="R64" s="117"/>
      <c r="S64" s="117"/>
      <c r="T64" s="117">
        <v>1.8205833333333334</v>
      </c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</row>
    <row r="65" spans="1:41">
      <c r="A65" s="53">
        <v>800024019831</v>
      </c>
      <c r="B65" s="54">
        <v>3006261119</v>
      </c>
      <c r="C65" s="63">
        <v>26000</v>
      </c>
      <c r="D65" s="53">
        <v>1</v>
      </c>
      <c r="E65" s="55">
        <v>44291</v>
      </c>
      <c r="F65" s="56">
        <v>44292</v>
      </c>
      <c r="G65" s="57" t="s">
        <v>36</v>
      </c>
      <c r="H65" s="259">
        <v>1.1629666666666665</v>
      </c>
      <c r="M65" s="243">
        <f t="shared" si="4"/>
        <v>1.1629666666666665</v>
      </c>
      <c r="N65" s="244">
        <f t="shared" si="3"/>
        <v>0</v>
      </c>
      <c r="O65" s="117"/>
      <c r="P65" s="117"/>
      <c r="Q65" s="117"/>
      <c r="R65" s="117"/>
      <c r="S65" s="117"/>
      <c r="T65" s="117">
        <v>1.1629666666666665</v>
      </c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</row>
    <row r="66" spans="1:41">
      <c r="A66" s="53">
        <v>800024019833</v>
      </c>
      <c r="B66" s="54">
        <v>3006261119</v>
      </c>
      <c r="C66" s="63">
        <v>27000</v>
      </c>
      <c r="D66" s="53">
        <v>1</v>
      </c>
      <c r="E66" s="55">
        <v>44291</v>
      </c>
      <c r="F66" s="56">
        <v>44292</v>
      </c>
      <c r="G66" s="57" t="s">
        <v>36</v>
      </c>
      <c r="H66" s="260">
        <v>2.5245458333333333</v>
      </c>
      <c r="M66" s="243">
        <f t="shared" si="4"/>
        <v>2.5245458333333333</v>
      </c>
      <c r="N66" s="244">
        <f t="shared" si="3"/>
        <v>0</v>
      </c>
      <c r="O66" s="117"/>
      <c r="P66" s="117"/>
      <c r="Q66" s="117"/>
      <c r="R66" s="117"/>
      <c r="S66" s="117"/>
      <c r="T66" s="117">
        <v>2.5245458333333333</v>
      </c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</row>
    <row r="67" spans="1:41">
      <c r="A67" s="53">
        <v>800024024205</v>
      </c>
      <c r="B67" s="54">
        <v>3006345561</v>
      </c>
      <c r="C67" s="54">
        <v>1000</v>
      </c>
      <c r="D67" s="53">
        <v>1</v>
      </c>
      <c r="E67" s="55">
        <v>44291</v>
      </c>
      <c r="F67" s="56">
        <v>44292</v>
      </c>
      <c r="G67" s="57" t="s">
        <v>36</v>
      </c>
      <c r="H67" s="260">
        <v>1.3855</v>
      </c>
      <c r="M67" s="243">
        <f t="shared" si="4"/>
        <v>1.3855</v>
      </c>
      <c r="N67" s="244">
        <f t="shared" si="3"/>
        <v>4.4999999999999485E-3</v>
      </c>
      <c r="O67" s="117"/>
      <c r="P67" s="117"/>
      <c r="Q67" s="117"/>
      <c r="R67" s="117"/>
      <c r="S67" s="117"/>
      <c r="T67" s="117">
        <v>1.39</v>
      </c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</row>
    <row r="68" spans="1:41">
      <c r="A68" s="53">
        <v>800024239443</v>
      </c>
      <c r="B68" s="54">
        <v>3006410392</v>
      </c>
      <c r="C68" s="54">
        <v>1000</v>
      </c>
      <c r="D68" s="53">
        <v>1</v>
      </c>
      <c r="E68" s="55">
        <v>44289</v>
      </c>
      <c r="F68" s="56">
        <v>44291</v>
      </c>
      <c r="G68" s="57" t="s">
        <v>35</v>
      </c>
      <c r="H68" s="260">
        <v>0.73000000000000009</v>
      </c>
      <c r="M68" s="243">
        <f t="shared" si="4"/>
        <v>0.73000000000000009</v>
      </c>
      <c r="N68" s="244">
        <f t="shared" si="3"/>
        <v>0</v>
      </c>
      <c r="O68" s="117"/>
      <c r="P68" s="117"/>
      <c r="Q68" s="117"/>
      <c r="R68" s="117"/>
      <c r="S68" s="117">
        <v>0.73</v>
      </c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</row>
    <row r="69" spans="1:41">
      <c r="A69" s="53">
        <v>800024239445</v>
      </c>
      <c r="B69" s="54">
        <v>3006410392</v>
      </c>
      <c r="C69" s="54">
        <v>1000</v>
      </c>
      <c r="D69" s="53">
        <v>1</v>
      </c>
      <c r="E69" s="55">
        <v>44289</v>
      </c>
      <c r="F69" s="56">
        <v>44291</v>
      </c>
      <c r="G69" s="57" t="s">
        <v>35</v>
      </c>
      <c r="H69" s="259">
        <v>0.73000000000000009</v>
      </c>
      <c r="M69" s="243">
        <f t="shared" si="4"/>
        <v>0.73000000000000009</v>
      </c>
      <c r="N69" s="244">
        <f t="shared" si="3"/>
        <v>0</v>
      </c>
      <c r="O69" s="117"/>
      <c r="P69" s="117"/>
      <c r="Q69" s="117"/>
      <c r="R69" s="117"/>
      <c r="S69" s="117">
        <v>0.73</v>
      </c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7"/>
    </row>
    <row r="70" spans="1:41">
      <c r="A70" s="53">
        <v>800024239447</v>
      </c>
      <c r="B70" s="54">
        <v>3006410392</v>
      </c>
      <c r="C70" s="54">
        <v>1000</v>
      </c>
      <c r="D70" s="53">
        <v>1</v>
      </c>
      <c r="E70" s="55">
        <v>44289</v>
      </c>
      <c r="F70" s="56">
        <v>44291</v>
      </c>
      <c r="G70" s="57" t="s">
        <v>35</v>
      </c>
      <c r="H70" s="259">
        <v>0.73000000000000009</v>
      </c>
      <c r="M70" s="243">
        <f t="shared" si="4"/>
        <v>0.73000000000000009</v>
      </c>
      <c r="N70" s="244">
        <f t="shared" si="3"/>
        <v>0</v>
      </c>
      <c r="O70" s="117"/>
      <c r="P70" s="117"/>
      <c r="Q70" s="117"/>
      <c r="R70" s="117"/>
      <c r="S70" s="117">
        <v>0.73</v>
      </c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7"/>
    </row>
    <row r="71" spans="1:41">
      <c r="A71" s="53">
        <v>800024239449</v>
      </c>
      <c r="B71" s="54">
        <v>3006410392</v>
      </c>
      <c r="C71" s="54">
        <v>1000</v>
      </c>
      <c r="D71" s="53">
        <v>1</v>
      </c>
      <c r="E71" s="55">
        <v>44291</v>
      </c>
      <c r="F71" s="56">
        <v>44292</v>
      </c>
      <c r="G71" s="57" t="s">
        <v>35</v>
      </c>
      <c r="H71" s="259">
        <v>0.73000000000000009</v>
      </c>
      <c r="M71" s="243">
        <f t="shared" si="4"/>
        <v>0.73000000000000009</v>
      </c>
      <c r="N71" s="244">
        <f t="shared" si="3"/>
        <v>0</v>
      </c>
      <c r="O71" s="117"/>
      <c r="Q71" s="117"/>
      <c r="R71" s="117"/>
      <c r="S71" s="117">
        <v>0.73</v>
      </c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7"/>
    </row>
    <row r="72" spans="1:41">
      <c r="A72" s="53">
        <v>800024019835</v>
      </c>
      <c r="B72" s="54">
        <v>3006261119</v>
      </c>
      <c r="C72" s="74">
        <v>28000</v>
      </c>
      <c r="D72" s="53">
        <v>1</v>
      </c>
      <c r="E72" s="55">
        <v>44291</v>
      </c>
      <c r="F72" s="56">
        <v>44292</v>
      </c>
      <c r="G72" s="57" t="s">
        <v>36</v>
      </c>
      <c r="H72" s="259">
        <v>1.8670708333333332</v>
      </c>
      <c r="M72" s="243">
        <f t="shared" si="4"/>
        <v>1.8670708333333332</v>
      </c>
      <c r="N72" s="244">
        <f t="shared" si="3"/>
        <v>2.9291666666668714E-3</v>
      </c>
      <c r="O72" s="117"/>
      <c r="Q72" s="117"/>
      <c r="R72" s="117"/>
      <c r="S72" s="117">
        <v>1.54</v>
      </c>
      <c r="T72" s="117">
        <v>0.33</v>
      </c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7"/>
    </row>
    <row r="73" spans="1:41">
      <c r="A73" s="53">
        <v>800024019837</v>
      </c>
      <c r="B73" s="54">
        <v>3006261119</v>
      </c>
      <c r="C73" s="74">
        <v>29000</v>
      </c>
      <c r="D73" s="53">
        <v>1</v>
      </c>
      <c r="E73" s="55">
        <v>44291</v>
      </c>
      <c r="F73" s="56">
        <v>44292</v>
      </c>
      <c r="G73" s="57" t="s">
        <v>36</v>
      </c>
      <c r="H73" s="259">
        <v>2.5245458333333333</v>
      </c>
      <c r="M73" s="243">
        <f t="shared" si="4"/>
        <v>2.5245458333333333</v>
      </c>
      <c r="N73" s="244">
        <f t="shared" si="3"/>
        <v>0</v>
      </c>
      <c r="O73" s="117"/>
      <c r="Q73" s="117"/>
      <c r="R73" s="117"/>
      <c r="S73" s="117"/>
      <c r="T73" s="117">
        <v>2.5245458333333333</v>
      </c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7"/>
      <c r="AO73" s="117"/>
    </row>
    <row r="74" spans="1:41">
      <c r="A74" s="53">
        <v>800024020049</v>
      </c>
      <c r="B74" s="54">
        <v>3006261119</v>
      </c>
      <c r="C74" s="73">
        <v>75000</v>
      </c>
      <c r="D74" s="53">
        <v>1</v>
      </c>
      <c r="E74" s="55">
        <v>44291</v>
      </c>
      <c r="F74" s="56">
        <v>44292</v>
      </c>
      <c r="G74" s="57" t="s">
        <v>36</v>
      </c>
      <c r="H74" s="259">
        <v>2.5105208333333335</v>
      </c>
      <c r="M74" s="243">
        <f t="shared" si="4"/>
        <v>2.5105208333333335</v>
      </c>
      <c r="N74" s="244">
        <f t="shared" si="3"/>
        <v>0</v>
      </c>
      <c r="O74" s="117"/>
      <c r="Q74" s="117"/>
      <c r="R74" s="117"/>
      <c r="S74" s="117"/>
      <c r="T74" s="117">
        <v>2.5105208333333335</v>
      </c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7"/>
    </row>
    <row r="75" spans="1:41">
      <c r="A75" s="53">
        <v>800024020051</v>
      </c>
      <c r="B75" s="54">
        <v>3006261119</v>
      </c>
      <c r="C75" s="73">
        <v>76000</v>
      </c>
      <c r="D75" s="53">
        <v>1</v>
      </c>
      <c r="E75" s="55">
        <v>44291</v>
      </c>
      <c r="F75" s="56">
        <v>44292</v>
      </c>
      <c r="G75" s="57" t="s">
        <v>36</v>
      </c>
      <c r="H75" s="259">
        <v>2.5105208333333335</v>
      </c>
      <c r="M75" s="243">
        <f t="shared" si="4"/>
        <v>2.5105208333333335</v>
      </c>
      <c r="N75" s="244">
        <f t="shared" si="3"/>
        <v>0</v>
      </c>
      <c r="O75" s="117"/>
      <c r="P75" s="117"/>
      <c r="Q75" s="117"/>
      <c r="R75" s="117"/>
      <c r="S75" s="117"/>
      <c r="T75" s="117">
        <v>2.5105208333333335</v>
      </c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7"/>
    </row>
    <row r="76" spans="1:41">
      <c r="A76" s="53">
        <v>800024020053</v>
      </c>
      <c r="B76" s="54">
        <v>3006261119</v>
      </c>
      <c r="C76" s="73">
        <v>77000</v>
      </c>
      <c r="D76" s="53">
        <v>1</v>
      </c>
      <c r="E76" s="55">
        <v>44291</v>
      </c>
      <c r="F76" s="56">
        <v>44292</v>
      </c>
      <c r="G76" s="57" t="s">
        <v>36</v>
      </c>
      <c r="H76" s="259">
        <v>6.9954083333333319</v>
      </c>
      <c r="M76" s="243">
        <f t="shared" si="4"/>
        <v>6.9954083333333319</v>
      </c>
      <c r="N76" s="244">
        <f t="shared" si="3"/>
        <v>0</v>
      </c>
      <c r="O76" s="117"/>
      <c r="Q76" s="117"/>
      <c r="R76" s="117"/>
      <c r="S76" s="117"/>
      <c r="T76" s="117">
        <v>6.9954083333333319</v>
      </c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</row>
    <row r="77" spans="1:41">
      <c r="A77" s="53">
        <v>800024255375</v>
      </c>
      <c r="B77" s="54">
        <v>3006400460</v>
      </c>
      <c r="C77" s="66">
        <v>3000</v>
      </c>
      <c r="D77" s="53">
        <v>1</v>
      </c>
      <c r="E77" s="55">
        <v>44291</v>
      </c>
      <c r="F77" s="56">
        <v>44292</v>
      </c>
      <c r="G77" s="57" t="s">
        <v>36</v>
      </c>
      <c r="H77" s="259">
        <v>10.266166666666667</v>
      </c>
      <c r="M77" s="243">
        <f t="shared" si="4"/>
        <v>10.266166666666667</v>
      </c>
      <c r="N77" s="244">
        <f t="shared" si="3"/>
        <v>0</v>
      </c>
      <c r="O77" s="117"/>
      <c r="Q77" s="117"/>
      <c r="R77" s="117"/>
      <c r="S77" s="117"/>
      <c r="T77" s="117">
        <v>10.266166666666667</v>
      </c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7"/>
    </row>
    <row r="78" spans="1:41">
      <c r="A78" s="53">
        <v>800024255377</v>
      </c>
      <c r="B78" s="54">
        <v>3006400460</v>
      </c>
      <c r="C78" s="66">
        <v>4000</v>
      </c>
      <c r="D78" s="53">
        <v>1</v>
      </c>
      <c r="E78" s="55">
        <v>44291</v>
      </c>
      <c r="F78" s="56">
        <v>44292</v>
      </c>
      <c r="G78" s="57" t="s">
        <v>36</v>
      </c>
      <c r="H78" s="259">
        <v>3.1581666666666668</v>
      </c>
      <c r="M78" s="243">
        <f t="shared" si="4"/>
        <v>3.1581666666666668</v>
      </c>
      <c r="N78" s="244">
        <f t="shared" si="3"/>
        <v>0</v>
      </c>
      <c r="O78" s="117"/>
      <c r="Q78" s="117"/>
      <c r="R78" s="117"/>
      <c r="S78" s="117"/>
      <c r="T78" s="117">
        <v>3.1581666666666668</v>
      </c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117"/>
      <c r="AO78" s="117"/>
    </row>
    <row r="79" spans="1:41">
      <c r="A79" s="53">
        <v>800024277759</v>
      </c>
      <c r="B79" s="54">
        <v>3600035258</v>
      </c>
      <c r="C79" s="54">
        <v>1000</v>
      </c>
      <c r="D79" s="53">
        <v>1</v>
      </c>
      <c r="E79" s="55">
        <v>44291</v>
      </c>
      <c r="F79" s="56">
        <v>44291</v>
      </c>
      <c r="G79" s="57" t="s">
        <v>36</v>
      </c>
      <c r="H79" s="259">
        <v>1.8961666666666666</v>
      </c>
      <c r="M79" s="243">
        <f t="shared" si="4"/>
        <v>1.8961666666666666</v>
      </c>
      <c r="N79" s="244">
        <f t="shared" si="3"/>
        <v>3.8333333333333552E-3</v>
      </c>
      <c r="O79" s="117"/>
      <c r="Q79" s="117"/>
      <c r="R79" s="117"/>
      <c r="S79" s="117">
        <v>1.9</v>
      </c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</row>
    <row r="80" spans="1:41">
      <c r="A80" s="53">
        <v>800024239451</v>
      </c>
      <c r="B80" s="54">
        <v>3006410392</v>
      </c>
      <c r="C80" s="54">
        <v>1000</v>
      </c>
      <c r="D80" s="53">
        <v>1</v>
      </c>
      <c r="E80" s="55">
        <v>44291</v>
      </c>
      <c r="F80" s="56">
        <v>44292</v>
      </c>
      <c r="G80" s="57" t="s">
        <v>35</v>
      </c>
      <c r="H80" s="259">
        <v>0.73000000000000009</v>
      </c>
      <c r="M80" s="243">
        <f t="shared" si="4"/>
        <v>0.73000000000000009</v>
      </c>
      <c r="N80" s="244">
        <f t="shared" si="3"/>
        <v>0</v>
      </c>
      <c r="O80" s="117"/>
      <c r="Q80" s="117"/>
      <c r="R80" s="117"/>
      <c r="S80" s="117">
        <v>0.73</v>
      </c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7"/>
    </row>
    <row r="81" spans="1:41">
      <c r="A81" s="53">
        <v>800024239453</v>
      </c>
      <c r="B81" s="54">
        <v>3006410392</v>
      </c>
      <c r="C81" s="54">
        <v>1000</v>
      </c>
      <c r="D81" s="53">
        <v>1</v>
      </c>
      <c r="E81" s="55">
        <v>44291</v>
      </c>
      <c r="F81" s="56">
        <v>44292</v>
      </c>
      <c r="G81" s="57" t="s">
        <v>35</v>
      </c>
      <c r="H81" s="259">
        <v>0.73000000000000009</v>
      </c>
      <c r="M81" s="243">
        <f t="shared" si="4"/>
        <v>0.73000000000000009</v>
      </c>
      <c r="N81" s="244">
        <f t="shared" si="3"/>
        <v>0</v>
      </c>
      <c r="O81" s="117"/>
      <c r="Q81" s="117"/>
      <c r="R81" s="117"/>
      <c r="S81" s="117">
        <v>0.73</v>
      </c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</row>
    <row r="82" spans="1:41">
      <c r="A82" s="53">
        <v>800024239455</v>
      </c>
      <c r="B82" s="54">
        <v>3006410392</v>
      </c>
      <c r="C82" s="54">
        <v>1000</v>
      </c>
      <c r="D82" s="53">
        <v>1</v>
      </c>
      <c r="E82" s="55">
        <v>44291</v>
      </c>
      <c r="F82" s="56">
        <v>44292</v>
      </c>
      <c r="G82" s="57" t="s">
        <v>35</v>
      </c>
      <c r="H82" s="259">
        <v>0.73000000000000009</v>
      </c>
      <c r="M82" s="243">
        <f t="shared" si="4"/>
        <v>0.73000000000000009</v>
      </c>
      <c r="N82" s="244">
        <f t="shared" si="3"/>
        <v>0</v>
      </c>
      <c r="O82" s="117"/>
      <c r="Q82" s="117"/>
      <c r="R82" s="117"/>
      <c r="S82" s="117">
        <v>0.73</v>
      </c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7"/>
    </row>
    <row r="83" spans="1:41">
      <c r="A83" s="53">
        <v>800024019788</v>
      </c>
      <c r="B83" s="54">
        <v>3006261119</v>
      </c>
      <c r="C83" s="86">
        <v>15000</v>
      </c>
      <c r="D83" s="53">
        <v>1</v>
      </c>
      <c r="E83" s="55">
        <v>44292</v>
      </c>
      <c r="F83" s="56">
        <v>44294</v>
      </c>
      <c r="G83" s="57" t="s">
        <v>35</v>
      </c>
      <c r="H83" s="259">
        <v>2.2093499999999997</v>
      </c>
      <c r="M83" s="243">
        <f t="shared" si="4"/>
        <v>2.2093499999999997</v>
      </c>
      <c r="N83" s="244">
        <f t="shared" si="3"/>
        <v>6.5000000000026148E-4</v>
      </c>
      <c r="O83" s="117"/>
      <c r="Q83" s="117"/>
      <c r="R83" s="117"/>
      <c r="S83" s="117"/>
      <c r="T83" s="117"/>
      <c r="U83" s="117">
        <v>2.21</v>
      </c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</row>
    <row r="84" spans="1:41">
      <c r="A84" s="53">
        <v>800024019790</v>
      </c>
      <c r="B84" s="54">
        <v>3006261119</v>
      </c>
      <c r="C84" s="86">
        <v>16000</v>
      </c>
      <c r="D84" s="53">
        <v>1</v>
      </c>
      <c r="E84" s="55">
        <v>44292</v>
      </c>
      <c r="F84" s="56">
        <v>44294</v>
      </c>
      <c r="G84" s="57" t="s">
        <v>35</v>
      </c>
      <c r="H84" s="259">
        <v>4.6500000000000004</v>
      </c>
      <c r="M84" s="243">
        <v>7.05</v>
      </c>
      <c r="N84" s="244">
        <f t="shared" si="3"/>
        <v>0</v>
      </c>
      <c r="O84" s="117"/>
      <c r="Q84" s="117"/>
      <c r="R84" s="117"/>
      <c r="S84" s="117"/>
      <c r="T84" s="117">
        <v>1.54</v>
      </c>
      <c r="U84" s="117">
        <v>5.51</v>
      </c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  <c r="AL84" s="117"/>
      <c r="AM84" s="117"/>
      <c r="AN84" s="117"/>
      <c r="AO84" s="117"/>
    </row>
    <row r="85" spans="1:41">
      <c r="A85" s="53">
        <v>800024019792</v>
      </c>
      <c r="B85" s="54">
        <v>3006261119</v>
      </c>
      <c r="C85" s="86">
        <v>17000</v>
      </c>
      <c r="D85" s="53">
        <v>1</v>
      </c>
      <c r="E85" s="55">
        <v>44292</v>
      </c>
      <c r="F85" s="56">
        <v>44294</v>
      </c>
      <c r="G85" s="57" t="s">
        <v>35</v>
      </c>
      <c r="H85" s="259">
        <v>6.5408641666666663</v>
      </c>
      <c r="M85" s="243">
        <f t="shared" si="4"/>
        <v>6.5408641666666663</v>
      </c>
      <c r="N85" s="244">
        <f t="shared" si="3"/>
        <v>-8.6416666666622177E-4</v>
      </c>
      <c r="O85" s="117"/>
      <c r="Q85" s="117"/>
      <c r="R85" s="117"/>
      <c r="S85" s="117"/>
      <c r="T85" s="117"/>
      <c r="U85" s="117">
        <v>6.54</v>
      </c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7"/>
    </row>
    <row r="86" spans="1:41">
      <c r="A86" s="53">
        <v>800024019824</v>
      </c>
      <c r="B86" s="54">
        <v>3006261119</v>
      </c>
      <c r="C86" s="77">
        <v>23000</v>
      </c>
      <c r="D86" s="53">
        <v>1</v>
      </c>
      <c r="E86" s="55">
        <v>44292</v>
      </c>
      <c r="F86" s="56">
        <v>44294</v>
      </c>
      <c r="G86" s="57" t="s">
        <v>35</v>
      </c>
      <c r="H86" s="259">
        <v>2.2093499999999997</v>
      </c>
      <c r="M86" s="243">
        <f t="shared" si="4"/>
        <v>2.2093499999999997</v>
      </c>
      <c r="N86" s="244">
        <f t="shared" si="3"/>
        <v>6.5000000000026148E-4</v>
      </c>
      <c r="O86" s="117"/>
      <c r="Q86" s="117"/>
      <c r="R86" s="117"/>
      <c r="S86" s="117"/>
      <c r="T86" s="117"/>
      <c r="U86" s="117">
        <v>2.21</v>
      </c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7"/>
    </row>
    <row r="87" spans="1:41">
      <c r="A87" s="53">
        <v>800024019826</v>
      </c>
      <c r="B87" s="54">
        <v>3006261119</v>
      </c>
      <c r="C87" s="77">
        <v>24000</v>
      </c>
      <c r="D87" s="53">
        <v>1</v>
      </c>
      <c r="E87" s="55">
        <v>44292</v>
      </c>
      <c r="F87" s="56">
        <v>44294</v>
      </c>
      <c r="G87" s="57" t="s">
        <v>35</v>
      </c>
      <c r="H87" s="259">
        <v>5.38</v>
      </c>
      <c r="M87" s="243">
        <v>8.08</v>
      </c>
      <c r="N87" s="244">
        <f t="shared" si="3"/>
        <v>0</v>
      </c>
      <c r="O87" s="117"/>
      <c r="Q87" s="117"/>
      <c r="R87" s="117"/>
      <c r="S87" s="117"/>
      <c r="T87" s="117"/>
      <c r="U87" s="117">
        <v>8.08</v>
      </c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117"/>
      <c r="AK87" s="117"/>
      <c r="AL87" s="117"/>
      <c r="AM87" s="117"/>
      <c r="AN87" s="117"/>
      <c r="AO87" s="117"/>
    </row>
    <row r="88" spans="1:41">
      <c r="A88" s="53">
        <v>800024019828</v>
      </c>
      <c r="B88" s="54">
        <v>3006261119</v>
      </c>
      <c r="C88" s="77">
        <v>25000</v>
      </c>
      <c r="D88" s="53">
        <v>1</v>
      </c>
      <c r="E88" s="55">
        <v>44292</v>
      </c>
      <c r="F88" s="56">
        <v>44294</v>
      </c>
      <c r="G88" s="57" t="s">
        <v>35</v>
      </c>
      <c r="H88" s="259">
        <v>6.5408641666666663</v>
      </c>
      <c r="M88" s="243">
        <f t="shared" si="4"/>
        <v>6.5408641666666663</v>
      </c>
      <c r="N88" s="244">
        <f t="shared" si="3"/>
        <v>-8.6416666666622177E-4</v>
      </c>
      <c r="O88" s="117"/>
      <c r="Q88" s="117"/>
      <c r="R88" s="117"/>
      <c r="S88" s="117"/>
      <c r="T88" s="117"/>
      <c r="U88" s="117">
        <v>1.3</v>
      </c>
      <c r="V88" s="117">
        <v>5.24</v>
      </c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7"/>
    </row>
    <row r="89" spans="1:41">
      <c r="A89" s="53">
        <v>800024019840</v>
      </c>
      <c r="B89" s="54">
        <v>3006261119</v>
      </c>
      <c r="C89" s="91">
        <v>30000</v>
      </c>
      <c r="D89" s="53">
        <v>1</v>
      </c>
      <c r="E89" s="55">
        <v>44292</v>
      </c>
      <c r="F89" s="56">
        <v>44294</v>
      </c>
      <c r="G89" s="57" t="s">
        <v>35</v>
      </c>
      <c r="H89" s="259">
        <v>2.2093499999999997</v>
      </c>
      <c r="M89" s="243">
        <f t="shared" si="4"/>
        <v>2.2093499999999997</v>
      </c>
      <c r="N89" s="244">
        <f t="shared" si="3"/>
        <v>6.5000000000026148E-4</v>
      </c>
      <c r="O89" s="117"/>
      <c r="Q89" s="117"/>
      <c r="R89" s="117"/>
      <c r="S89" s="117"/>
      <c r="T89" s="117"/>
      <c r="U89" s="117">
        <v>2.21</v>
      </c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7"/>
      <c r="AK89" s="117"/>
      <c r="AL89" s="117"/>
      <c r="AM89" s="117"/>
      <c r="AN89" s="117"/>
      <c r="AO89" s="117"/>
    </row>
    <row r="90" spans="1:41">
      <c r="A90" s="53">
        <v>800024019842</v>
      </c>
      <c r="B90" s="54">
        <v>3006261119</v>
      </c>
      <c r="C90" s="91">
        <v>31000</v>
      </c>
      <c r="D90" s="53">
        <v>1</v>
      </c>
      <c r="E90" s="55">
        <v>44292</v>
      </c>
      <c r="F90" s="56">
        <v>44294</v>
      </c>
      <c r="G90" s="57" t="s">
        <v>35</v>
      </c>
      <c r="H90" s="259">
        <v>4.6500000000000004</v>
      </c>
      <c r="M90" s="243">
        <v>7.05</v>
      </c>
      <c r="N90" s="244">
        <f t="shared" si="3"/>
        <v>0</v>
      </c>
      <c r="O90" s="117"/>
      <c r="Q90" s="117"/>
      <c r="R90" s="117"/>
      <c r="S90" s="117"/>
      <c r="T90" s="117"/>
      <c r="U90" s="117"/>
      <c r="V90" s="117">
        <v>7.05</v>
      </c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  <c r="AK90" s="117"/>
      <c r="AL90" s="117"/>
      <c r="AM90" s="117"/>
      <c r="AN90" s="117"/>
      <c r="AO90" s="117"/>
    </row>
    <row r="91" spans="1:41">
      <c r="A91" s="53">
        <v>800024019844</v>
      </c>
      <c r="B91" s="54">
        <v>3006261119</v>
      </c>
      <c r="C91" s="91">
        <v>32000</v>
      </c>
      <c r="D91" s="53">
        <v>1</v>
      </c>
      <c r="E91" s="55">
        <v>44292</v>
      </c>
      <c r="F91" s="56">
        <v>44294</v>
      </c>
      <c r="G91" s="57" t="s">
        <v>35</v>
      </c>
      <c r="H91" s="259">
        <v>6.5408641666666663</v>
      </c>
      <c r="M91" s="243">
        <f t="shared" si="4"/>
        <v>6.5408641666666663</v>
      </c>
      <c r="N91" s="244">
        <f t="shared" si="3"/>
        <v>-8.6416666666622177E-4</v>
      </c>
      <c r="O91" s="117"/>
      <c r="Q91" s="117"/>
      <c r="R91" s="117"/>
      <c r="S91" s="117"/>
      <c r="T91" s="117"/>
      <c r="U91" s="117"/>
      <c r="V91" s="117">
        <v>6.54</v>
      </c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17"/>
      <c r="AO91" s="117"/>
    </row>
    <row r="92" spans="1:41">
      <c r="A92" s="53">
        <v>800024019870</v>
      </c>
      <c r="B92" s="54">
        <v>3006261119</v>
      </c>
      <c r="C92" s="62">
        <v>43000</v>
      </c>
      <c r="D92" s="53">
        <v>1</v>
      </c>
      <c r="E92" s="55">
        <v>44293</v>
      </c>
      <c r="F92" s="56">
        <v>44295</v>
      </c>
      <c r="G92" s="57" t="s">
        <v>35</v>
      </c>
      <c r="H92" s="259">
        <v>5.49</v>
      </c>
      <c r="M92" s="243">
        <v>8.09</v>
      </c>
      <c r="N92" s="244">
        <f t="shared" si="3"/>
        <v>0</v>
      </c>
      <c r="O92" s="117"/>
      <c r="Q92" s="117"/>
      <c r="R92" s="117"/>
      <c r="S92" s="117"/>
      <c r="T92" s="117"/>
      <c r="V92" s="117">
        <v>8.09</v>
      </c>
      <c r="W92" s="117"/>
      <c r="X92" s="117"/>
      <c r="Y92" s="117"/>
      <c r="Z92" s="117"/>
      <c r="AA92" s="117"/>
      <c r="AB92" s="117"/>
      <c r="AC92" s="117"/>
      <c r="AD92" s="117"/>
      <c r="AE92" s="117"/>
      <c r="AF92" s="117"/>
      <c r="AG92" s="117"/>
      <c r="AH92" s="117"/>
      <c r="AI92" s="117"/>
      <c r="AJ92" s="117"/>
      <c r="AK92" s="117"/>
      <c r="AL92" s="117"/>
      <c r="AM92" s="117"/>
      <c r="AN92" s="117"/>
      <c r="AO92" s="117"/>
    </row>
    <row r="93" spans="1:41">
      <c r="A93" s="53">
        <v>800024019872</v>
      </c>
      <c r="B93" s="54">
        <v>3006261119</v>
      </c>
      <c r="C93" s="62">
        <v>44000</v>
      </c>
      <c r="D93" s="53">
        <v>1</v>
      </c>
      <c r="E93" s="55">
        <v>44293</v>
      </c>
      <c r="F93" s="56">
        <v>44295</v>
      </c>
      <c r="G93" s="57" t="s">
        <v>35</v>
      </c>
      <c r="H93" s="259">
        <v>1.0207216666666665</v>
      </c>
      <c r="M93" s="243">
        <f t="shared" si="4"/>
        <v>1.0207216666666665</v>
      </c>
      <c r="N93" s="244">
        <f t="shared" si="3"/>
        <v>-7.2166666666650947E-4</v>
      </c>
      <c r="O93" s="117"/>
      <c r="Q93" s="117"/>
      <c r="R93" s="117"/>
      <c r="S93" s="117"/>
      <c r="T93" s="117"/>
      <c r="U93" s="117">
        <v>1.02</v>
      </c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N93" s="117"/>
      <c r="AO93" s="117"/>
    </row>
    <row r="94" spans="1:41">
      <c r="A94" s="53">
        <v>800024019874</v>
      </c>
      <c r="B94" s="54">
        <v>3006261119</v>
      </c>
      <c r="C94" s="62">
        <v>45000</v>
      </c>
      <c r="D94" s="53">
        <v>1</v>
      </c>
      <c r="E94" s="55">
        <v>44293</v>
      </c>
      <c r="F94" s="56">
        <v>44295</v>
      </c>
      <c r="G94" s="57" t="s">
        <v>35</v>
      </c>
      <c r="H94" s="259">
        <v>1.9767541666666668</v>
      </c>
      <c r="M94" s="243">
        <f t="shared" si="4"/>
        <v>1.9767541666666668</v>
      </c>
      <c r="N94" s="244">
        <f t="shared" si="3"/>
        <v>3.2458333333331701E-3</v>
      </c>
      <c r="O94" s="117"/>
      <c r="Q94" s="117"/>
      <c r="R94" s="117"/>
      <c r="S94" s="117"/>
      <c r="T94" s="117"/>
      <c r="U94" s="117">
        <v>1.98</v>
      </c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7"/>
    </row>
    <row r="95" spans="1:41">
      <c r="A95" s="53">
        <v>800024019896</v>
      </c>
      <c r="B95" s="54">
        <v>3006261119</v>
      </c>
      <c r="C95" s="62">
        <v>46000</v>
      </c>
      <c r="D95" s="53">
        <v>1</v>
      </c>
      <c r="E95" s="55">
        <v>44293</v>
      </c>
      <c r="F95" s="56">
        <v>44295</v>
      </c>
      <c r="G95" s="57" t="s">
        <v>35</v>
      </c>
      <c r="H95" s="259">
        <v>2.6342291666666666</v>
      </c>
      <c r="M95" s="243">
        <f t="shared" si="4"/>
        <v>2.6342291666666666</v>
      </c>
      <c r="N95" s="244">
        <f t="shared" si="3"/>
        <v>-4.2291666666667282E-3</v>
      </c>
      <c r="O95" s="117"/>
      <c r="Q95" s="117"/>
      <c r="R95" s="117"/>
      <c r="S95" s="117"/>
      <c r="T95" s="117"/>
      <c r="U95" s="117">
        <v>2.63</v>
      </c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7"/>
    </row>
    <row r="96" spans="1:41">
      <c r="A96" s="53">
        <v>800024162777</v>
      </c>
      <c r="B96" s="54">
        <v>3006377962</v>
      </c>
      <c r="C96" s="91">
        <v>1000</v>
      </c>
      <c r="D96" s="53">
        <v>1</v>
      </c>
      <c r="E96" s="55">
        <v>44292</v>
      </c>
      <c r="F96" s="56">
        <v>44293</v>
      </c>
      <c r="G96" s="57" t="s">
        <v>36</v>
      </c>
      <c r="H96" s="259">
        <v>0.73333333333333328</v>
      </c>
      <c r="M96" s="243">
        <f t="shared" si="4"/>
        <v>0.73333333333333328</v>
      </c>
      <c r="N96" s="244">
        <f t="shared" si="3"/>
        <v>-3.3333333333332993E-3</v>
      </c>
      <c r="O96" s="117"/>
      <c r="Q96" s="117"/>
      <c r="R96" s="117"/>
      <c r="S96" s="117"/>
      <c r="T96" s="117"/>
      <c r="U96" s="117">
        <v>0.73</v>
      </c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</row>
    <row r="97" spans="1:41">
      <c r="A97" s="53">
        <v>800024162775</v>
      </c>
      <c r="B97" s="54">
        <v>3006377962</v>
      </c>
      <c r="C97" s="91">
        <v>2000</v>
      </c>
      <c r="D97" s="53">
        <v>1</v>
      </c>
      <c r="E97" s="55">
        <v>44292</v>
      </c>
      <c r="F97" s="56">
        <v>44293</v>
      </c>
      <c r="G97" s="57" t="s">
        <v>36</v>
      </c>
      <c r="H97" s="259">
        <v>0</v>
      </c>
      <c r="M97" s="243">
        <f t="shared" si="4"/>
        <v>0</v>
      </c>
      <c r="N97" s="244">
        <f t="shared" si="3"/>
        <v>0</v>
      </c>
      <c r="O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117"/>
      <c r="AI97" s="117"/>
      <c r="AJ97" s="117"/>
      <c r="AK97" s="117"/>
      <c r="AL97" s="117"/>
      <c r="AM97" s="117"/>
      <c r="AN97" s="117"/>
      <c r="AO97" s="117"/>
    </row>
    <row r="98" spans="1:41">
      <c r="A98" s="53">
        <v>800024162779</v>
      </c>
      <c r="B98" s="54">
        <v>3006377962</v>
      </c>
      <c r="C98" s="91">
        <v>3000</v>
      </c>
      <c r="D98" s="53">
        <v>1</v>
      </c>
      <c r="E98" s="55">
        <v>44292</v>
      </c>
      <c r="F98" s="56">
        <v>44293</v>
      </c>
      <c r="G98" s="57" t="s">
        <v>36</v>
      </c>
      <c r="H98" s="259">
        <v>2.7595000000000001</v>
      </c>
      <c r="M98" s="243">
        <f t="shared" si="4"/>
        <v>2.7595000000000001</v>
      </c>
      <c r="N98" s="244">
        <f t="shared" si="3"/>
        <v>4.9999999999972289E-4</v>
      </c>
      <c r="O98" s="117"/>
      <c r="Q98" s="117"/>
      <c r="R98" s="117"/>
      <c r="S98" s="117"/>
      <c r="T98" s="117"/>
      <c r="U98" s="117">
        <v>2.76</v>
      </c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17"/>
      <c r="AG98" s="117"/>
      <c r="AH98" s="117"/>
      <c r="AI98" s="117"/>
      <c r="AJ98" s="117"/>
      <c r="AK98" s="117"/>
      <c r="AL98" s="117"/>
      <c r="AM98" s="117"/>
      <c r="AN98" s="117"/>
      <c r="AO98" s="117"/>
    </row>
    <row r="99" spans="1:41">
      <c r="A99" s="53">
        <v>800024396141</v>
      </c>
      <c r="B99" s="54">
        <v>3006340970</v>
      </c>
      <c r="C99" s="54">
        <v>57000</v>
      </c>
      <c r="D99" s="53">
        <v>1</v>
      </c>
      <c r="E99" s="55">
        <v>44292</v>
      </c>
      <c r="F99" s="56">
        <v>44292</v>
      </c>
      <c r="G99" s="57" t="s">
        <v>36</v>
      </c>
      <c r="H99" s="259">
        <v>0</v>
      </c>
      <c r="M99" s="243">
        <f t="shared" si="4"/>
        <v>0</v>
      </c>
      <c r="N99" s="244">
        <f t="shared" si="3"/>
        <v>0</v>
      </c>
      <c r="O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  <c r="AK99" s="117"/>
      <c r="AL99" s="117"/>
      <c r="AM99" s="117"/>
      <c r="AN99" s="117"/>
      <c r="AO99" s="117"/>
    </row>
    <row r="100" spans="1:41">
      <c r="A100" s="53">
        <v>800024218634</v>
      </c>
      <c r="B100" s="54">
        <v>3006400736</v>
      </c>
      <c r="C100" s="54">
        <v>2000</v>
      </c>
      <c r="D100" s="53">
        <v>1</v>
      </c>
      <c r="E100" s="55">
        <v>44293</v>
      </c>
      <c r="F100" s="56">
        <v>44294</v>
      </c>
      <c r="G100" s="57" t="s">
        <v>36</v>
      </c>
      <c r="H100" s="259">
        <v>0.98</v>
      </c>
      <c r="M100" s="243">
        <f t="shared" si="4"/>
        <v>0.98</v>
      </c>
      <c r="N100" s="244">
        <f t="shared" si="3"/>
        <v>0</v>
      </c>
      <c r="O100" s="117"/>
      <c r="Q100" s="117"/>
      <c r="R100" s="117"/>
      <c r="S100" s="117"/>
      <c r="T100" s="117"/>
      <c r="U100" s="117"/>
      <c r="V100" s="117">
        <v>0.98</v>
      </c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7"/>
      <c r="AK100" s="117"/>
      <c r="AL100" s="117"/>
      <c r="AM100" s="117"/>
      <c r="AN100" s="117"/>
      <c r="AO100" s="117"/>
    </row>
    <row r="101" spans="1:41">
      <c r="A101" s="53">
        <v>800024218665</v>
      </c>
      <c r="B101" s="54">
        <v>3006401030</v>
      </c>
      <c r="C101" s="54">
        <v>1000</v>
      </c>
      <c r="D101" s="53">
        <v>1</v>
      </c>
      <c r="E101" s="55">
        <v>44293</v>
      </c>
      <c r="F101" s="56">
        <v>44294</v>
      </c>
      <c r="G101" s="57" t="s">
        <v>36</v>
      </c>
      <c r="H101" s="259">
        <v>0.62</v>
      </c>
      <c r="M101" s="243">
        <f t="shared" si="4"/>
        <v>0.62</v>
      </c>
      <c r="N101" s="244">
        <f t="shared" si="3"/>
        <v>0</v>
      </c>
      <c r="O101" s="117"/>
      <c r="Q101" s="117"/>
      <c r="R101" s="117"/>
      <c r="S101" s="117"/>
      <c r="T101" s="117"/>
      <c r="U101" s="117"/>
      <c r="V101" s="117">
        <v>0.62</v>
      </c>
      <c r="W101" s="117"/>
      <c r="X101" s="117"/>
      <c r="Y101" s="117"/>
      <c r="Z101" s="117"/>
      <c r="AA101" s="117"/>
      <c r="AB101" s="117"/>
      <c r="AC101" s="117"/>
      <c r="AD101" s="117"/>
      <c r="AE101" s="117"/>
      <c r="AF101" s="117"/>
      <c r="AG101" s="117"/>
      <c r="AH101" s="117"/>
      <c r="AI101" s="117"/>
      <c r="AJ101" s="117"/>
      <c r="AK101" s="117"/>
      <c r="AL101" s="117"/>
      <c r="AM101" s="117"/>
      <c r="AN101" s="117"/>
      <c r="AO101" s="117"/>
    </row>
    <row r="102" spans="1:41">
      <c r="A102" s="53">
        <v>800024239571</v>
      </c>
      <c r="B102" s="54">
        <v>3006389446</v>
      </c>
      <c r="C102" s="91">
        <v>2000</v>
      </c>
      <c r="D102" s="53">
        <v>1</v>
      </c>
      <c r="E102" s="55">
        <v>44293</v>
      </c>
      <c r="F102" s="56">
        <v>44294</v>
      </c>
      <c r="G102" s="57" t="s">
        <v>36</v>
      </c>
      <c r="H102" s="259">
        <v>7.3289999999999997</v>
      </c>
      <c r="M102" s="243">
        <f t="shared" si="4"/>
        <v>7.3289999999999997</v>
      </c>
      <c r="N102" s="244">
        <f t="shared" si="3"/>
        <v>0</v>
      </c>
      <c r="O102" s="117"/>
      <c r="Q102" s="117"/>
      <c r="R102" s="117"/>
      <c r="S102" s="117"/>
      <c r="T102" s="117"/>
      <c r="U102" s="117"/>
      <c r="V102" s="117">
        <v>7.3289999999999997</v>
      </c>
      <c r="W102" s="117"/>
      <c r="X102" s="117"/>
      <c r="Y102" s="117"/>
      <c r="Z102" s="117"/>
      <c r="AA102" s="117"/>
      <c r="AB102" s="117"/>
      <c r="AC102" s="117"/>
      <c r="AD102" s="117"/>
      <c r="AE102" s="117"/>
      <c r="AF102" s="117"/>
      <c r="AG102" s="117"/>
      <c r="AH102" s="117"/>
      <c r="AI102" s="117"/>
      <c r="AJ102" s="117"/>
      <c r="AK102" s="117"/>
      <c r="AL102" s="117"/>
      <c r="AM102" s="117"/>
      <c r="AN102" s="117"/>
      <c r="AO102" s="117"/>
    </row>
    <row r="103" spans="1:41">
      <c r="A103" s="53">
        <v>800024239573</v>
      </c>
      <c r="B103" s="54">
        <v>3006389446</v>
      </c>
      <c r="C103" s="91">
        <v>3000</v>
      </c>
      <c r="D103" s="53">
        <v>1</v>
      </c>
      <c r="E103" s="55">
        <v>44293</v>
      </c>
      <c r="F103" s="56">
        <v>44294</v>
      </c>
      <c r="G103" s="57" t="s">
        <v>36</v>
      </c>
      <c r="H103" s="259">
        <v>3.1581666666666668</v>
      </c>
      <c r="M103" s="243">
        <f t="shared" si="4"/>
        <v>3.1581666666666668</v>
      </c>
      <c r="N103" s="244">
        <f t="shared" si="3"/>
        <v>0</v>
      </c>
      <c r="O103" s="117"/>
      <c r="Q103" s="117"/>
      <c r="R103" s="117"/>
      <c r="S103" s="117"/>
      <c r="T103" s="117"/>
      <c r="U103" s="117"/>
      <c r="V103" s="117">
        <v>3.1581666666666668</v>
      </c>
      <c r="W103" s="117"/>
      <c r="X103" s="117"/>
      <c r="Y103" s="117"/>
      <c r="Z103" s="117"/>
      <c r="AA103" s="117"/>
      <c r="AB103" s="117"/>
      <c r="AC103" s="117"/>
      <c r="AD103" s="117"/>
      <c r="AE103" s="117"/>
      <c r="AF103" s="117"/>
      <c r="AG103" s="117"/>
      <c r="AH103" s="117"/>
      <c r="AI103" s="117"/>
      <c r="AJ103" s="117"/>
      <c r="AK103" s="117"/>
      <c r="AL103" s="117"/>
      <c r="AM103" s="117"/>
      <c r="AN103" s="117"/>
      <c r="AO103" s="117"/>
    </row>
    <row r="104" spans="1:41">
      <c r="A104" s="53">
        <v>800024418746</v>
      </c>
      <c r="B104" s="54">
        <v>3006455621</v>
      </c>
      <c r="C104" s="73">
        <v>1000</v>
      </c>
      <c r="D104" s="53">
        <v>1</v>
      </c>
      <c r="E104" s="55">
        <v>44293</v>
      </c>
      <c r="F104" s="56">
        <v>44294</v>
      </c>
      <c r="G104" s="57" t="s">
        <v>36</v>
      </c>
      <c r="H104" s="259">
        <v>1.18</v>
      </c>
      <c r="M104" s="243">
        <f t="shared" si="4"/>
        <v>1.18</v>
      </c>
      <c r="N104" s="244">
        <f t="shared" si="3"/>
        <v>0</v>
      </c>
      <c r="O104" s="117"/>
      <c r="Q104" s="117"/>
      <c r="R104" s="117"/>
      <c r="S104" s="117"/>
      <c r="T104" s="117"/>
      <c r="U104" s="117"/>
      <c r="V104" s="117">
        <v>1.18</v>
      </c>
      <c r="W104" s="117"/>
      <c r="X104" s="117"/>
      <c r="Y104" s="117"/>
      <c r="Z104" s="117"/>
      <c r="AA104" s="117"/>
      <c r="AB104" s="117"/>
      <c r="AC104" s="117"/>
      <c r="AD104" s="117"/>
      <c r="AE104" s="117"/>
      <c r="AF104" s="117"/>
      <c r="AG104" s="117"/>
      <c r="AH104" s="117"/>
      <c r="AI104" s="117"/>
      <c r="AJ104" s="117"/>
      <c r="AK104" s="117"/>
      <c r="AL104" s="117"/>
      <c r="AM104" s="117"/>
      <c r="AN104" s="117"/>
      <c r="AO104" s="117"/>
    </row>
    <row r="105" spans="1:41">
      <c r="A105" s="53">
        <v>800024418740</v>
      </c>
      <c r="B105" s="54">
        <v>3006455621</v>
      </c>
      <c r="C105" s="73">
        <v>2000</v>
      </c>
      <c r="D105" s="53">
        <v>1</v>
      </c>
      <c r="E105" s="55">
        <v>44293</v>
      </c>
      <c r="F105" s="56">
        <v>44294</v>
      </c>
      <c r="G105" s="57" t="s">
        <v>36</v>
      </c>
      <c r="H105" s="259">
        <v>0.15</v>
      </c>
      <c r="M105" s="243">
        <f t="shared" si="4"/>
        <v>0.15</v>
      </c>
      <c r="N105" s="244">
        <f t="shared" si="3"/>
        <v>0</v>
      </c>
      <c r="O105" s="117"/>
      <c r="Q105" s="117"/>
      <c r="R105" s="117"/>
      <c r="S105" s="117"/>
      <c r="T105" s="117"/>
      <c r="U105" s="117"/>
      <c r="V105" s="117">
        <v>0.15</v>
      </c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7"/>
      <c r="AI105" s="117"/>
      <c r="AJ105" s="117"/>
      <c r="AK105" s="117"/>
      <c r="AL105" s="117"/>
      <c r="AM105" s="117"/>
      <c r="AN105" s="117"/>
      <c r="AO105" s="117"/>
    </row>
    <row r="106" spans="1:41">
      <c r="A106" s="53">
        <v>800024418748</v>
      </c>
      <c r="B106" s="54">
        <v>3006455621</v>
      </c>
      <c r="C106" s="66">
        <v>3000</v>
      </c>
      <c r="D106" s="53">
        <v>1</v>
      </c>
      <c r="E106" s="55">
        <v>44293</v>
      </c>
      <c r="F106" s="56">
        <v>44294</v>
      </c>
      <c r="G106" s="57" t="s">
        <v>36</v>
      </c>
      <c r="H106" s="259">
        <v>1.18</v>
      </c>
      <c r="M106" s="243">
        <f t="shared" si="4"/>
        <v>1.18</v>
      </c>
      <c r="N106" s="244">
        <f t="shared" si="3"/>
        <v>0</v>
      </c>
      <c r="O106" s="117"/>
      <c r="Q106" s="117"/>
      <c r="R106" s="117"/>
      <c r="S106" s="117"/>
      <c r="T106" s="117"/>
      <c r="U106" s="117">
        <v>1.18</v>
      </c>
      <c r="W106" s="117"/>
      <c r="X106" s="117"/>
      <c r="Y106" s="117"/>
      <c r="Z106" s="117"/>
      <c r="AA106" s="117"/>
      <c r="AB106" s="117"/>
      <c r="AC106" s="117"/>
      <c r="AD106" s="117"/>
      <c r="AE106" s="117"/>
      <c r="AF106" s="117"/>
      <c r="AG106" s="117"/>
      <c r="AH106" s="117"/>
      <c r="AI106" s="117"/>
      <c r="AJ106" s="117"/>
      <c r="AK106" s="117"/>
      <c r="AL106" s="117"/>
      <c r="AM106" s="117"/>
      <c r="AN106" s="117"/>
      <c r="AO106" s="117"/>
    </row>
    <row r="107" spans="1:41">
      <c r="A107" s="53">
        <v>800024418742</v>
      </c>
      <c r="B107" s="54">
        <v>3006455621</v>
      </c>
      <c r="C107" s="66">
        <v>4000</v>
      </c>
      <c r="D107" s="53">
        <v>1</v>
      </c>
      <c r="E107" s="55">
        <v>44293</v>
      </c>
      <c r="F107" s="56">
        <v>44294</v>
      </c>
      <c r="G107" s="57" t="s">
        <v>36</v>
      </c>
      <c r="H107" s="259">
        <v>0.15</v>
      </c>
      <c r="M107" s="243">
        <f t="shared" si="4"/>
        <v>0.15</v>
      </c>
      <c r="N107" s="244">
        <f t="shared" si="3"/>
        <v>0</v>
      </c>
      <c r="O107" s="117"/>
      <c r="Q107" s="117"/>
      <c r="R107" s="117"/>
      <c r="S107" s="117"/>
      <c r="T107" s="117"/>
      <c r="U107" s="117"/>
      <c r="V107" s="117">
        <v>0.15</v>
      </c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</row>
    <row r="108" spans="1:41">
      <c r="A108" s="53">
        <v>800024418750</v>
      </c>
      <c r="B108" s="54">
        <v>3006455621</v>
      </c>
      <c r="C108" s="74">
        <v>5000</v>
      </c>
      <c r="D108" s="53">
        <v>1</v>
      </c>
      <c r="E108" s="55">
        <v>44293</v>
      </c>
      <c r="F108" s="56">
        <v>44294</v>
      </c>
      <c r="G108" s="57" t="s">
        <v>36</v>
      </c>
      <c r="H108" s="259">
        <v>1.18</v>
      </c>
      <c r="M108" s="243">
        <f t="shared" si="4"/>
        <v>1.18</v>
      </c>
      <c r="N108" s="244">
        <f t="shared" si="3"/>
        <v>0</v>
      </c>
      <c r="O108" s="117"/>
      <c r="Q108" s="117"/>
      <c r="R108" s="117"/>
      <c r="S108" s="117"/>
      <c r="T108" s="117"/>
      <c r="U108" s="117"/>
      <c r="V108" s="117">
        <v>1.18</v>
      </c>
      <c r="W108" s="117"/>
      <c r="X108" s="117"/>
      <c r="Y108" s="117"/>
      <c r="Z108" s="117"/>
      <c r="AA108" s="117"/>
      <c r="AB108" s="117"/>
      <c r="AC108" s="117"/>
      <c r="AD108" s="117"/>
      <c r="AE108" s="117"/>
      <c r="AF108" s="117"/>
      <c r="AG108" s="117"/>
      <c r="AH108" s="117"/>
      <c r="AI108" s="117"/>
      <c r="AJ108" s="117"/>
      <c r="AK108" s="117"/>
      <c r="AL108" s="117"/>
      <c r="AM108" s="117"/>
      <c r="AN108" s="117"/>
      <c r="AO108" s="117"/>
    </row>
    <row r="109" spans="1:41">
      <c r="A109" s="53">
        <v>800024418744</v>
      </c>
      <c r="B109" s="54">
        <v>3006455621</v>
      </c>
      <c r="C109" s="74">
        <v>6000</v>
      </c>
      <c r="D109" s="53">
        <v>1</v>
      </c>
      <c r="E109" s="55">
        <v>44293</v>
      </c>
      <c r="F109" s="56">
        <v>44294</v>
      </c>
      <c r="G109" s="57" t="s">
        <v>36</v>
      </c>
      <c r="H109" s="259">
        <v>0.15</v>
      </c>
      <c r="M109" s="243">
        <f t="shared" si="4"/>
        <v>0.15</v>
      </c>
      <c r="N109" s="244">
        <f t="shared" si="3"/>
        <v>0</v>
      </c>
      <c r="O109" s="117"/>
      <c r="Q109" s="117"/>
      <c r="R109" s="117"/>
      <c r="S109" s="117"/>
      <c r="T109" s="117"/>
      <c r="U109" s="117"/>
      <c r="V109" s="117">
        <v>0.15</v>
      </c>
      <c r="W109" s="117"/>
      <c r="X109" s="117"/>
      <c r="Y109" s="117"/>
      <c r="Z109" s="117"/>
      <c r="AA109" s="117"/>
      <c r="AB109" s="117"/>
      <c r="AC109" s="117"/>
      <c r="AD109" s="117"/>
      <c r="AE109" s="117"/>
      <c r="AF109" s="117"/>
      <c r="AG109" s="117"/>
      <c r="AH109" s="117"/>
      <c r="AI109" s="117"/>
      <c r="AJ109" s="117"/>
      <c r="AK109" s="117"/>
      <c r="AL109" s="117"/>
      <c r="AM109" s="117"/>
      <c r="AN109" s="117"/>
      <c r="AO109" s="117"/>
    </row>
    <row r="110" spans="1:41">
      <c r="A110" s="53">
        <v>800024418758</v>
      </c>
      <c r="B110" s="54">
        <v>3006455674</v>
      </c>
      <c r="C110" s="91">
        <v>1000</v>
      </c>
      <c r="D110" s="53">
        <v>1</v>
      </c>
      <c r="E110" s="55">
        <v>44293</v>
      </c>
      <c r="F110" s="56">
        <v>44294</v>
      </c>
      <c r="G110" s="57" t="s">
        <v>36</v>
      </c>
      <c r="H110" s="259">
        <v>1.18</v>
      </c>
      <c r="M110" s="243">
        <v>2.12</v>
      </c>
      <c r="N110" s="244">
        <f t="shared" si="3"/>
        <v>0</v>
      </c>
      <c r="O110" s="117"/>
      <c r="Q110" s="117"/>
      <c r="R110" s="117"/>
      <c r="S110" s="117"/>
      <c r="T110" s="117"/>
      <c r="U110" s="117"/>
      <c r="V110" s="117">
        <v>2.12</v>
      </c>
      <c r="W110" s="117"/>
      <c r="X110" s="117"/>
      <c r="Y110" s="117"/>
      <c r="Z110" s="117"/>
      <c r="AA110" s="117"/>
      <c r="AB110" s="117"/>
      <c r="AC110" s="117"/>
      <c r="AD110" s="117"/>
      <c r="AE110" s="117"/>
      <c r="AF110" s="117"/>
      <c r="AG110" s="117"/>
      <c r="AH110" s="117"/>
      <c r="AI110" s="117"/>
      <c r="AJ110" s="117"/>
      <c r="AK110" s="117"/>
      <c r="AL110" s="117"/>
      <c r="AM110" s="117"/>
      <c r="AN110" s="117"/>
      <c r="AO110" s="117"/>
    </row>
    <row r="111" spans="1:41">
      <c r="A111" s="53">
        <v>800024418752</v>
      </c>
      <c r="B111" s="54">
        <v>3006455674</v>
      </c>
      <c r="C111" s="91">
        <v>2000</v>
      </c>
      <c r="D111" s="53">
        <v>1</v>
      </c>
      <c r="E111" s="55">
        <v>44293</v>
      </c>
      <c r="F111" s="56">
        <v>44294</v>
      </c>
      <c r="G111" s="57" t="s">
        <v>36</v>
      </c>
      <c r="H111" s="259">
        <v>0.15</v>
      </c>
      <c r="M111" s="243">
        <f t="shared" si="4"/>
        <v>0.15</v>
      </c>
      <c r="N111" s="244">
        <f t="shared" si="3"/>
        <v>0</v>
      </c>
      <c r="O111" s="117"/>
      <c r="Q111" s="117"/>
      <c r="R111" s="117"/>
      <c r="S111" s="117"/>
      <c r="T111" s="117"/>
      <c r="U111" s="117"/>
      <c r="V111" s="117">
        <v>0.15</v>
      </c>
      <c r="W111" s="117"/>
      <c r="X111" s="117"/>
      <c r="Y111" s="117"/>
      <c r="Z111" s="117"/>
      <c r="AA111" s="117"/>
      <c r="AB111" s="117"/>
      <c r="AC111" s="117"/>
      <c r="AD111" s="117"/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117"/>
      <c r="AO111" s="117"/>
    </row>
    <row r="112" spans="1:41">
      <c r="A112" s="53">
        <v>800024418760</v>
      </c>
      <c r="B112" s="54">
        <v>3006455674</v>
      </c>
      <c r="C112" s="75">
        <v>3000</v>
      </c>
      <c r="D112" s="53">
        <v>1</v>
      </c>
      <c r="E112" s="55">
        <v>44293</v>
      </c>
      <c r="F112" s="56">
        <v>44294</v>
      </c>
      <c r="G112" s="57" t="s">
        <v>36</v>
      </c>
      <c r="H112" s="259">
        <v>1.18</v>
      </c>
      <c r="M112" s="243">
        <f t="shared" si="4"/>
        <v>1.18</v>
      </c>
      <c r="N112" s="244">
        <f t="shared" si="3"/>
        <v>0</v>
      </c>
      <c r="O112" s="117"/>
      <c r="Q112" s="117"/>
      <c r="R112" s="117"/>
      <c r="S112" s="117"/>
      <c r="T112" s="117"/>
      <c r="U112" s="117"/>
      <c r="V112" s="117">
        <v>1.18</v>
      </c>
      <c r="W112" s="117"/>
      <c r="X112" s="117"/>
      <c r="Y112" s="117"/>
      <c r="Z112" s="117"/>
      <c r="AA112" s="117"/>
      <c r="AB112" s="117"/>
      <c r="AC112" s="117"/>
      <c r="AD112" s="117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7"/>
    </row>
    <row r="113" spans="1:41">
      <c r="A113" s="53">
        <v>800024418754</v>
      </c>
      <c r="B113" s="54">
        <v>3006455674</v>
      </c>
      <c r="C113" s="75">
        <v>4000</v>
      </c>
      <c r="D113" s="53">
        <v>1</v>
      </c>
      <c r="E113" s="55">
        <v>44293</v>
      </c>
      <c r="F113" s="56">
        <v>44294</v>
      </c>
      <c r="G113" s="57" t="s">
        <v>36</v>
      </c>
      <c r="H113" s="259">
        <v>0.15</v>
      </c>
      <c r="M113" s="243">
        <f t="shared" si="4"/>
        <v>0.15</v>
      </c>
      <c r="N113" s="244">
        <f t="shared" si="3"/>
        <v>0</v>
      </c>
      <c r="O113" s="117"/>
      <c r="Q113" s="117"/>
      <c r="R113" s="117"/>
      <c r="S113" s="117"/>
      <c r="T113" s="117"/>
      <c r="U113" s="117"/>
      <c r="V113" s="117">
        <v>0.15</v>
      </c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7"/>
    </row>
    <row r="114" spans="1:41">
      <c r="A114" s="53">
        <v>800024418762</v>
      </c>
      <c r="B114" s="54">
        <v>3006455674</v>
      </c>
      <c r="C114" s="73">
        <v>5000</v>
      </c>
      <c r="D114" s="53">
        <v>1</v>
      </c>
      <c r="E114" s="55">
        <v>44293</v>
      </c>
      <c r="F114" s="56">
        <v>44294</v>
      </c>
      <c r="G114" s="57" t="s">
        <v>36</v>
      </c>
      <c r="H114" s="259">
        <v>1.18</v>
      </c>
      <c r="M114" s="243">
        <f t="shared" si="4"/>
        <v>1.18</v>
      </c>
      <c r="N114" s="244">
        <f t="shared" si="3"/>
        <v>0</v>
      </c>
      <c r="O114" s="117"/>
      <c r="Q114" s="117"/>
      <c r="R114" s="117"/>
      <c r="S114" s="117"/>
      <c r="T114" s="117"/>
      <c r="U114" s="117"/>
      <c r="V114" s="117">
        <v>1.18</v>
      </c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17"/>
      <c r="AG114" s="117"/>
      <c r="AH114" s="117"/>
      <c r="AI114" s="117"/>
      <c r="AJ114" s="117"/>
      <c r="AK114" s="117"/>
      <c r="AL114" s="117"/>
      <c r="AM114" s="117"/>
      <c r="AN114" s="117"/>
      <c r="AO114" s="117"/>
    </row>
    <row r="115" spans="1:41">
      <c r="A115" s="53">
        <v>800024418756</v>
      </c>
      <c r="B115" s="54">
        <v>3006455674</v>
      </c>
      <c r="C115" s="73">
        <v>6000</v>
      </c>
      <c r="D115" s="53">
        <v>1</v>
      </c>
      <c r="E115" s="55">
        <v>44293</v>
      </c>
      <c r="F115" s="56">
        <v>44294</v>
      </c>
      <c r="G115" s="57" t="s">
        <v>36</v>
      </c>
      <c r="H115" s="259">
        <v>0.15</v>
      </c>
      <c r="M115" s="243">
        <f t="shared" si="4"/>
        <v>0.15</v>
      </c>
      <c r="N115" s="244">
        <f t="shared" si="3"/>
        <v>0</v>
      </c>
      <c r="O115" s="117"/>
      <c r="Q115" s="117"/>
      <c r="R115" s="117"/>
      <c r="S115" s="117"/>
      <c r="T115" s="117"/>
      <c r="U115" s="117"/>
      <c r="V115" s="117">
        <v>0.15</v>
      </c>
      <c r="W115" s="117"/>
      <c r="X115" s="117"/>
      <c r="Y115" s="117"/>
      <c r="Z115" s="117"/>
      <c r="AA115" s="117"/>
      <c r="AB115" s="117"/>
      <c r="AC115" s="117"/>
      <c r="AD115" s="117"/>
      <c r="AE115" s="117"/>
      <c r="AF115" s="117"/>
      <c r="AG115" s="117"/>
      <c r="AH115" s="117"/>
      <c r="AI115" s="117"/>
      <c r="AJ115" s="117"/>
      <c r="AK115" s="117"/>
      <c r="AL115" s="117"/>
      <c r="AM115" s="117"/>
      <c r="AN115" s="117"/>
      <c r="AO115" s="117"/>
    </row>
    <row r="116" spans="1:41">
      <c r="A116" s="53">
        <v>800024019919</v>
      </c>
      <c r="B116" s="54">
        <v>3006261119</v>
      </c>
      <c r="C116" s="94">
        <v>57000</v>
      </c>
      <c r="D116" s="53">
        <v>1</v>
      </c>
      <c r="E116" s="55">
        <v>44294</v>
      </c>
      <c r="F116" s="56">
        <v>44296</v>
      </c>
      <c r="G116" s="57" t="s">
        <v>35</v>
      </c>
      <c r="H116" s="259">
        <v>1.9767541666666668</v>
      </c>
      <c r="M116" s="243">
        <f t="shared" si="4"/>
        <v>1.9767541666666668</v>
      </c>
      <c r="N116" s="244">
        <f t="shared" si="3"/>
        <v>3.2458333333331701E-3</v>
      </c>
      <c r="O116" s="117"/>
      <c r="Q116" s="117"/>
      <c r="R116" s="117"/>
      <c r="S116" s="117"/>
      <c r="T116" s="117"/>
      <c r="U116" s="117"/>
      <c r="V116" s="117">
        <v>1.18</v>
      </c>
      <c r="W116" s="117">
        <v>0.8</v>
      </c>
      <c r="X116" s="117"/>
      <c r="Y116" s="117"/>
      <c r="Z116" s="117"/>
      <c r="AA116" s="117"/>
      <c r="AB116" s="117"/>
      <c r="AC116" s="117"/>
      <c r="AD116" s="117"/>
      <c r="AE116" s="117"/>
      <c r="AF116" s="117"/>
      <c r="AG116" s="117"/>
      <c r="AH116" s="117"/>
      <c r="AI116" s="117"/>
      <c r="AJ116" s="117"/>
      <c r="AK116" s="117"/>
      <c r="AL116" s="117"/>
      <c r="AM116" s="117"/>
      <c r="AN116" s="117"/>
      <c r="AO116" s="117"/>
    </row>
    <row r="117" spans="1:41">
      <c r="A117" s="53">
        <v>800024019921</v>
      </c>
      <c r="B117" s="54">
        <v>3006261119</v>
      </c>
      <c r="C117" s="94">
        <v>58000</v>
      </c>
      <c r="D117" s="53">
        <v>1</v>
      </c>
      <c r="E117" s="55">
        <v>44294</v>
      </c>
      <c r="F117" s="56">
        <v>44296</v>
      </c>
      <c r="G117" s="57" t="s">
        <v>35</v>
      </c>
      <c r="H117" s="259">
        <v>1.9767541666666668</v>
      </c>
      <c r="M117" s="243">
        <f t="shared" si="4"/>
        <v>1.9767541666666668</v>
      </c>
      <c r="N117" s="244">
        <f t="shared" si="3"/>
        <v>3.2458333333331701E-3</v>
      </c>
      <c r="O117" s="117"/>
      <c r="Q117" s="117"/>
      <c r="R117" s="117"/>
      <c r="S117" s="117"/>
      <c r="T117" s="117"/>
      <c r="U117" s="117"/>
      <c r="V117" s="117"/>
      <c r="W117" s="117">
        <v>1.98</v>
      </c>
      <c r="X117" s="117"/>
      <c r="Y117" s="117"/>
      <c r="Z117" s="117"/>
      <c r="AA117" s="117"/>
      <c r="AB117" s="117"/>
      <c r="AC117" s="117"/>
      <c r="AD117" s="117"/>
      <c r="AE117" s="117"/>
      <c r="AF117" s="117"/>
      <c r="AG117" s="117"/>
      <c r="AH117" s="117"/>
      <c r="AI117" s="117"/>
      <c r="AJ117" s="117"/>
      <c r="AK117" s="117"/>
      <c r="AL117" s="117"/>
      <c r="AM117" s="117"/>
      <c r="AN117" s="117"/>
      <c r="AO117" s="117"/>
    </row>
    <row r="118" spans="1:41">
      <c r="A118" s="53">
        <v>800024019924</v>
      </c>
      <c r="B118" s="54">
        <v>3006261119</v>
      </c>
      <c r="C118" s="94">
        <v>59000</v>
      </c>
      <c r="D118" s="53">
        <v>1</v>
      </c>
      <c r="E118" s="55">
        <v>44294</v>
      </c>
      <c r="F118" s="56">
        <v>44296</v>
      </c>
      <c r="G118" s="57" t="s">
        <v>35</v>
      </c>
      <c r="H118" s="259">
        <v>6.9</v>
      </c>
      <c r="M118" s="243">
        <v>9.6999999999999993</v>
      </c>
      <c r="N118" s="244">
        <f t="shared" si="3"/>
        <v>0</v>
      </c>
      <c r="O118" s="117"/>
      <c r="Q118" s="117"/>
      <c r="R118" s="117"/>
      <c r="S118" s="117"/>
      <c r="T118" s="117"/>
      <c r="U118" s="117"/>
      <c r="V118" s="117">
        <v>6.47</v>
      </c>
      <c r="W118" s="117">
        <v>3.23</v>
      </c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  <c r="AH118" s="117"/>
      <c r="AI118" s="117"/>
      <c r="AJ118" s="117"/>
      <c r="AK118" s="117"/>
      <c r="AL118" s="117"/>
      <c r="AM118" s="117"/>
      <c r="AN118" s="117"/>
      <c r="AO118" s="117"/>
    </row>
    <row r="119" spans="1:41">
      <c r="A119" s="53">
        <v>800024019926</v>
      </c>
      <c r="B119" s="54">
        <v>3006261119</v>
      </c>
      <c r="C119" s="94">
        <v>60000</v>
      </c>
      <c r="D119" s="53">
        <v>1</v>
      </c>
      <c r="E119" s="55">
        <v>44294</v>
      </c>
      <c r="F119" s="56">
        <v>44296</v>
      </c>
      <c r="G119" s="57" t="s">
        <v>35</v>
      </c>
      <c r="H119" s="259">
        <v>1.6781966666666668</v>
      </c>
      <c r="M119" s="243">
        <f t="shared" si="4"/>
        <v>1.6781966666666668</v>
      </c>
      <c r="N119" s="244">
        <f t="shared" si="3"/>
        <v>1.8033333333331569E-3</v>
      </c>
      <c r="O119" s="117"/>
      <c r="Q119" s="117"/>
      <c r="R119" s="117"/>
      <c r="S119" s="117"/>
      <c r="T119" s="117"/>
      <c r="U119" s="117"/>
      <c r="V119" s="117"/>
      <c r="W119" s="117">
        <v>1.68</v>
      </c>
      <c r="X119" s="117"/>
      <c r="Y119" s="117"/>
      <c r="Z119" s="117"/>
      <c r="AA119" s="117"/>
      <c r="AB119" s="117"/>
      <c r="AC119" s="117"/>
      <c r="AD119" s="117"/>
      <c r="AE119" s="117"/>
      <c r="AF119" s="117"/>
      <c r="AG119" s="117"/>
      <c r="AH119" s="117"/>
      <c r="AI119" s="117"/>
      <c r="AJ119" s="117"/>
      <c r="AK119" s="117"/>
      <c r="AL119" s="117"/>
      <c r="AM119" s="117"/>
      <c r="AN119" s="117"/>
      <c r="AO119" s="117"/>
    </row>
    <row r="120" spans="1:41">
      <c r="A120" s="53">
        <v>800024395675</v>
      </c>
      <c r="B120" s="54">
        <v>3006340970</v>
      </c>
      <c r="C120" s="54">
        <v>2000</v>
      </c>
      <c r="D120" s="53">
        <v>1</v>
      </c>
      <c r="E120" s="55">
        <v>44295</v>
      </c>
      <c r="F120" s="56">
        <v>44300</v>
      </c>
      <c r="G120" s="57" t="s">
        <v>36</v>
      </c>
      <c r="H120" s="259">
        <v>32.659999999999997</v>
      </c>
      <c r="M120" s="243">
        <f t="shared" si="4"/>
        <v>32.659999999999997</v>
      </c>
      <c r="N120" s="244">
        <f t="shared" si="3"/>
        <v>0</v>
      </c>
      <c r="Q120" s="117"/>
      <c r="R120" s="117"/>
      <c r="S120" s="117">
        <v>8</v>
      </c>
      <c r="T120" s="117"/>
      <c r="U120" s="117">
        <v>8</v>
      </c>
      <c r="V120" s="117">
        <v>4</v>
      </c>
      <c r="W120" s="117"/>
      <c r="X120" s="117"/>
      <c r="Y120" s="117"/>
      <c r="Z120" s="117">
        <v>2.68</v>
      </c>
      <c r="AA120" s="117">
        <v>8</v>
      </c>
      <c r="AB120" s="117">
        <v>1.98</v>
      </c>
      <c r="AC120" s="117"/>
      <c r="AD120" s="117"/>
      <c r="AE120" s="117"/>
      <c r="AF120" s="117"/>
      <c r="AG120" s="117"/>
      <c r="AH120" s="117"/>
      <c r="AI120" s="117"/>
      <c r="AJ120" s="117"/>
      <c r="AK120" s="117"/>
      <c r="AL120" s="117"/>
      <c r="AM120" s="117"/>
      <c r="AN120" s="117"/>
      <c r="AO120" s="117"/>
    </row>
    <row r="121" spans="1:41">
      <c r="A121" s="53">
        <v>800024395858</v>
      </c>
      <c r="B121" s="54">
        <v>3006340970</v>
      </c>
      <c r="C121" s="54">
        <v>17000</v>
      </c>
      <c r="D121" s="53">
        <v>1</v>
      </c>
      <c r="E121" s="55">
        <v>44295</v>
      </c>
      <c r="F121" s="56">
        <v>44300</v>
      </c>
      <c r="G121" s="57" t="s">
        <v>36</v>
      </c>
      <c r="H121" s="259">
        <v>32.659999999999997</v>
      </c>
      <c r="M121" s="243">
        <f t="shared" si="4"/>
        <v>32.659999999999997</v>
      </c>
      <c r="N121" s="244">
        <f t="shared" si="3"/>
        <v>0</v>
      </c>
      <c r="Q121" s="117"/>
      <c r="R121" s="117"/>
      <c r="S121" s="117">
        <v>8</v>
      </c>
      <c r="T121" s="117"/>
      <c r="U121" s="117">
        <v>8</v>
      </c>
      <c r="V121" s="117">
        <v>4</v>
      </c>
      <c r="W121" s="117"/>
      <c r="X121" s="117"/>
      <c r="Y121" s="117"/>
      <c r="Z121" s="117">
        <v>2.68</v>
      </c>
      <c r="AA121" s="117">
        <v>8</v>
      </c>
      <c r="AB121" s="117">
        <v>1.98</v>
      </c>
      <c r="AC121" s="117"/>
      <c r="AD121" s="117"/>
      <c r="AE121" s="117"/>
      <c r="AF121" s="117"/>
      <c r="AG121" s="117"/>
      <c r="AH121" s="117"/>
      <c r="AI121" s="117"/>
      <c r="AJ121" s="117"/>
      <c r="AK121" s="117"/>
      <c r="AL121" s="117"/>
      <c r="AM121" s="117"/>
      <c r="AN121" s="117"/>
      <c r="AO121" s="117"/>
    </row>
    <row r="122" spans="1:41">
      <c r="A122" s="53">
        <v>800024078674</v>
      </c>
      <c r="B122" s="54">
        <v>3006324701</v>
      </c>
      <c r="C122" s="257">
        <v>22000</v>
      </c>
      <c r="D122" s="53">
        <v>1</v>
      </c>
      <c r="E122" s="55">
        <v>44294</v>
      </c>
      <c r="F122" s="56">
        <v>44296</v>
      </c>
      <c r="G122" s="57" t="s">
        <v>35</v>
      </c>
      <c r="H122" s="259">
        <v>13.352166666666667</v>
      </c>
      <c r="M122" s="243">
        <f t="shared" si="4"/>
        <v>13.352166666666667</v>
      </c>
      <c r="N122" s="244">
        <f t="shared" ref="N122:N549" si="5">SUM(O122:AS122)-M122</f>
        <v>-13.352166666666667</v>
      </c>
      <c r="Q122" s="117"/>
      <c r="R122" s="117"/>
      <c r="S122" s="117"/>
      <c r="T122" s="117"/>
      <c r="U122" s="117"/>
      <c r="V122" s="117"/>
      <c r="W122" s="117"/>
      <c r="X122" s="117"/>
      <c r="Y122" s="117"/>
      <c r="Z122" s="117"/>
      <c r="AA122" s="117"/>
      <c r="AB122" s="117"/>
      <c r="AC122" s="117"/>
      <c r="AD122" s="117"/>
      <c r="AE122" s="117"/>
      <c r="AF122" s="117"/>
      <c r="AG122" s="117"/>
      <c r="AH122" s="117"/>
      <c r="AI122" s="117"/>
      <c r="AJ122" s="117"/>
      <c r="AK122" s="117"/>
      <c r="AL122" s="117"/>
      <c r="AM122" s="117"/>
      <c r="AN122" s="117"/>
      <c r="AO122" s="117"/>
    </row>
    <row r="123" spans="1:41">
      <c r="A123" s="53">
        <v>800024078756</v>
      </c>
      <c r="B123" s="54">
        <v>3006324701</v>
      </c>
      <c r="C123" s="257">
        <v>23000</v>
      </c>
      <c r="D123" s="53">
        <v>1</v>
      </c>
      <c r="E123" s="55">
        <v>44294</v>
      </c>
      <c r="F123" s="56">
        <v>44296</v>
      </c>
      <c r="G123" s="57" t="s">
        <v>35</v>
      </c>
      <c r="H123" s="259">
        <v>2.6533333333333333</v>
      </c>
      <c r="M123" s="243">
        <f t="shared" ref="M123:M550" si="6">IF(J123="",H123,J123)-K123</f>
        <v>2.6533333333333333</v>
      </c>
      <c r="N123" s="244">
        <f t="shared" si="5"/>
        <v>-2.6533333333333333</v>
      </c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  <c r="AF123" s="117"/>
      <c r="AG123" s="117"/>
      <c r="AH123" s="117"/>
      <c r="AI123" s="117"/>
      <c r="AJ123" s="117"/>
      <c r="AK123" s="117"/>
      <c r="AL123" s="117"/>
      <c r="AM123" s="117"/>
      <c r="AN123" s="117"/>
      <c r="AO123" s="117"/>
    </row>
    <row r="124" spans="1:41">
      <c r="A124" s="53">
        <v>800024078758</v>
      </c>
      <c r="B124" s="54">
        <v>3006324701</v>
      </c>
      <c r="C124" s="257">
        <v>24000</v>
      </c>
      <c r="D124" s="53">
        <v>1</v>
      </c>
      <c r="E124" s="55">
        <v>44294</v>
      </c>
      <c r="F124" s="56">
        <v>44296</v>
      </c>
      <c r="G124" s="57" t="s">
        <v>35</v>
      </c>
      <c r="H124" s="259">
        <v>3.2031666666666667</v>
      </c>
      <c r="M124" s="243">
        <f t="shared" si="6"/>
        <v>3.2031666666666667</v>
      </c>
      <c r="N124" s="244">
        <f t="shared" si="5"/>
        <v>-3.2031666666666667</v>
      </c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  <c r="AE124" s="117"/>
      <c r="AF124" s="117"/>
      <c r="AG124" s="117"/>
      <c r="AH124" s="117"/>
      <c r="AI124" s="117"/>
      <c r="AJ124" s="117"/>
      <c r="AK124" s="117"/>
      <c r="AL124" s="117"/>
      <c r="AM124" s="117"/>
      <c r="AN124" s="117"/>
      <c r="AO124" s="117"/>
    </row>
    <row r="125" spans="1:41">
      <c r="A125" s="53">
        <v>800024078784</v>
      </c>
      <c r="B125" s="54">
        <v>3006324701</v>
      </c>
      <c r="C125" s="81">
        <v>37000</v>
      </c>
      <c r="D125" s="53">
        <v>1</v>
      </c>
      <c r="E125" s="55">
        <v>44294</v>
      </c>
      <c r="F125" s="56">
        <v>44296</v>
      </c>
      <c r="G125" s="57" t="s">
        <v>35</v>
      </c>
      <c r="H125" s="259">
        <v>13.352166666666667</v>
      </c>
      <c r="M125" s="243">
        <f t="shared" si="6"/>
        <v>13.352166666666667</v>
      </c>
      <c r="N125" s="244">
        <f t="shared" si="5"/>
        <v>-2.1666666666675383E-3</v>
      </c>
      <c r="Q125" s="117"/>
      <c r="R125" s="117"/>
      <c r="S125" s="117"/>
      <c r="T125" s="117"/>
      <c r="U125" s="117"/>
      <c r="V125" s="117"/>
      <c r="W125" s="117"/>
      <c r="X125" s="117">
        <v>13.35</v>
      </c>
      <c r="Y125" s="117"/>
      <c r="Z125" s="117"/>
      <c r="AA125" s="117"/>
      <c r="AB125" s="117"/>
      <c r="AC125" s="117"/>
      <c r="AD125" s="117"/>
      <c r="AE125" s="117"/>
      <c r="AF125" s="117"/>
      <c r="AG125" s="117"/>
      <c r="AH125" s="117"/>
      <c r="AI125" s="117"/>
      <c r="AJ125" s="117"/>
      <c r="AK125" s="117"/>
      <c r="AL125" s="117"/>
      <c r="AM125" s="117"/>
      <c r="AN125" s="117"/>
      <c r="AO125" s="117"/>
    </row>
    <row r="126" spans="1:41">
      <c r="A126" s="53">
        <v>800024078786</v>
      </c>
      <c r="B126" s="54">
        <v>3006324701</v>
      </c>
      <c r="C126" s="81">
        <v>38000</v>
      </c>
      <c r="D126" s="53">
        <v>1</v>
      </c>
      <c r="E126" s="55">
        <v>44294</v>
      </c>
      <c r="F126" s="56">
        <v>44296</v>
      </c>
      <c r="G126" s="57" t="s">
        <v>35</v>
      </c>
      <c r="H126" s="259">
        <v>1.2278333333333333</v>
      </c>
      <c r="M126" s="243">
        <f t="shared" si="6"/>
        <v>1.2278333333333333</v>
      </c>
      <c r="N126" s="244">
        <f t="shared" si="5"/>
        <v>2.1666666666666501E-3</v>
      </c>
      <c r="Q126" s="117"/>
      <c r="R126" s="117"/>
      <c r="S126" s="117"/>
      <c r="T126" s="117"/>
      <c r="U126" s="117"/>
      <c r="V126" s="117"/>
      <c r="W126" s="117"/>
      <c r="X126" s="117">
        <v>1.23</v>
      </c>
      <c r="Y126" s="117"/>
      <c r="Z126" s="117"/>
      <c r="AA126" s="117"/>
      <c r="AB126" s="117"/>
      <c r="AC126" s="117"/>
      <c r="AD126" s="117"/>
      <c r="AE126" s="117"/>
      <c r="AF126" s="117"/>
      <c r="AG126" s="117"/>
      <c r="AH126" s="117"/>
      <c r="AI126" s="117"/>
      <c r="AJ126" s="117"/>
      <c r="AK126" s="117"/>
      <c r="AL126" s="117"/>
      <c r="AM126" s="117"/>
      <c r="AN126" s="117"/>
      <c r="AO126" s="117"/>
    </row>
    <row r="127" spans="1:41">
      <c r="A127" s="53">
        <v>800024078788</v>
      </c>
      <c r="B127" s="54">
        <v>3006324701</v>
      </c>
      <c r="C127" s="81">
        <v>39000</v>
      </c>
      <c r="D127" s="53">
        <v>1</v>
      </c>
      <c r="E127" s="55">
        <v>44294</v>
      </c>
      <c r="F127" s="56">
        <v>44296</v>
      </c>
      <c r="G127" s="57" t="s">
        <v>35</v>
      </c>
      <c r="H127" s="259">
        <v>3.2031666666666667</v>
      </c>
      <c r="M127" s="243">
        <f t="shared" si="6"/>
        <v>3.2031666666666667</v>
      </c>
      <c r="N127" s="244">
        <f t="shared" si="5"/>
        <v>-3.16666666666654E-3</v>
      </c>
      <c r="Q127" s="117"/>
      <c r="R127" s="117"/>
      <c r="S127" s="117"/>
      <c r="T127" s="117"/>
      <c r="U127" s="117"/>
      <c r="V127" s="117"/>
      <c r="W127" s="117"/>
      <c r="X127" s="117">
        <v>3.2</v>
      </c>
      <c r="Y127" s="117"/>
      <c r="Z127" s="117"/>
      <c r="AA127" s="117"/>
      <c r="AB127" s="117"/>
      <c r="AC127" s="117"/>
      <c r="AD127" s="117"/>
      <c r="AE127" s="117"/>
      <c r="AF127" s="117"/>
      <c r="AG127" s="117"/>
      <c r="AH127" s="117"/>
      <c r="AI127" s="117"/>
      <c r="AJ127" s="117"/>
      <c r="AK127" s="117"/>
      <c r="AL127" s="117"/>
      <c r="AM127" s="117"/>
      <c r="AN127" s="117"/>
      <c r="AO127" s="117"/>
    </row>
    <row r="128" spans="1:41">
      <c r="A128" s="53">
        <v>800024155046</v>
      </c>
      <c r="B128" s="54">
        <v>3006338718</v>
      </c>
      <c r="C128" s="74">
        <v>1000</v>
      </c>
      <c r="D128" s="53">
        <v>1</v>
      </c>
      <c r="E128" s="55">
        <v>44294</v>
      </c>
      <c r="F128" s="56">
        <v>44298</v>
      </c>
      <c r="G128" s="57" t="s">
        <v>36</v>
      </c>
      <c r="H128" s="259">
        <v>5.14</v>
      </c>
      <c r="M128" s="243">
        <f t="shared" si="6"/>
        <v>5.14</v>
      </c>
      <c r="N128" s="244">
        <f t="shared" si="5"/>
        <v>0</v>
      </c>
      <c r="Q128" s="117"/>
      <c r="R128" s="117"/>
      <c r="S128" s="117"/>
      <c r="T128" s="117"/>
      <c r="U128" s="117"/>
      <c r="V128" s="117"/>
      <c r="W128" s="117"/>
      <c r="X128" s="117"/>
      <c r="Y128" s="117"/>
      <c r="Z128" s="117">
        <v>5.14</v>
      </c>
      <c r="AA128" s="117"/>
      <c r="AB128" s="117"/>
      <c r="AC128" s="117"/>
      <c r="AD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7"/>
      <c r="AO128" s="117"/>
    </row>
    <row r="129" spans="1:41">
      <c r="A129" s="53">
        <v>800024155048</v>
      </c>
      <c r="B129" s="54">
        <v>3006338718</v>
      </c>
      <c r="C129" s="74">
        <v>2000</v>
      </c>
      <c r="D129" s="53">
        <v>1</v>
      </c>
      <c r="E129" s="55">
        <v>44294</v>
      </c>
      <c r="F129" s="56">
        <v>44298</v>
      </c>
      <c r="G129" s="57" t="s">
        <v>36</v>
      </c>
      <c r="H129" s="259">
        <v>1.71</v>
      </c>
      <c r="M129" s="243">
        <f t="shared" si="6"/>
        <v>1.71</v>
      </c>
      <c r="N129" s="244">
        <f t="shared" si="5"/>
        <v>0</v>
      </c>
      <c r="O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>
        <v>1.71</v>
      </c>
      <c r="AA129" s="117"/>
      <c r="AB129" s="117"/>
      <c r="AC129" s="117"/>
      <c r="AD129" s="117"/>
      <c r="AE129" s="117"/>
      <c r="AF129" s="117"/>
      <c r="AG129" s="117"/>
      <c r="AH129" s="117"/>
      <c r="AI129" s="117"/>
      <c r="AJ129" s="117"/>
      <c r="AK129" s="117"/>
      <c r="AL129" s="117"/>
      <c r="AM129" s="117"/>
      <c r="AN129" s="117"/>
      <c r="AO129" s="117"/>
    </row>
    <row r="130" spans="1:41">
      <c r="A130" s="53">
        <v>800024155050</v>
      </c>
      <c r="B130" s="54">
        <v>3006338718</v>
      </c>
      <c r="C130" s="74">
        <v>3000</v>
      </c>
      <c r="D130" s="53">
        <v>1</v>
      </c>
      <c r="E130" s="55">
        <v>44294</v>
      </c>
      <c r="F130" s="56">
        <v>44298</v>
      </c>
      <c r="G130" s="57" t="s">
        <v>36</v>
      </c>
      <c r="H130" s="259">
        <v>0.57999999999999996</v>
      </c>
      <c r="M130" s="243">
        <f t="shared" si="6"/>
        <v>0.57999999999999996</v>
      </c>
      <c r="N130" s="244">
        <f t="shared" si="5"/>
        <v>0</v>
      </c>
      <c r="O130" s="117"/>
      <c r="Q130" s="117"/>
      <c r="R130" s="117"/>
      <c r="S130" s="117"/>
      <c r="T130" s="117"/>
      <c r="U130" s="117"/>
      <c r="V130" s="117"/>
      <c r="W130" s="117"/>
      <c r="X130" s="117">
        <v>0.57999999999999996</v>
      </c>
      <c r="Y130" s="117"/>
      <c r="Z130" s="117"/>
      <c r="AA130" s="117"/>
      <c r="AB130" s="117"/>
      <c r="AC130" s="117"/>
      <c r="AD130" s="117"/>
      <c r="AE130" s="117"/>
      <c r="AF130" s="117"/>
      <c r="AG130" s="117"/>
      <c r="AH130" s="117"/>
      <c r="AI130" s="117"/>
      <c r="AJ130" s="117"/>
      <c r="AK130" s="117"/>
      <c r="AL130" s="117"/>
      <c r="AM130" s="117"/>
      <c r="AN130" s="117"/>
      <c r="AO130" s="117"/>
    </row>
    <row r="131" spans="1:41">
      <c r="A131" s="53">
        <v>800024164969</v>
      </c>
      <c r="B131" s="54">
        <v>3006338718</v>
      </c>
      <c r="C131" s="74">
        <v>4000</v>
      </c>
      <c r="D131" s="53">
        <v>1</v>
      </c>
      <c r="E131" s="55">
        <v>44294</v>
      </c>
      <c r="F131" s="56">
        <v>44298</v>
      </c>
      <c r="G131" s="57" t="s">
        <v>36</v>
      </c>
      <c r="H131" s="259">
        <v>16.46</v>
      </c>
      <c r="M131" s="243">
        <f t="shared" si="6"/>
        <v>16.46</v>
      </c>
      <c r="N131" s="244">
        <f t="shared" si="5"/>
        <v>0</v>
      </c>
      <c r="O131" s="117"/>
      <c r="Q131" s="117"/>
      <c r="R131" s="117"/>
      <c r="S131" s="117"/>
      <c r="T131" s="117"/>
      <c r="U131" s="117"/>
      <c r="V131" s="117"/>
      <c r="W131" s="117"/>
      <c r="X131" s="117">
        <v>16.46</v>
      </c>
      <c r="Y131" s="117"/>
      <c r="Z131" s="117"/>
      <c r="AA131" s="117"/>
      <c r="AB131" s="117"/>
      <c r="AC131" s="117"/>
      <c r="AD131" s="117"/>
      <c r="AE131" s="117"/>
      <c r="AF131" s="117"/>
      <c r="AG131" s="117"/>
      <c r="AH131" s="117"/>
      <c r="AI131" s="117"/>
      <c r="AJ131" s="117"/>
      <c r="AK131" s="117"/>
      <c r="AL131" s="117"/>
      <c r="AM131" s="117"/>
      <c r="AN131" s="117"/>
      <c r="AO131" s="117"/>
    </row>
    <row r="132" spans="1:41">
      <c r="A132" s="53">
        <v>800023923505</v>
      </c>
      <c r="B132" s="54">
        <v>3006283252</v>
      </c>
      <c r="C132" s="54">
        <v>2000</v>
      </c>
      <c r="D132" s="53">
        <v>1</v>
      </c>
      <c r="E132" s="55">
        <v>44295</v>
      </c>
      <c r="F132" s="56">
        <v>44299</v>
      </c>
      <c r="G132" s="57" t="s">
        <v>36</v>
      </c>
      <c r="H132" s="259">
        <v>7.7965</v>
      </c>
      <c r="M132" s="243">
        <f t="shared" si="6"/>
        <v>7.7965</v>
      </c>
      <c r="N132" s="244">
        <f t="shared" si="5"/>
        <v>3.5000000000007248E-3</v>
      </c>
      <c r="O132" s="117"/>
      <c r="Q132" s="117"/>
      <c r="R132" s="117"/>
      <c r="S132" s="117"/>
      <c r="T132" s="117"/>
      <c r="U132" s="117">
        <v>4.58</v>
      </c>
      <c r="V132" s="117"/>
      <c r="W132" s="117"/>
      <c r="X132" s="117">
        <v>3.22</v>
      </c>
      <c r="Y132" s="117"/>
      <c r="Z132" s="117"/>
      <c r="AA132" s="117"/>
      <c r="AB132" s="117"/>
      <c r="AC132" s="117"/>
      <c r="AD132" s="117"/>
      <c r="AE132" s="117"/>
      <c r="AF132" s="117"/>
      <c r="AG132" s="117"/>
      <c r="AH132" s="117"/>
      <c r="AI132" s="117"/>
      <c r="AJ132" s="117"/>
      <c r="AK132" s="117"/>
      <c r="AL132" s="117"/>
      <c r="AM132" s="117"/>
      <c r="AN132" s="117"/>
      <c r="AO132" s="117"/>
    </row>
    <row r="133" spans="1:41">
      <c r="A133" s="53">
        <v>800024395690</v>
      </c>
      <c r="B133" s="54">
        <v>3006340970</v>
      </c>
      <c r="C133" s="54">
        <v>3000</v>
      </c>
      <c r="D133" s="53">
        <v>1</v>
      </c>
      <c r="E133" s="55">
        <v>44295</v>
      </c>
      <c r="F133" s="56">
        <v>44300</v>
      </c>
      <c r="G133" s="57" t="s">
        <v>36</v>
      </c>
      <c r="H133" s="259">
        <v>40.74</v>
      </c>
      <c r="M133" s="243">
        <f t="shared" si="6"/>
        <v>40.74</v>
      </c>
      <c r="N133" s="244">
        <f t="shared" si="5"/>
        <v>0</v>
      </c>
      <c r="O133" s="117"/>
      <c r="Q133" s="117"/>
      <c r="R133" s="117"/>
      <c r="S133" s="117">
        <v>8</v>
      </c>
      <c r="T133" s="117">
        <v>1</v>
      </c>
      <c r="U133" s="117">
        <v>8.5</v>
      </c>
      <c r="V133" s="117">
        <v>5.5</v>
      </c>
      <c r="W133" s="117">
        <v>1</v>
      </c>
      <c r="X133" s="117"/>
      <c r="Y133" s="117"/>
      <c r="Z133" s="117"/>
      <c r="AA133" s="117">
        <v>8</v>
      </c>
      <c r="AB133" s="117">
        <v>8.74</v>
      </c>
      <c r="AC133" s="117"/>
      <c r="AD133" s="117"/>
      <c r="AE133" s="117"/>
      <c r="AF133" s="117"/>
      <c r="AG133" s="117"/>
      <c r="AH133" s="117"/>
      <c r="AI133" s="117"/>
      <c r="AJ133" s="117"/>
      <c r="AK133" s="117"/>
      <c r="AL133" s="117"/>
      <c r="AM133" s="117"/>
      <c r="AN133" s="117"/>
      <c r="AO133" s="117"/>
    </row>
    <row r="134" spans="1:41">
      <c r="A134" s="53">
        <v>800024395860</v>
      </c>
      <c r="B134" s="54">
        <v>3006340970</v>
      </c>
      <c r="C134" s="54">
        <v>18000</v>
      </c>
      <c r="D134" s="53">
        <v>1</v>
      </c>
      <c r="E134" s="55">
        <v>44295</v>
      </c>
      <c r="F134" s="56">
        <v>44300</v>
      </c>
      <c r="G134" s="57" t="s">
        <v>36</v>
      </c>
      <c r="H134" s="259">
        <v>40.74</v>
      </c>
      <c r="M134" s="243">
        <f t="shared" si="6"/>
        <v>40.74</v>
      </c>
      <c r="N134" s="244">
        <f t="shared" si="5"/>
        <v>0</v>
      </c>
      <c r="O134" s="117"/>
      <c r="Q134" s="117"/>
      <c r="R134" s="117"/>
      <c r="S134" s="117">
        <v>8</v>
      </c>
      <c r="T134" s="117"/>
      <c r="U134" s="117">
        <v>8</v>
      </c>
      <c r="V134" s="117">
        <v>8</v>
      </c>
      <c r="W134" s="117"/>
      <c r="X134" s="117"/>
      <c r="Y134" s="117"/>
      <c r="Z134" s="117"/>
      <c r="AA134" s="117">
        <v>7.48</v>
      </c>
      <c r="AB134" s="117">
        <v>9.26</v>
      </c>
      <c r="AC134" s="117"/>
      <c r="AD134" s="117"/>
      <c r="AE134" s="117"/>
      <c r="AF134" s="117"/>
      <c r="AG134" s="117"/>
      <c r="AH134" s="117"/>
      <c r="AI134" s="117"/>
      <c r="AJ134" s="117"/>
      <c r="AK134" s="117"/>
      <c r="AL134" s="117"/>
      <c r="AM134" s="117"/>
      <c r="AN134" s="117"/>
      <c r="AO134" s="117"/>
    </row>
    <row r="135" spans="1:41">
      <c r="A135" s="53">
        <v>800024078760</v>
      </c>
      <c r="B135" s="54">
        <v>3006324701</v>
      </c>
      <c r="C135" s="76">
        <v>25000</v>
      </c>
      <c r="D135" s="53">
        <v>1</v>
      </c>
      <c r="E135" s="55">
        <v>44295</v>
      </c>
      <c r="F135" s="56">
        <v>44298</v>
      </c>
      <c r="G135" s="57" t="s">
        <v>35</v>
      </c>
      <c r="H135" s="259">
        <v>13.352166666666667</v>
      </c>
      <c r="M135" s="243">
        <f t="shared" si="6"/>
        <v>13.352166666666667</v>
      </c>
      <c r="N135" s="244">
        <f t="shared" si="5"/>
        <v>-2.1666666666675383E-3</v>
      </c>
      <c r="O135" s="117"/>
      <c r="Q135" s="117"/>
      <c r="R135" s="117"/>
      <c r="S135" s="117"/>
      <c r="T135" s="117"/>
      <c r="U135" s="117"/>
      <c r="V135" s="117"/>
      <c r="W135" s="117"/>
      <c r="X135" s="117">
        <v>13.35</v>
      </c>
      <c r="Y135" s="117"/>
      <c r="Z135" s="117"/>
      <c r="AA135" s="117"/>
      <c r="AB135" s="117"/>
      <c r="AC135" s="117"/>
      <c r="AD135" s="117"/>
      <c r="AE135" s="117"/>
      <c r="AF135" s="117"/>
      <c r="AG135" s="117"/>
      <c r="AH135" s="117"/>
      <c r="AI135" s="117"/>
      <c r="AJ135" s="117"/>
      <c r="AK135" s="117"/>
      <c r="AL135" s="117"/>
      <c r="AM135" s="117"/>
      <c r="AN135" s="117"/>
      <c r="AO135" s="117"/>
    </row>
    <row r="136" spans="1:41">
      <c r="A136" s="53">
        <v>800024078762</v>
      </c>
      <c r="B136" s="54">
        <v>3006324701</v>
      </c>
      <c r="C136" s="76">
        <v>26000</v>
      </c>
      <c r="D136" s="53">
        <v>1</v>
      </c>
      <c r="E136" s="55">
        <v>44295</v>
      </c>
      <c r="F136" s="56">
        <v>44298</v>
      </c>
      <c r="G136" s="57" t="s">
        <v>35</v>
      </c>
      <c r="H136" s="259">
        <v>2.6533333333333333</v>
      </c>
      <c r="M136" s="243">
        <f t="shared" si="6"/>
        <v>2.6533333333333333</v>
      </c>
      <c r="N136" s="244">
        <f t="shared" si="5"/>
        <v>-3.3333333333334103E-3</v>
      </c>
      <c r="O136" s="117"/>
      <c r="Q136" s="117"/>
      <c r="R136" s="117"/>
      <c r="S136" s="117"/>
      <c r="T136" s="117"/>
      <c r="U136" s="117"/>
      <c r="V136" s="117"/>
      <c r="W136" s="117"/>
      <c r="X136" s="117">
        <v>2.65</v>
      </c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17"/>
      <c r="AJ136" s="117"/>
      <c r="AK136" s="117"/>
      <c r="AL136" s="117"/>
      <c r="AM136" s="117"/>
      <c r="AN136" s="117"/>
      <c r="AO136" s="117"/>
    </row>
    <row r="137" spans="1:41">
      <c r="A137" s="53">
        <v>800024078764</v>
      </c>
      <c r="B137" s="54">
        <v>3006324701</v>
      </c>
      <c r="C137" s="76">
        <v>27000</v>
      </c>
      <c r="D137" s="53">
        <v>1</v>
      </c>
      <c r="E137" s="55">
        <v>44295</v>
      </c>
      <c r="F137" s="56">
        <v>44298</v>
      </c>
      <c r="G137" s="57" t="s">
        <v>35</v>
      </c>
      <c r="H137" s="259">
        <v>3.2031666666666667</v>
      </c>
      <c r="M137" s="243">
        <f t="shared" si="6"/>
        <v>3.2031666666666667</v>
      </c>
      <c r="N137" s="244">
        <f t="shared" si="5"/>
        <v>-3.16666666666654E-3</v>
      </c>
      <c r="O137" s="117"/>
      <c r="Q137" s="117"/>
      <c r="R137" s="117"/>
      <c r="S137" s="117"/>
      <c r="T137" s="117"/>
      <c r="U137" s="117"/>
      <c r="V137" s="117"/>
      <c r="W137" s="117"/>
      <c r="X137" s="117">
        <v>3.2</v>
      </c>
      <c r="Y137" s="117"/>
      <c r="Z137" s="117"/>
      <c r="AA137" s="117"/>
      <c r="AB137" s="117"/>
      <c r="AC137" s="117"/>
      <c r="AD137" s="117"/>
      <c r="AE137" s="117"/>
      <c r="AF137" s="117"/>
      <c r="AG137" s="117"/>
      <c r="AH137" s="117"/>
      <c r="AI137" s="117"/>
      <c r="AJ137" s="117"/>
      <c r="AK137" s="117"/>
      <c r="AL137" s="117"/>
      <c r="AM137" s="117"/>
      <c r="AN137" s="117"/>
      <c r="AO137" s="117"/>
    </row>
    <row r="138" spans="1:41">
      <c r="A138" s="53">
        <v>800024078766</v>
      </c>
      <c r="B138" s="54">
        <v>3006324701</v>
      </c>
      <c r="C138" s="77">
        <v>28000</v>
      </c>
      <c r="D138" s="53">
        <v>1</v>
      </c>
      <c r="E138" s="55">
        <v>44295</v>
      </c>
      <c r="F138" s="56">
        <v>44298</v>
      </c>
      <c r="G138" s="57" t="s">
        <v>35</v>
      </c>
      <c r="H138" s="259">
        <v>13.352166666666667</v>
      </c>
      <c r="M138" s="243">
        <f t="shared" si="6"/>
        <v>13.352166666666667</v>
      </c>
      <c r="N138" s="244">
        <f t="shared" si="5"/>
        <v>-2.1666666666675383E-3</v>
      </c>
      <c r="O138" s="117"/>
      <c r="Q138" s="117"/>
      <c r="R138" s="117"/>
      <c r="S138" s="117"/>
      <c r="T138" s="117"/>
      <c r="U138" s="117"/>
      <c r="V138" s="117"/>
      <c r="W138" s="117"/>
      <c r="X138" s="117">
        <v>13.35</v>
      </c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7"/>
      <c r="AI138" s="117"/>
      <c r="AJ138" s="117"/>
      <c r="AK138" s="117"/>
      <c r="AL138" s="117"/>
      <c r="AM138" s="117"/>
      <c r="AN138" s="117"/>
      <c r="AO138" s="117"/>
    </row>
    <row r="139" spans="1:41">
      <c r="A139" s="53">
        <v>800024078768</v>
      </c>
      <c r="B139" s="54">
        <v>3006324701</v>
      </c>
      <c r="C139" s="77">
        <v>29000</v>
      </c>
      <c r="D139" s="53">
        <v>1</v>
      </c>
      <c r="E139" s="55">
        <v>44295</v>
      </c>
      <c r="F139" s="56">
        <v>44298</v>
      </c>
      <c r="G139" s="57" t="s">
        <v>35</v>
      </c>
      <c r="H139" s="259">
        <v>2.6533333333333333</v>
      </c>
      <c r="M139" s="243">
        <f t="shared" si="6"/>
        <v>2.6533333333333333</v>
      </c>
      <c r="N139" s="244">
        <f t="shared" si="5"/>
        <v>-3.3333333333334103E-3</v>
      </c>
      <c r="O139" s="117"/>
      <c r="Q139" s="117"/>
      <c r="R139" s="117"/>
      <c r="S139" s="117"/>
      <c r="T139" s="117"/>
      <c r="U139" s="117"/>
      <c r="V139" s="117"/>
      <c r="W139" s="117"/>
      <c r="X139" s="117">
        <v>2.65</v>
      </c>
      <c r="Y139" s="117"/>
      <c r="Z139" s="117"/>
      <c r="AA139" s="117"/>
      <c r="AB139" s="117"/>
      <c r="AC139" s="117"/>
      <c r="AD139" s="117"/>
      <c r="AE139" s="117"/>
      <c r="AF139" s="117"/>
      <c r="AG139" s="117"/>
      <c r="AH139" s="117"/>
      <c r="AI139" s="117"/>
      <c r="AJ139" s="117"/>
      <c r="AK139" s="117"/>
      <c r="AL139" s="117"/>
      <c r="AM139" s="117"/>
      <c r="AN139" s="117"/>
      <c r="AO139" s="117"/>
    </row>
    <row r="140" spans="1:41">
      <c r="A140" s="53">
        <v>800024078770</v>
      </c>
      <c r="B140" s="54">
        <v>3006324701</v>
      </c>
      <c r="C140" s="77">
        <v>30000</v>
      </c>
      <c r="D140" s="53">
        <v>1</v>
      </c>
      <c r="E140" s="55">
        <v>44295</v>
      </c>
      <c r="F140" s="56">
        <v>44298</v>
      </c>
      <c r="G140" s="57" t="s">
        <v>35</v>
      </c>
      <c r="H140" s="259">
        <v>3.2031666666666667</v>
      </c>
      <c r="M140" s="243">
        <f t="shared" si="6"/>
        <v>3.2031666666666667</v>
      </c>
      <c r="N140" s="244">
        <f t="shared" si="5"/>
        <v>-3.16666666666654E-3</v>
      </c>
      <c r="O140" s="117"/>
      <c r="Q140" s="117"/>
      <c r="R140" s="117"/>
      <c r="S140" s="117"/>
      <c r="T140" s="117"/>
      <c r="U140" s="117"/>
      <c r="V140" s="117"/>
      <c r="W140" s="117"/>
      <c r="X140" s="117">
        <v>3.2</v>
      </c>
      <c r="Y140" s="117"/>
      <c r="Z140" s="117"/>
      <c r="AA140" s="117"/>
      <c r="AB140" s="117"/>
      <c r="AC140" s="117"/>
      <c r="AD140" s="117"/>
      <c r="AE140" s="117"/>
      <c r="AF140" s="117"/>
      <c r="AG140" s="117"/>
      <c r="AH140" s="117"/>
      <c r="AI140" s="117"/>
      <c r="AJ140" s="117"/>
      <c r="AK140" s="117"/>
      <c r="AL140" s="117"/>
      <c r="AM140" s="117"/>
      <c r="AN140" s="117"/>
      <c r="AO140" s="117"/>
    </row>
    <row r="141" spans="1:41">
      <c r="A141" s="53">
        <v>800024078772</v>
      </c>
      <c r="B141" s="54">
        <v>3006324701</v>
      </c>
      <c r="C141" s="93">
        <v>31000</v>
      </c>
      <c r="D141" s="53">
        <v>1</v>
      </c>
      <c r="E141" s="55">
        <v>44295</v>
      </c>
      <c r="F141" s="56">
        <v>44298</v>
      </c>
      <c r="G141" s="57" t="s">
        <v>35</v>
      </c>
      <c r="H141" s="259">
        <v>13.352166666666667</v>
      </c>
      <c r="M141" s="243">
        <f t="shared" si="6"/>
        <v>13.352166666666667</v>
      </c>
      <c r="N141" s="244">
        <f t="shared" si="5"/>
        <v>-2.1666666666675383E-3</v>
      </c>
      <c r="O141" s="117"/>
      <c r="Q141" s="117"/>
      <c r="R141" s="117"/>
      <c r="S141" s="117"/>
      <c r="T141" s="117"/>
      <c r="U141" s="117"/>
      <c r="V141" s="117"/>
      <c r="W141" s="117"/>
      <c r="X141" s="117">
        <v>13.35</v>
      </c>
      <c r="Y141" s="117"/>
      <c r="Z141" s="117"/>
      <c r="AA141" s="117"/>
      <c r="AB141" s="117"/>
      <c r="AC141" s="117"/>
      <c r="AD141" s="117"/>
      <c r="AE141" s="117"/>
      <c r="AF141" s="117"/>
      <c r="AG141" s="117"/>
      <c r="AH141" s="117"/>
      <c r="AI141" s="117"/>
      <c r="AJ141" s="117"/>
      <c r="AK141" s="117"/>
      <c r="AL141" s="117"/>
      <c r="AM141" s="117"/>
      <c r="AN141" s="117"/>
      <c r="AO141" s="117"/>
    </row>
    <row r="142" spans="1:41">
      <c r="A142" s="53">
        <v>800024078774</v>
      </c>
      <c r="B142" s="54">
        <v>3006324701</v>
      </c>
      <c r="C142" s="93">
        <v>32000</v>
      </c>
      <c r="D142" s="53">
        <v>1</v>
      </c>
      <c r="E142" s="55">
        <v>44295</v>
      </c>
      <c r="F142" s="56">
        <v>44298</v>
      </c>
      <c r="G142" s="57" t="s">
        <v>35</v>
      </c>
      <c r="H142" s="259">
        <v>2.6533333333333333</v>
      </c>
      <c r="M142" s="243">
        <f t="shared" si="6"/>
        <v>2.6533333333333333</v>
      </c>
      <c r="N142" s="244">
        <f t="shared" si="5"/>
        <v>-3.3333333333334103E-3</v>
      </c>
      <c r="O142" s="117"/>
      <c r="Q142" s="117"/>
      <c r="R142" s="117"/>
      <c r="S142" s="117"/>
      <c r="T142" s="117"/>
      <c r="U142" s="117"/>
      <c r="V142" s="117"/>
      <c r="W142" s="117"/>
      <c r="X142" s="117">
        <v>2.65</v>
      </c>
      <c r="Y142" s="117"/>
      <c r="Z142" s="117"/>
      <c r="AA142" s="117"/>
      <c r="AB142" s="117"/>
      <c r="AC142" s="117"/>
      <c r="AD142" s="117"/>
      <c r="AE142" s="117"/>
      <c r="AF142" s="117"/>
      <c r="AG142" s="117"/>
      <c r="AH142" s="117"/>
      <c r="AI142" s="117"/>
      <c r="AJ142" s="117"/>
      <c r="AK142" s="117"/>
      <c r="AL142" s="117"/>
      <c r="AM142" s="117"/>
      <c r="AN142" s="117"/>
      <c r="AO142" s="117"/>
    </row>
    <row r="143" spans="1:41">
      <c r="A143" s="53">
        <v>800024078776</v>
      </c>
      <c r="B143" s="54">
        <v>3006324701</v>
      </c>
      <c r="C143" s="93">
        <v>33000</v>
      </c>
      <c r="D143" s="53">
        <v>1</v>
      </c>
      <c r="E143" s="55">
        <v>44295</v>
      </c>
      <c r="F143" s="56">
        <v>44298</v>
      </c>
      <c r="G143" s="57" t="s">
        <v>35</v>
      </c>
      <c r="H143" s="259">
        <v>3.2031666666666667</v>
      </c>
      <c r="M143" s="243">
        <f t="shared" si="6"/>
        <v>3.2031666666666667</v>
      </c>
      <c r="N143" s="244">
        <f t="shared" si="5"/>
        <v>-3.16666666666654E-3</v>
      </c>
      <c r="O143" s="117"/>
      <c r="Q143" s="117"/>
      <c r="R143" s="117"/>
      <c r="S143" s="117"/>
      <c r="T143" s="117"/>
      <c r="U143" s="117"/>
      <c r="V143" s="117"/>
      <c r="W143" s="117"/>
      <c r="X143" s="117">
        <v>3.2</v>
      </c>
      <c r="Y143" s="117"/>
      <c r="Z143" s="117"/>
      <c r="AA143" s="117"/>
      <c r="AB143" s="117"/>
      <c r="AC143" s="117"/>
      <c r="AD143" s="117"/>
      <c r="AE143" s="117"/>
      <c r="AF143" s="117"/>
      <c r="AG143" s="117"/>
      <c r="AH143" s="117"/>
      <c r="AI143" s="117"/>
      <c r="AJ143" s="117"/>
      <c r="AK143" s="117"/>
      <c r="AL143" s="117"/>
      <c r="AM143" s="117"/>
      <c r="AN143" s="117"/>
      <c r="AO143" s="117"/>
    </row>
    <row r="144" spans="1:41">
      <c r="A144" s="53">
        <v>800024078778</v>
      </c>
      <c r="B144" s="54">
        <v>3006324701</v>
      </c>
      <c r="C144" s="281">
        <v>34000</v>
      </c>
      <c r="D144" s="53">
        <v>1</v>
      </c>
      <c r="E144" s="55">
        <v>44295</v>
      </c>
      <c r="F144" s="56">
        <v>44298</v>
      </c>
      <c r="G144" s="57" t="s">
        <v>35</v>
      </c>
      <c r="H144" s="259">
        <v>13.352166666666667</v>
      </c>
      <c r="M144" s="243">
        <f t="shared" si="6"/>
        <v>13.352166666666667</v>
      </c>
      <c r="N144" s="244">
        <f t="shared" si="5"/>
        <v>-2.1666666666675383E-3</v>
      </c>
      <c r="O144" s="117"/>
      <c r="Q144" s="117"/>
      <c r="R144" s="117"/>
      <c r="S144" s="117"/>
      <c r="T144" s="117"/>
      <c r="U144" s="117"/>
      <c r="V144" s="117"/>
      <c r="W144" s="117"/>
      <c r="X144" s="117">
        <v>13.35</v>
      </c>
      <c r="Y144" s="117"/>
      <c r="Z144" s="117"/>
      <c r="AA144" s="117"/>
      <c r="AB144" s="117"/>
      <c r="AC144" s="117"/>
      <c r="AD144" s="117"/>
      <c r="AE144" s="117"/>
      <c r="AF144" s="117"/>
      <c r="AG144" s="117"/>
      <c r="AH144" s="117"/>
      <c r="AI144" s="117"/>
      <c r="AJ144" s="117"/>
      <c r="AK144" s="117"/>
      <c r="AL144" s="117"/>
      <c r="AM144" s="117"/>
      <c r="AN144" s="117"/>
      <c r="AO144" s="117"/>
    </row>
    <row r="145" spans="1:41">
      <c r="A145" s="53">
        <v>800024078780</v>
      </c>
      <c r="B145" s="54">
        <v>3006324701</v>
      </c>
      <c r="C145" s="281">
        <v>35000</v>
      </c>
      <c r="D145" s="53">
        <v>1</v>
      </c>
      <c r="E145" s="55">
        <v>44295</v>
      </c>
      <c r="F145" s="56">
        <v>44298</v>
      </c>
      <c r="G145" s="57" t="s">
        <v>35</v>
      </c>
      <c r="H145" s="259">
        <v>1.2278333333333333</v>
      </c>
      <c r="M145" s="243">
        <f t="shared" si="6"/>
        <v>1.2278333333333333</v>
      </c>
      <c r="N145" s="244">
        <f t="shared" si="5"/>
        <v>2.1666666666666501E-3</v>
      </c>
      <c r="O145" s="117"/>
      <c r="Q145" s="117"/>
      <c r="R145" s="117"/>
      <c r="S145" s="117"/>
      <c r="T145" s="117"/>
      <c r="U145" s="117"/>
      <c r="V145" s="117"/>
      <c r="W145" s="117"/>
      <c r="X145" s="117">
        <v>1.23</v>
      </c>
      <c r="Y145" s="117"/>
      <c r="Z145" s="117"/>
      <c r="AA145" s="117"/>
      <c r="AB145" s="117"/>
      <c r="AC145" s="117"/>
      <c r="AD145" s="117"/>
      <c r="AE145" s="117"/>
      <c r="AF145" s="117"/>
      <c r="AG145" s="117"/>
      <c r="AH145" s="117"/>
      <c r="AI145" s="117"/>
      <c r="AJ145" s="117"/>
      <c r="AK145" s="117"/>
      <c r="AL145" s="117"/>
      <c r="AM145" s="117"/>
      <c r="AN145" s="117"/>
      <c r="AO145" s="117"/>
    </row>
    <row r="146" spans="1:41">
      <c r="A146" s="53">
        <v>800024078782</v>
      </c>
      <c r="B146" s="54">
        <v>3006324701</v>
      </c>
      <c r="C146" s="281">
        <v>36000</v>
      </c>
      <c r="D146" s="53">
        <v>1</v>
      </c>
      <c r="E146" s="55">
        <v>44295</v>
      </c>
      <c r="F146" s="56">
        <v>44298</v>
      </c>
      <c r="G146" s="57" t="s">
        <v>35</v>
      </c>
      <c r="H146" s="259">
        <v>3.2031666666666667</v>
      </c>
      <c r="M146" s="243">
        <f t="shared" si="6"/>
        <v>3.2031666666666667</v>
      </c>
      <c r="N146" s="244">
        <f t="shared" si="5"/>
        <v>-3.16666666666654E-3</v>
      </c>
      <c r="O146" s="117"/>
      <c r="Q146" s="117"/>
      <c r="R146" s="117"/>
      <c r="S146" s="117"/>
      <c r="T146" s="117"/>
      <c r="U146" s="117"/>
      <c r="V146" s="117"/>
      <c r="W146" s="117"/>
      <c r="X146" s="117">
        <v>3.2</v>
      </c>
      <c r="Y146" s="117"/>
      <c r="Z146" s="117"/>
      <c r="AA146" s="117"/>
      <c r="AB146" s="117"/>
      <c r="AC146" s="117"/>
      <c r="AD146" s="117"/>
      <c r="AE146" s="117"/>
      <c r="AF146" s="117"/>
      <c r="AG146" s="117"/>
      <c r="AH146" s="117"/>
      <c r="AI146" s="117"/>
      <c r="AJ146" s="117"/>
      <c r="AK146" s="117"/>
      <c r="AL146" s="117"/>
      <c r="AM146" s="117"/>
      <c r="AN146" s="117"/>
      <c r="AO146" s="117"/>
    </row>
    <row r="147" spans="1:41">
      <c r="A147" s="53">
        <v>800024078790</v>
      </c>
      <c r="B147" s="54">
        <v>3006324701</v>
      </c>
      <c r="C147" s="74">
        <v>40000</v>
      </c>
      <c r="D147" s="53">
        <v>1</v>
      </c>
      <c r="E147" s="55">
        <v>44295</v>
      </c>
      <c r="F147" s="56">
        <v>44298</v>
      </c>
      <c r="G147" s="57" t="s">
        <v>35</v>
      </c>
      <c r="H147" s="259">
        <v>13.352166666666667</v>
      </c>
      <c r="M147" s="243">
        <f t="shared" si="6"/>
        <v>13.352166666666667</v>
      </c>
      <c r="N147" s="244">
        <f t="shared" si="5"/>
        <v>-2.1666666666675383E-3</v>
      </c>
      <c r="O147" s="117"/>
      <c r="Q147" s="117"/>
      <c r="R147" s="117"/>
      <c r="S147" s="117"/>
      <c r="T147" s="117"/>
      <c r="U147" s="117"/>
      <c r="V147" s="117"/>
      <c r="W147" s="117"/>
      <c r="X147" s="117">
        <v>13.35</v>
      </c>
      <c r="Y147" s="117"/>
      <c r="Z147" s="117"/>
      <c r="AA147" s="117"/>
      <c r="AB147" s="117"/>
      <c r="AC147" s="117"/>
      <c r="AD147" s="117"/>
      <c r="AE147" s="117"/>
      <c r="AF147" s="117"/>
      <c r="AG147" s="117"/>
      <c r="AH147" s="117"/>
      <c r="AI147" s="117"/>
      <c r="AJ147" s="117"/>
      <c r="AK147" s="117"/>
      <c r="AL147" s="117"/>
      <c r="AM147" s="117"/>
      <c r="AN147" s="117"/>
      <c r="AO147" s="117"/>
    </row>
    <row r="148" spans="1:41">
      <c r="A148" s="53">
        <v>800024078792</v>
      </c>
      <c r="B148" s="54">
        <v>3006324701</v>
      </c>
      <c r="C148" s="74">
        <v>41000</v>
      </c>
      <c r="D148" s="53">
        <v>1</v>
      </c>
      <c r="E148" s="55">
        <v>44295</v>
      </c>
      <c r="F148" s="56">
        <v>44298</v>
      </c>
      <c r="G148" s="57" t="s">
        <v>35</v>
      </c>
      <c r="H148" s="259">
        <v>1.2278333333333333</v>
      </c>
      <c r="M148" s="243">
        <f t="shared" si="6"/>
        <v>1.2278333333333333</v>
      </c>
      <c r="N148" s="244">
        <f t="shared" si="5"/>
        <v>-7.8333333333333588E-3</v>
      </c>
      <c r="O148" s="117"/>
      <c r="Q148" s="117"/>
      <c r="R148" s="117"/>
      <c r="S148" s="117"/>
      <c r="T148" s="117"/>
      <c r="U148" s="117"/>
      <c r="V148" s="117"/>
      <c r="W148" s="117"/>
      <c r="X148" s="117">
        <v>0.32</v>
      </c>
      <c r="Y148" s="117"/>
      <c r="Z148" s="117">
        <v>0.9</v>
      </c>
      <c r="AA148" s="117"/>
      <c r="AB148" s="117"/>
      <c r="AC148" s="117"/>
      <c r="AD148" s="117"/>
      <c r="AE148" s="117"/>
      <c r="AF148" s="117"/>
      <c r="AG148" s="117"/>
      <c r="AH148" s="117"/>
      <c r="AI148" s="117"/>
      <c r="AJ148" s="117"/>
      <c r="AK148" s="117"/>
      <c r="AL148" s="117"/>
      <c r="AM148" s="117"/>
      <c r="AN148" s="117"/>
      <c r="AO148" s="117"/>
    </row>
    <row r="149" spans="1:41">
      <c r="A149" s="53">
        <v>800024078794</v>
      </c>
      <c r="B149" s="54">
        <v>3006324701</v>
      </c>
      <c r="C149" s="74">
        <v>42000</v>
      </c>
      <c r="D149" s="53">
        <v>1</v>
      </c>
      <c r="E149" s="55">
        <v>44295</v>
      </c>
      <c r="F149" s="56">
        <v>44298</v>
      </c>
      <c r="G149" s="57" t="s">
        <v>35</v>
      </c>
      <c r="H149" s="259">
        <v>3.2031666666666667</v>
      </c>
      <c r="M149" s="243">
        <f t="shared" si="6"/>
        <v>3.2031666666666667</v>
      </c>
      <c r="N149" s="244">
        <f t="shared" si="5"/>
        <v>-3.16666666666654E-3</v>
      </c>
      <c r="O149" s="117"/>
      <c r="Q149" s="117"/>
      <c r="R149" s="117"/>
      <c r="S149" s="117"/>
      <c r="T149" s="117"/>
      <c r="U149" s="117"/>
      <c r="V149" s="117"/>
      <c r="W149" s="117"/>
      <c r="X149" s="117">
        <v>3.2</v>
      </c>
      <c r="Y149" s="117"/>
      <c r="Z149" s="117"/>
      <c r="AA149" s="117"/>
      <c r="AB149" s="117"/>
      <c r="AC149" s="117"/>
      <c r="AD149" s="117"/>
      <c r="AE149" s="117"/>
      <c r="AF149" s="117"/>
      <c r="AG149" s="117"/>
      <c r="AH149" s="117"/>
      <c r="AI149" s="117"/>
      <c r="AJ149" s="117"/>
      <c r="AK149" s="117"/>
      <c r="AL149" s="117"/>
      <c r="AM149" s="117"/>
      <c r="AN149" s="117"/>
      <c r="AO149" s="117"/>
    </row>
    <row r="150" spans="1:41">
      <c r="A150" s="53">
        <v>800023923503</v>
      </c>
      <c r="B150" s="54">
        <v>3006283252</v>
      </c>
      <c r="C150" s="54">
        <v>1000</v>
      </c>
      <c r="D150" s="53">
        <v>1</v>
      </c>
      <c r="E150" s="55">
        <v>44296</v>
      </c>
      <c r="F150" s="56">
        <v>44298</v>
      </c>
      <c r="G150" s="57" t="s">
        <v>36</v>
      </c>
      <c r="H150" s="259">
        <v>9.5218333333333316</v>
      </c>
      <c r="M150" s="243">
        <f t="shared" si="6"/>
        <v>9.5218333333333316</v>
      </c>
      <c r="N150" s="244">
        <f t="shared" si="5"/>
        <v>-1.8333333333320212E-3</v>
      </c>
      <c r="O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>
        <v>9.52</v>
      </c>
      <c r="AA150" s="117"/>
      <c r="AB150" s="117"/>
      <c r="AC150" s="117"/>
      <c r="AD150" s="117"/>
      <c r="AE150" s="117"/>
      <c r="AF150" s="117"/>
      <c r="AG150" s="117"/>
      <c r="AH150" s="117"/>
      <c r="AI150" s="117"/>
      <c r="AJ150" s="117"/>
      <c r="AK150" s="117"/>
      <c r="AL150" s="117"/>
      <c r="AM150" s="117"/>
      <c r="AN150" s="117"/>
      <c r="AO150" s="117"/>
    </row>
    <row r="151" spans="1:41">
      <c r="A151" s="53">
        <v>800024395704</v>
      </c>
      <c r="B151" s="54">
        <v>3006340970</v>
      </c>
      <c r="C151" s="54">
        <v>4000</v>
      </c>
      <c r="D151" s="53">
        <v>1</v>
      </c>
      <c r="E151" s="55">
        <v>44296</v>
      </c>
      <c r="F151" s="56">
        <v>44301</v>
      </c>
      <c r="G151" s="57" t="s">
        <v>36</v>
      </c>
      <c r="H151" s="259">
        <v>44.02</v>
      </c>
      <c r="M151" s="243">
        <f t="shared" si="6"/>
        <v>44.02</v>
      </c>
      <c r="N151" s="244">
        <f t="shared" si="5"/>
        <v>0</v>
      </c>
      <c r="O151" s="117"/>
      <c r="Q151" s="117"/>
      <c r="R151" s="117"/>
      <c r="S151" s="117">
        <v>8</v>
      </c>
      <c r="T151" s="117"/>
      <c r="U151" s="117">
        <v>8</v>
      </c>
      <c r="V151" s="117"/>
      <c r="W151" s="117"/>
      <c r="X151" s="117"/>
      <c r="Y151" s="117"/>
      <c r="Z151" s="117">
        <v>7.44</v>
      </c>
      <c r="AA151" s="117"/>
      <c r="AB151" s="117"/>
      <c r="AC151" s="117">
        <v>20.58</v>
      </c>
      <c r="AD151" s="117"/>
      <c r="AE151" s="117"/>
      <c r="AF151" s="117"/>
      <c r="AG151" s="117"/>
      <c r="AH151" s="117"/>
      <c r="AI151" s="117"/>
      <c r="AJ151" s="117"/>
      <c r="AK151" s="117"/>
      <c r="AL151" s="117"/>
      <c r="AM151" s="117"/>
      <c r="AN151" s="117"/>
      <c r="AO151" s="117"/>
    </row>
    <row r="152" spans="1:41">
      <c r="A152" s="53">
        <v>800024395718</v>
      </c>
      <c r="B152" s="54">
        <v>3006340970</v>
      </c>
      <c r="C152" s="54">
        <v>5000</v>
      </c>
      <c r="D152" s="53">
        <v>1</v>
      </c>
      <c r="E152" s="55">
        <v>44296</v>
      </c>
      <c r="F152" s="56">
        <v>44301</v>
      </c>
      <c r="G152" s="57" t="s">
        <v>36</v>
      </c>
      <c r="H152" s="259">
        <v>44.35</v>
      </c>
      <c r="M152" s="243">
        <f t="shared" si="6"/>
        <v>44.35</v>
      </c>
      <c r="N152" s="244">
        <f t="shared" si="5"/>
        <v>0</v>
      </c>
      <c r="O152" s="117"/>
      <c r="P152" s="117"/>
      <c r="Q152" s="117"/>
      <c r="R152" s="117"/>
      <c r="S152" s="117">
        <v>8</v>
      </c>
      <c r="T152" s="117"/>
      <c r="V152" s="117"/>
      <c r="W152" s="117"/>
      <c r="X152" s="117"/>
      <c r="Y152" s="117"/>
      <c r="Z152" s="117">
        <v>15.63</v>
      </c>
      <c r="AA152" s="117"/>
      <c r="AB152" s="117">
        <v>3.57</v>
      </c>
      <c r="AC152" s="117">
        <v>17.149999999999999</v>
      </c>
      <c r="AD152" s="117"/>
      <c r="AE152" s="117"/>
      <c r="AF152" s="117"/>
      <c r="AG152" s="117"/>
      <c r="AH152" s="117"/>
      <c r="AI152" s="117"/>
      <c r="AJ152" s="117"/>
      <c r="AK152" s="117"/>
      <c r="AL152" s="117"/>
      <c r="AM152" s="117"/>
      <c r="AN152" s="117"/>
      <c r="AO152" s="117"/>
    </row>
    <row r="153" spans="1:41">
      <c r="A153" s="53">
        <v>800024395862</v>
      </c>
      <c r="B153" s="54">
        <v>3006340970</v>
      </c>
      <c r="C153" s="54">
        <v>19000</v>
      </c>
      <c r="D153" s="53">
        <v>1</v>
      </c>
      <c r="E153" s="55">
        <v>44296</v>
      </c>
      <c r="F153" s="56">
        <v>44301</v>
      </c>
      <c r="G153" s="57" t="s">
        <v>36</v>
      </c>
      <c r="H153" s="259">
        <v>44.02</v>
      </c>
      <c r="M153" s="243">
        <f t="shared" si="6"/>
        <v>44.02</v>
      </c>
      <c r="N153" s="244">
        <f t="shared" si="5"/>
        <v>0</v>
      </c>
      <c r="O153" s="117"/>
      <c r="P153" s="117"/>
      <c r="Q153" s="117"/>
      <c r="R153" s="117"/>
      <c r="S153" s="117">
        <v>8</v>
      </c>
      <c r="T153" s="117"/>
      <c r="U153" s="117"/>
      <c r="V153" s="117"/>
      <c r="W153" s="117"/>
      <c r="X153" s="117"/>
      <c r="Y153" s="117"/>
      <c r="Z153" s="117">
        <v>15.44</v>
      </c>
      <c r="AA153" s="117"/>
      <c r="AB153" s="117">
        <v>20.58</v>
      </c>
      <c r="AC153" s="117"/>
      <c r="AD153" s="117"/>
      <c r="AE153" s="117"/>
      <c r="AF153" s="117"/>
      <c r="AG153" s="117"/>
      <c r="AH153" s="117"/>
      <c r="AI153" s="117"/>
      <c r="AJ153" s="117"/>
      <c r="AK153" s="117"/>
      <c r="AL153" s="117"/>
      <c r="AM153" s="117"/>
      <c r="AN153" s="117"/>
      <c r="AO153" s="117"/>
    </row>
    <row r="154" spans="1:41">
      <c r="A154" s="53">
        <v>800024395867</v>
      </c>
      <c r="B154" s="54">
        <v>3006340970</v>
      </c>
      <c r="C154" s="54">
        <v>20000</v>
      </c>
      <c r="D154" s="53">
        <v>1</v>
      </c>
      <c r="E154" s="55">
        <v>44296</v>
      </c>
      <c r="F154" s="56">
        <v>44301</v>
      </c>
      <c r="G154" s="57" t="s">
        <v>36</v>
      </c>
      <c r="H154" s="259">
        <v>44.35</v>
      </c>
      <c r="M154" s="243">
        <f t="shared" si="6"/>
        <v>44.35</v>
      </c>
      <c r="N154" s="244">
        <f t="shared" si="5"/>
        <v>0</v>
      </c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>
        <v>23.62</v>
      </c>
      <c r="AA154" s="117"/>
      <c r="AB154" s="117">
        <v>20.73</v>
      </c>
      <c r="AC154" s="117"/>
      <c r="AD154" s="117"/>
      <c r="AE154" s="117"/>
      <c r="AF154" s="117"/>
      <c r="AG154" s="117"/>
      <c r="AH154" s="117"/>
      <c r="AI154" s="117"/>
      <c r="AJ154" s="117"/>
      <c r="AK154" s="117"/>
      <c r="AL154" s="117"/>
      <c r="AM154" s="117"/>
      <c r="AN154" s="117"/>
      <c r="AO154" s="117"/>
    </row>
    <row r="155" spans="1:41">
      <c r="A155" s="53" t="s">
        <v>82</v>
      </c>
      <c r="B155" s="54">
        <v>3006173524</v>
      </c>
      <c r="C155" s="54">
        <v>4000</v>
      </c>
      <c r="D155" s="54">
        <v>0</v>
      </c>
      <c r="E155" s="69">
        <v>44298</v>
      </c>
      <c r="F155" s="64">
        <v>44302</v>
      </c>
      <c r="G155" s="57" t="s">
        <v>36</v>
      </c>
      <c r="H155" s="259">
        <v>2.4295</v>
      </c>
      <c r="M155" s="243">
        <f t="shared" ref="M155:M182" si="7">IF(J155="",H155,J155)-K155</f>
        <v>2.4295</v>
      </c>
      <c r="N155" s="244">
        <f t="shared" ref="N155:N182" si="8">SUM(O155:AS155)-M155</f>
        <v>5.0000000000016698E-4</v>
      </c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  <c r="AA155" s="117"/>
      <c r="AB155" s="117"/>
      <c r="AC155" s="117">
        <v>2.4300000000000002</v>
      </c>
      <c r="AD155" s="117"/>
      <c r="AE155" s="117"/>
      <c r="AF155" s="117"/>
      <c r="AG155" s="117"/>
      <c r="AH155" s="117"/>
      <c r="AI155" s="117"/>
      <c r="AJ155" s="117"/>
      <c r="AK155" s="117"/>
      <c r="AL155" s="117"/>
      <c r="AM155" s="117"/>
      <c r="AN155" s="117"/>
      <c r="AO155" s="117"/>
    </row>
    <row r="156" spans="1:41">
      <c r="A156" s="53" t="s">
        <v>83</v>
      </c>
      <c r="B156" s="54">
        <v>3006173524</v>
      </c>
      <c r="C156" s="54">
        <v>4000</v>
      </c>
      <c r="D156" s="54">
        <v>0</v>
      </c>
      <c r="E156" s="69">
        <v>44298</v>
      </c>
      <c r="F156" s="64">
        <v>44302</v>
      </c>
      <c r="G156" s="57" t="s">
        <v>36</v>
      </c>
      <c r="H156" s="259">
        <v>2.4295</v>
      </c>
      <c r="M156" s="243">
        <f t="shared" si="7"/>
        <v>2.4295</v>
      </c>
      <c r="N156" s="244">
        <f t="shared" si="8"/>
        <v>5.0000000000016698E-4</v>
      </c>
      <c r="O156" s="117"/>
      <c r="P156" s="117"/>
      <c r="Q156" s="117"/>
      <c r="R156" s="117"/>
      <c r="S156" s="117"/>
      <c r="T156" s="117"/>
      <c r="U156" s="117"/>
      <c r="V156" s="117"/>
      <c r="W156" s="117"/>
      <c r="X156" s="117"/>
      <c r="Y156" s="117"/>
      <c r="Z156" s="117"/>
      <c r="AA156" s="117"/>
      <c r="AB156" s="117"/>
      <c r="AC156" s="117">
        <v>2.4300000000000002</v>
      </c>
      <c r="AD156" s="117"/>
      <c r="AE156" s="117"/>
      <c r="AF156" s="117"/>
      <c r="AG156" s="117"/>
      <c r="AH156" s="117"/>
      <c r="AI156" s="117"/>
      <c r="AJ156" s="117"/>
      <c r="AK156" s="117"/>
      <c r="AL156" s="117"/>
      <c r="AM156" s="117"/>
      <c r="AN156" s="117"/>
      <c r="AO156" s="117"/>
    </row>
    <row r="157" spans="1:41">
      <c r="A157" s="53" t="s">
        <v>84</v>
      </c>
      <c r="B157" s="54">
        <v>3006173524</v>
      </c>
      <c r="C157" s="54">
        <v>4000</v>
      </c>
      <c r="D157" s="54">
        <v>0</v>
      </c>
      <c r="E157" s="69">
        <v>44298</v>
      </c>
      <c r="F157" s="64">
        <v>44302</v>
      </c>
      <c r="G157" s="57" t="s">
        <v>36</v>
      </c>
      <c r="H157" s="259">
        <v>2.4295</v>
      </c>
      <c r="M157" s="243">
        <f t="shared" si="7"/>
        <v>2.4295</v>
      </c>
      <c r="N157" s="244">
        <f t="shared" si="8"/>
        <v>5.0000000000016698E-4</v>
      </c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  <c r="AA157" s="117"/>
      <c r="AB157" s="117"/>
      <c r="AC157" s="117">
        <v>2.4300000000000002</v>
      </c>
      <c r="AD157" s="117"/>
      <c r="AE157" s="117"/>
      <c r="AF157" s="117"/>
      <c r="AG157" s="117"/>
      <c r="AH157" s="117"/>
      <c r="AI157" s="117"/>
      <c r="AJ157" s="117"/>
      <c r="AK157" s="117"/>
      <c r="AL157" s="117"/>
      <c r="AM157" s="117"/>
      <c r="AN157" s="117"/>
      <c r="AO157" s="117"/>
    </row>
    <row r="158" spans="1:41">
      <c r="A158" s="67">
        <v>800024271476</v>
      </c>
      <c r="B158" s="54">
        <v>3006362007</v>
      </c>
      <c r="C158" s="92">
        <v>2000</v>
      </c>
      <c r="D158" s="53">
        <v>1</v>
      </c>
      <c r="E158" s="55">
        <v>44298</v>
      </c>
      <c r="F158" s="56">
        <v>44299</v>
      </c>
      <c r="G158" s="57" t="s">
        <v>34</v>
      </c>
      <c r="H158" s="259">
        <v>0.5</v>
      </c>
      <c r="M158" s="243">
        <f t="shared" si="7"/>
        <v>0.5</v>
      </c>
      <c r="N158" s="244">
        <f t="shared" si="8"/>
        <v>0</v>
      </c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  <c r="AC158" s="117">
        <v>0.5</v>
      </c>
      <c r="AD158" s="117"/>
      <c r="AE158" s="117"/>
      <c r="AF158" s="117"/>
      <c r="AG158" s="117"/>
      <c r="AH158" s="117"/>
      <c r="AI158" s="117"/>
      <c r="AJ158" s="117"/>
      <c r="AK158" s="117"/>
      <c r="AL158" s="117"/>
      <c r="AM158" s="117"/>
      <c r="AN158" s="117"/>
      <c r="AO158" s="117"/>
    </row>
    <row r="159" spans="1:41">
      <c r="A159" s="67">
        <v>800024271478</v>
      </c>
      <c r="B159" s="54">
        <v>3006362007</v>
      </c>
      <c r="C159" s="92">
        <v>3000</v>
      </c>
      <c r="D159" s="53">
        <v>1</v>
      </c>
      <c r="E159" s="55">
        <v>44298</v>
      </c>
      <c r="F159" s="56">
        <v>44299</v>
      </c>
      <c r="G159" s="57" t="s">
        <v>34</v>
      </c>
      <c r="H159" s="259">
        <v>0.93</v>
      </c>
      <c r="M159" s="243">
        <f t="shared" si="7"/>
        <v>0.93</v>
      </c>
      <c r="N159" s="244">
        <f t="shared" si="8"/>
        <v>0</v>
      </c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7"/>
      <c r="Z159" s="117"/>
      <c r="AA159" s="117"/>
      <c r="AB159" s="117"/>
      <c r="AC159" s="117">
        <v>0.93</v>
      </c>
      <c r="AD159" s="117"/>
      <c r="AE159" s="117"/>
      <c r="AF159" s="117"/>
      <c r="AG159" s="117"/>
      <c r="AH159" s="117"/>
      <c r="AI159" s="117"/>
      <c r="AJ159" s="117"/>
      <c r="AK159" s="117"/>
      <c r="AL159" s="117"/>
      <c r="AM159" s="117"/>
      <c r="AN159" s="117"/>
      <c r="AO159" s="117"/>
    </row>
    <row r="160" spans="1:41">
      <c r="A160" s="67">
        <v>800024271480</v>
      </c>
      <c r="B160" s="54">
        <v>3006362007</v>
      </c>
      <c r="C160" s="92">
        <v>4000</v>
      </c>
      <c r="D160" s="53">
        <v>1</v>
      </c>
      <c r="E160" s="55">
        <v>44298</v>
      </c>
      <c r="F160" s="56">
        <v>44299</v>
      </c>
      <c r="G160" s="57" t="s">
        <v>34</v>
      </c>
      <c r="H160" s="259">
        <v>0.22</v>
      </c>
      <c r="M160" s="243">
        <f t="shared" si="7"/>
        <v>0.22</v>
      </c>
      <c r="N160" s="244">
        <f t="shared" si="8"/>
        <v>0</v>
      </c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>
        <v>0.22</v>
      </c>
      <c r="AD160" s="117"/>
      <c r="AE160" s="117"/>
      <c r="AF160" s="117"/>
      <c r="AG160" s="117"/>
      <c r="AH160" s="117"/>
      <c r="AI160" s="117"/>
      <c r="AJ160" s="117"/>
      <c r="AK160" s="117"/>
      <c r="AL160" s="117"/>
      <c r="AM160" s="117"/>
      <c r="AN160" s="117"/>
      <c r="AO160" s="117"/>
    </row>
    <row r="161" spans="1:41">
      <c r="A161" s="67">
        <v>800024271482</v>
      </c>
      <c r="B161" s="54">
        <v>3006362007</v>
      </c>
      <c r="C161" s="72">
        <v>5000</v>
      </c>
      <c r="D161" s="53">
        <v>1</v>
      </c>
      <c r="E161" s="55">
        <v>44298</v>
      </c>
      <c r="F161" s="56">
        <v>44301</v>
      </c>
      <c r="G161" s="57" t="s">
        <v>35</v>
      </c>
      <c r="H161" s="259">
        <v>1.79</v>
      </c>
      <c r="M161" s="243">
        <f t="shared" si="7"/>
        <v>1.79</v>
      </c>
      <c r="N161" s="244">
        <f t="shared" si="8"/>
        <v>0</v>
      </c>
      <c r="O161" s="117"/>
      <c r="P161" s="117"/>
      <c r="Q161" s="117"/>
      <c r="R161" s="117"/>
      <c r="S161" s="117"/>
      <c r="T161" s="117"/>
      <c r="U161" s="117"/>
      <c r="V161" s="117"/>
      <c r="W161" s="117"/>
      <c r="X161" s="117"/>
      <c r="Y161" s="117"/>
      <c r="Z161" s="117"/>
      <c r="AA161" s="117"/>
      <c r="AB161" s="117"/>
      <c r="AC161" s="117">
        <v>1.79</v>
      </c>
      <c r="AD161" s="117"/>
      <c r="AE161" s="117"/>
      <c r="AF161" s="117"/>
      <c r="AG161" s="117"/>
      <c r="AH161" s="117"/>
      <c r="AI161" s="117"/>
      <c r="AJ161" s="117"/>
      <c r="AK161" s="117"/>
      <c r="AL161" s="117"/>
      <c r="AM161" s="117"/>
      <c r="AN161" s="117"/>
      <c r="AO161" s="117"/>
    </row>
    <row r="162" spans="1:41">
      <c r="A162" s="67">
        <v>800024271484</v>
      </c>
      <c r="B162" s="54">
        <v>3006362007</v>
      </c>
      <c r="C162" s="72">
        <v>6000</v>
      </c>
      <c r="D162" s="53">
        <v>1</v>
      </c>
      <c r="E162" s="55">
        <v>44298</v>
      </c>
      <c r="F162" s="56">
        <v>44301</v>
      </c>
      <c r="G162" s="57" t="s">
        <v>35</v>
      </c>
      <c r="H162" s="259">
        <v>5.78</v>
      </c>
      <c r="M162" s="243">
        <f t="shared" si="7"/>
        <v>5.78</v>
      </c>
      <c r="N162" s="244">
        <f t="shared" si="8"/>
        <v>0</v>
      </c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  <c r="AA162" s="117"/>
      <c r="AB162" s="117"/>
      <c r="AC162" s="117">
        <v>5.78</v>
      </c>
      <c r="AD162" s="117"/>
      <c r="AE162" s="117"/>
      <c r="AF162" s="117"/>
      <c r="AG162" s="117"/>
      <c r="AH162" s="117"/>
      <c r="AI162" s="117"/>
      <c r="AJ162" s="117"/>
      <c r="AK162" s="117"/>
      <c r="AL162" s="117"/>
      <c r="AM162" s="117"/>
      <c r="AN162" s="117"/>
      <c r="AO162" s="117"/>
    </row>
    <row r="163" spans="1:41">
      <c r="A163" s="67">
        <v>800024271486</v>
      </c>
      <c r="B163" s="54">
        <v>3006362007</v>
      </c>
      <c r="C163" s="72">
        <v>7000</v>
      </c>
      <c r="D163" s="53">
        <v>1</v>
      </c>
      <c r="E163" s="55">
        <v>44298</v>
      </c>
      <c r="F163" s="56">
        <v>44301</v>
      </c>
      <c r="G163" s="57" t="s">
        <v>35</v>
      </c>
      <c r="H163" s="259">
        <v>2.04</v>
      </c>
      <c r="M163" s="243">
        <f t="shared" si="7"/>
        <v>2.04</v>
      </c>
      <c r="N163" s="244">
        <f t="shared" si="8"/>
        <v>0</v>
      </c>
      <c r="O163" s="117"/>
      <c r="P163" s="117"/>
      <c r="Q163" s="117"/>
      <c r="R163" s="117"/>
      <c r="S163" s="117"/>
      <c r="T163" s="117"/>
      <c r="U163" s="117"/>
      <c r="V163" s="117"/>
      <c r="W163" s="117"/>
      <c r="X163" s="117"/>
      <c r="Y163" s="117"/>
      <c r="Z163" s="117"/>
      <c r="AA163" s="117"/>
      <c r="AB163" s="117"/>
      <c r="AC163" s="117">
        <v>2.04</v>
      </c>
      <c r="AD163" s="117"/>
      <c r="AE163" s="117"/>
      <c r="AF163" s="117"/>
      <c r="AG163" s="117"/>
      <c r="AH163" s="117"/>
      <c r="AI163" s="117"/>
      <c r="AJ163" s="117"/>
      <c r="AK163" s="117"/>
      <c r="AL163" s="117"/>
      <c r="AM163" s="117"/>
      <c r="AN163" s="117"/>
      <c r="AO163" s="117"/>
    </row>
    <row r="164" spans="1:41">
      <c r="A164" s="67">
        <v>800024176321</v>
      </c>
      <c r="B164" s="54">
        <v>3006387001</v>
      </c>
      <c r="C164" s="54">
        <v>1000</v>
      </c>
      <c r="D164" s="53">
        <v>1</v>
      </c>
      <c r="E164" s="55">
        <v>44296</v>
      </c>
      <c r="F164" s="56">
        <v>44298</v>
      </c>
      <c r="G164" s="57" t="s">
        <v>35</v>
      </c>
      <c r="H164" s="259">
        <v>0.68</v>
      </c>
      <c r="M164" s="243">
        <f t="shared" si="7"/>
        <v>0.68</v>
      </c>
      <c r="N164" s="244">
        <f t="shared" si="8"/>
        <v>0</v>
      </c>
      <c r="O164" s="117"/>
      <c r="P164" s="117"/>
      <c r="Q164" s="117"/>
      <c r="R164" s="117"/>
      <c r="S164" s="117"/>
      <c r="T164" s="117"/>
      <c r="U164" s="117"/>
      <c r="V164" s="117"/>
      <c r="W164" s="117"/>
      <c r="X164" s="117"/>
      <c r="Y164" s="117"/>
      <c r="Z164" s="117"/>
      <c r="AA164" s="117"/>
      <c r="AB164" s="117"/>
      <c r="AC164" s="117"/>
      <c r="AD164" s="117">
        <v>0.68</v>
      </c>
      <c r="AE164" s="117"/>
      <c r="AF164" s="117"/>
      <c r="AG164" s="117"/>
      <c r="AH164" s="117"/>
      <c r="AI164" s="117"/>
      <c r="AJ164" s="117"/>
      <c r="AK164" s="117"/>
      <c r="AL164" s="117"/>
      <c r="AM164" s="117"/>
      <c r="AN164" s="117"/>
      <c r="AO164" s="117"/>
    </row>
    <row r="165" spans="1:41">
      <c r="A165" s="67">
        <v>800023857001</v>
      </c>
      <c r="B165" s="54">
        <v>3006282702</v>
      </c>
      <c r="C165" s="54">
        <v>1000</v>
      </c>
      <c r="D165" s="53">
        <v>1</v>
      </c>
      <c r="E165" s="55">
        <v>44298</v>
      </c>
      <c r="F165" s="56">
        <v>44302</v>
      </c>
      <c r="G165" s="57" t="s">
        <v>35</v>
      </c>
      <c r="H165" s="259">
        <v>4.9284999999999997</v>
      </c>
      <c r="M165" s="243">
        <f t="shared" si="7"/>
        <v>4.9284999999999997</v>
      </c>
      <c r="N165" s="244">
        <f t="shared" si="8"/>
        <v>1.5000000000000568E-3</v>
      </c>
      <c r="O165" s="117"/>
      <c r="P165" s="117"/>
      <c r="Q165" s="117"/>
      <c r="R165" s="117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  <c r="AC165" s="117"/>
      <c r="AD165" s="117">
        <v>4.93</v>
      </c>
      <c r="AE165" s="117"/>
      <c r="AF165" s="117"/>
      <c r="AG165" s="117"/>
      <c r="AH165" s="117"/>
      <c r="AI165" s="117"/>
      <c r="AJ165" s="117"/>
      <c r="AK165" s="117"/>
      <c r="AL165" s="117"/>
      <c r="AM165" s="117"/>
      <c r="AN165" s="117"/>
      <c r="AO165" s="117"/>
    </row>
    <row r="166" spans="1:41">
      <c r="A166" s="67">
        <v>800023857003</v>
      </c>
      <c r="B166" s="54">
        <v>3006282702</v>
      </c>
      <c r="C166" s="54">
        <v>1000</v>
      </c>
      <c r="D166" s="53">
        <v>1</v>
      </c>
      <c r="E166" s="55">
        <v>44298</v>
      </c>
      <c r="F166" s="56">
        <v>44302</v>
      </c>
      <c r="G166" s="57" t="s">
        <v>35</v>
      </c>
      <c r="H166" s="259">
        <v>4.9284999999999997</v>
      </c>
      <c r="M166" s="243">
        <f t="shared" si="7"/>
        <v>4.9284999999999997</v>
      </c>
      <c r="N166" s="244">
        <f t="shared" si="8"/>
        <v>1.5000000000000568E-3</v>
      </c>
      <c r="O166" s="117"/>
      <c r="P166" s="117"/>
      <c r="Q166" s="117"/>
      <c r="R166" s="117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  <c r="AC166" s="117"/>
      <c r="AD166" s="117">
        <v>4.93</v>
      </c>
      <c r="AE166" s="117"/>
      <c r="AF166" s="117"/>
      <c r="AG166" s="117"/>
      <c r="AH166" s="117"/>
      <c r="AI166" s="117"/>
      <c r="AJ166" s="117"/>
      <c r="AK166" s="117"/>
      <c r="AL166" s="117"/>
      <c r="AM166" s="117"/>
      <c r="AN166" s="117"/>
      <c r="AO166" s="117"/>
    </row>
    <row r="167" spans="1:41">
      <c r="A167" s="67">
        <v>800023857005</v>
      </c>
      <c r="B167" s="54">
        <v>3006282702</v>
      </c>
      <c r="C167" s="54">
        <v>1000</v>
      </c>
      <c r="D167" s="53">
        <v>1</v>
      </c>
      <c r="E167" s="55">
        <v>44299</v>
      </c>
      <c r="F167" s="56">
        <v>44303</v>
      </c>
      <c r="G167" s="57" t="s">
        <v>35</v>
      </c>
      <c r="H167" s="259">
        <v>4.9284999999999997</v>
      </c>
      <c r="M167" s="243">
        <f t="shared" si="7"/>
        <v>4.9284999999999997</v>
      </c>
      <c r="N167" s="244">
        <f t="shared" si="8"/>
        <v>1.5000000000000568E-3</v>
      </c>
      <c r="O167" s="117"/>
      <c r="P167" s="117"/>
      <c r="Q167" s="117"/>
      <c r="R167" s="117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7"/>
      <c r="AD167" s="117">
        <v>4.93</v>
      </c>
      <c r="AE167" s="117"/>
      <c r="AF167" s="117"/>
      <c r="AG167" s="117"/>
      <c r="AH167" s="117"/>
      <c r="AI167" s="117"/>
      <c r="AJ167" s="117"/>
      <c r="AK167" s="117"/>
      <c r="AL167" s="117"/>
      <c r="AM167" s="117"/>
      <c r="AN167" s="117"/>
      <c r="AO167" s="117"/>
    </row>
    <row r="168" spans="1:41">
      <c r="A168" s="67">
        <v>800023857007</v>
      </c>
      <c r="B168" s="54">
        <v>3006282702</v>
      </c>
      <c r="C168" s="54">
        <v>1000</v>
      </c>
      <c r="D168" s="53">
        <v>1</v>
      </c>
      <c r="E168" s="55">
        <v>44299</v>
      </c>
      <c r="F168" s="56">
        <v>44303</v>
      </c>
      <c r="G168" s="57" t="s">
        <v>35</v>
      </c>
      <c r="H168" s="259">
        <v>4.9284999999999997</v>
      </c>
      <c r="M168" s="243">
        <f t="shared" si="7"/>
        <v>4.9284999999999997</v>
      </c>
      <c r="N168" s="244">
        <f t="shared" si="8"/>
        <v>1.5000000000000568E-3</v>
      </c>
      <c r="O168" s="117"/>
      <c r="P168" s="117"/>
      <c r="Q168" s="117"/>
      <c r="R168" s="117"/>
      <c r="S168" s="117"/>
      <c r="T168" s="117"/>
      <c r="U168" s="117"/>
      <c r="V168" s="117"/>
      <c r="W168" s="117"/>
      <c r="X168" s="117"/>
      <c r="Y168" s="117"/>
      <c r="Z168" s="117"/>
      <c r="AA168" s="117"/>
      <c r="AB168" s="117"/>
      <c r="AC168" s="117"/>
      <c r="AD168" s="117">
        <v>4.93</v>
      </c>
      <c r="AE168" s="117"/>
      <c r="AF168" s="117"/>
      <c r="AG168" s="117"/>
      <c r="AH168" s="117"/>
      <c r="AI168" s="117"/>
      <c r="AJ168" s="117"/>
      <c r="AK168" s="117"/>
      <c r="AL168" s="117"/>
      <c r="AM168" s="117"/>
      <c r="AN168" s="117"/>
      <c r="AO168" s="117"/>
    </row>
    <row r="169" spans="1:41">
      <c r="A169" s="67">
        <v>800024290490</v>
      </c>
      <c r="B169" s="54">
        <v>3006362007</v>
      </c>
      <c r="C169" s="54">
        <v>15000</v>
      </c>
      <c r="D169" s="53">
        <v>1</v>
      </c>
      <c r="E169" s="55">
        <v>44298</v>
      </c>
      <c r="F169" s="56">
        <v>44300</v>
      </c>
      <c r="G169" s="57" t="s">
        <v>34</v>
      </c>
      <c r="H169" s="259">
        <v>2.68</v>
      </c>
      <c r="M169" s="243">
        <f t="shared" si="7"/>
        <v>2.68</v>
      </c>
      <c r="N169" s="244">
        <f t="shared" si="8"/>
        <v>0</v>
      </c>
      <c r="O169" s="117"/>
      <c r="P169" s="117"/>
      <c r="Q169" s="117"/>
      <c r="R169" s="117"/>
      <c r="S169" s="117"/>
      <c r="T169" s="117"/>
      <c r="U169" s="117"/>
      <c r="V169" s="117"/>
      <c r="W169" s="117"/>
      <c r="X169" s="117"/>
      <c r="Y169" s="117"/>
      <c r="Z169" s="117"/>
      <c r="AA169" s="117"/>
      <c r="AB169" s="117"/>
      <c r="AC169" s="117"/>
      <c r="AD169" s="117">
        <v>2.68</v>
      </c>
      <c r="AE169" s="117"/>
      <c r="AF169" s="117"/>
      <c r="AG169" s="117"/>
      <c r="AH169" s="117"/>
      <c r="AI169" s="117"/>
      <c r="AJ169" s="117"/>
      <c r="AK169" s="117"/>
      <c r="AL169" s="117"/>
      <c r="AM169" s="117"/>
      <c r="AN169" s="117"/>
      <c r="AO169" s="117"/>
    </row>
    <row r="170" spans="1:41">
      <c r="A170" s="67">
        <v>800024271504</v>
      </c>
      <c r="B170" s="54">
        <v>3006362007</v>
      </c>
      <c r="C170" s="54">
        <v>16000</v>
      </c>
      <c r="D170" s="53">
        <v>1</v>
      </c>
      <c r="E170" s="55">
        <v>44298</v>
      </c>
      <c r="F170" s="56">
        <v>44300</v>
      </c>
      <c r="G170" s="57" t="s">
        <v>34</v>
      </c>
      <c r="H170" s="259">
        <v>2.67</v>
      </c>
      <c r="M170" s="243">
        <f t="shared" si="7"/>
        <v>2.67</v>
      </c>
      <c r="N170" s="244">
        <f t="shared" si="8"/>
        <v>0</v>
      </c>
      <c r="O170" s="117"/>
      <c r="P170" s="117"/>
      <c r="Q170" s="117"/>
      <c r="R170" s="117"/>
      <c r="S170" s="117"/>
      <c r="T170" s="117"/>
      <c r="U170" s="117"/>
      <c r="V170" s="117"/>
      <c r="W170" s="117"/>
      <c r="X170" s="117"/>
      <c r="Y170" s="117"/>
      <c r="Z170" s="117"/>
      <c r="AA170" s="117"/>
      <c r="AB170" s="117"/>
      <c r="AC170" s="117">
        <v>2.67</v>
      </c>
      <c r="AD170" s="117"/>
      <c r="AE170" s="117"/>
      <c r="AF170" s="117"/>
      <c r="AG170" s="117"/>
      <c r="AH170" s="117"/>
      <c r="AI170" s="117"/>
      <c r="AJ170" s="117"/>
      <c r="AK170" s="117"/>
      <c r="AL170" s="117"/>
      <c r="AM170" s="117"/>
      <c r="AN170" s="117"/>
      <c r="AO170" s="117"/>
    </row>
    <row r="171" spans="1:41">
      <c r="A171" s="67">
        <v>800024271506</v>
      </c>
      <c r="B171" s="54">
        <v>3006362007</v>
      </c>
      <c r="C171" s="54">
        <v>17000</v>
      </c>
      <c r="D171" s="53">
        <v>1</v>
      </c>
      <c r="E171" s="55">
        <v>44298</v>
      </c>
      <c r="F171" s="56">
        <v>44300</v>
      </c>
      <c r="G171" s="57" t="s">
        <v>34</v>
      </c>
      <c r="H171" s="259">
        <v>1.32</v>
      </c>
      <c r="M171" s="243">
        <f t="shared" si="7"/>
        <v>1.32</v>
      </c>
      <c r="N171" s="244">
        <f t="shared" si="8"/>
        <v>0</v>
      </c>
      <c r="O171" s="117"/>
      <c r="P171" s="117"/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  <c r="AA171" s="117"/>
      <c r="AB171" s="117"/>
      <c r="AC171" s="117">
        <v>1.32</v>
      </c>
      <c r="AD171" s="117"/>
      <c r="AE171" s="117"/>
      <c r="AF171" s="117"/>
      <c r="AG171" s="117"/>
      <c r="AH171" s="117"/>
      <c r="AI171" s="117"/>
      <c r="AJ171" s="117"/>
      <c r="AK171" s="117"/>
      <c r="AL171" s="117"/>
      <c r="AM171" s="117"/>
      <c r="AN171" s="117"/>
      <c r="AO171" s="117"/>
    </row>
    <row r="172" spans="1:41">
      <c r="A172" s="67">
        <v>800024271508</v>
      </c>
      <c r="B172" s="54">
        <v>3006362007</v>
      </c>
      <c r="C172" s="54">
        <v>18000</v>
      </c>
      <c r="D172" s="53">
        <v>1</v>
      </c>
      <c r="E172" s="55">
        <v>44298</v>
      </c>
      <c r="F172" s="56">
        <v>44300</v>
      </c>
      <c r="G172" s="57" t="s">
        <v>34</v>
      </c>
      <c r="H172" s="259">
        <v>0.22</v>
      </c>
      <c r="M172" s="243">
        <f t="shared" si="7"/>
        <v>0.22</v>
      </c>
      <c r="N172" s="244">
        <f t="shared" si="8"/>
        <v>0</v>
      </c>
      <c r="O172" s="117"/>
      <c r="P172" s="117"/>
      <c r="Q172" s="117"/>
      <c r="R172" s="117"/>
      <c r="S172" s="117"/>
      <c r="T172" s="117"/>
      <c r="U172" s="117"/>
      <c r="V172" s="117"/>
      <c r="W172" s="117"/>
      <c r="X172" s="117"/>
      <c r="Y172" s="117"/>
      <c r="Z172" s="117"/>
      <c r="AA172" s="117"/>
      <c r="AB172" s="117"/>
      <c r="AC172" s="117"/>
      <c r="AD172" s="117">
        <v>0.22</v>
      </c>
      <c r="AE172" s="117"/>
      <c r="AF172" s="117"/>
      <c r="AG172" s="117"/>
      <c r="AH172" s="117"/>
      <c r="AI172" s="117"/>
      <c r="AJ172" s="117"/>
      <c r="AK172" s="117"/>
      <c r="AL172" s="117"/>
      <c r="AM172" s="117"/>
      <c r="AN172" s="117"/>
      <c r="AO172" s="117"/>
    </row>
    <row r="173" spans="1:41">
      <c r="A173" s="67">
        <v>800024290492</v>
      </c>
      <c r="B173" s="54">
        <v>3006362007</v>
      </c>
      <c r="C173" s="54">
        <v>19000</v>
      </c>
      <c r="D173" s="53">
        <v>1</v>
      </c>
      <c r="E173" s="55">
        <v>44298</v>
      </c>
      <c r="F173" s="56">
        <v>44300</v>
      </c>
      <c r="G173" s="57" t="s">
        <v>34</v>
      </c>
      <c r="H173" s="259">
        <v>4.97</v>
      </c>
      <c r="M173" s="243">
        <f t="shared" si="7"/>
        <v>4.97</v>
      </c>
      <c r="N173" s="244">
        <f t="shared" si="8"/>
        <v>0</v>
      </c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>
        <v>4.97</v>
      </c>
      <c r="AD173" s="117"/>
      <c r="AE173" s="117"/>
      <c r="AF173" s="117"/>
      <c r="AG173" s="117"/>
      <c r="AH173" s="117"/>
      <c r="AI173" s="117"/>
      <c r="AJ173" s="117"/>
      <c r="AK173" s="117"/>
      <c r="AL173" s="117"/>
      <c r="AM173" s="117"/>
      <c r="AN173" s="117"/>
      <c r="AO173" s="117"/>
    </row>
    <row r="174" spans="1:41">
      <c r="A174" s="67">
        <v>800024165574</v>
      </c>
      <c r="B174" s="54">
        <v>3006381718</v>
      </c>
      <c r="C174" s="54">
        <v>1000</v>
      </c>
      <c r="D174" s="53">
        <v>1</v>
      </c>
      <c r="E174" s="55">
        <v>44296</v>
      </c>
      <c r="F174" s="56">
        <v>44298</v>
      </c>
      <c r="G174" s="57" t="s">
        <v>34</v>
      </c>
      <c r="H174" s="259">
        <v>0.73349999999999993</v>
      </c>
      <c r="M174" s="243">
        <f t="shared" si="7"/>
        <v>0.73349999999999993</v>
      </c>
      <c r="N174" s="244">
        <f t="shared" si="8"/>
        <v>-3.4999999999999476E-3</v>
      </c>
      <c r="O174" s="117"/>
      <c r="P174" s="117"/>
      <c r="Q174" s="117"/>
      <c r="R174" s="117"/>
      <c r="S174" s="117"/>
      <c r="T174" s="117"/>
      <c r="U174" s="117"/>
      <c r="V174" s="117"/>
      <c r="W174" s="117"/>
      <c r="X174" s="117"/>
      <c r="Y174" s="117"/>
      <c r="Z174" s="117"/>
      <c r="AA174" s="117"/>
      <c r="AB174" s="117"/>
      <c r="AC174" s="117">
        <v>0.73</v>
      </c>
      <c r="AD174" s="117"/>
      <c r="AE174" s="117"/>
      <c r="AF174" s="117"/>
      <c r="AG174" s="117"/>
      <c r="AH174" s="117"/>
      <c r="AI174" s="117"/>
      <c r="AJ174" s="117"/>
      <c r="AK174" s="117"/>
      <c r="AL174" s="117"/>
      <c r="AM174" s="117"/>
      <c r="AN174" s="117"/>
      <c r="AO174" s="117"/>
    </row>
    <row r="175" spans="1:41">
      <c r="A175" s="67">
        <v>800024149743</v>
      </c>
      <c r="B175" s="54">
        <v>3006378665</v>
      </c>
      <c r="C175" s="54">
        <v>5000</v>
      </c>
      <c r="D175" s="53">
        <v>1</v>
      </c>
      <c r="E175" s="55">
        <v>44299</v>
      </c>
      <c r="F175" s="56">
        <v>44300</v>
      </c>
      <c r="G175" s="57" t="s">
        <v>36</v>
      </c>
      <c r="H175" s="259">
        <v>0.86799999999999999</v>
      </c>
      <c r="M175" s="243">
        <f t="shared" si="7"/>
        <v>0.86799999999999999</v>
      </c>
      <c r="N175" s="244">
        <f t="shared" si="8"/>
        <v>2.0000000000000018E-3</v>
      </c>
      <c r="O175" s="117"/>
      <c r="P175" s="117"/>
      <c r="Q175" s="117"/>
      <c r="R175" s="117"/>
      <c r="S175" s="117"/>
      <c r="T175" s="117"/>
      <c r="U175" s="117"/>
      <c r="V175" s="117"/>
      <c r="W175" s="117"/>
      <c r="X175" s="117"/>
      <c r="Y175" s="117"/>
      <c r="Z175" s="117"/>
      <c r="AA175" s="117"/>
      <c r="AB175" s="117"/>
      <c r="AC175" s="117"/>
      <c r="AD175" s="117">
        <v>0.87</v>
      </c>
      <c r="AE175" s="117"/>
      <c r="AF175" s="117"/>
      <c r="AG175" s="117"/>
      <c r="AH175" s="117"/>
      <c r="AI175" s="117"/>
      <c r="AJ175" s="117"/>
      <c r="AK175" s="117"/>
      <c r="AL175" s="117"/>
      <c r="AM175" s="117"/>
      <c r="AN175" s="117"/>
      <c r="AO175" s="117"/>
    </row>
    <row r="176" spans="1:41">
      <c r="A176" s="53">
        <v>800024505611</v>
      </c>
      <c r="B176" s="54">
        <v>3006340970</v>
      </c>
      <c r="C176" s="54">
        <v>51000</v>
      </c>
      <c r="D176" s="53">
        <v>1</v>
      </c>
      <c r="E176" s="55">
        <v>44298</v>
      </c>
      <c r="F176" s="56">
        <v>44301</v>
      </c>
      <c r="G176" s="57" t="s">
        <v>34</v>
      </c>
      <c r="H176" s="259">
        <v>17</v>
      </c>
      <c r="M176" s="243">
        <f t="shared" si="7"/>
        <v>17</v>
      </c>
      <c r="N176" s="244">
        <f t="shared" si="8"/>
        <v>0</v>
      </c>
      <c r="O176" s="117"/>
      <c r="P176" s="117"/>
      <c r="Q176" s="117"/>
      <c r="R176" s="117"/>
      <c r="S176" s="117"/>
      <c r="T176" s="117"/>
      <c r="U176" s="117"/>
      <c r="V176" s="117"/>
      <c r="W176" s="117"/>
      <c r="X176" s="117"/>
      <c r="Y176" s="117"/>
      <c r="Z176" s="117"/>
      <c r="AA176" s="117"/>
      <c r="AB176" s="117"/>
      <c r="AC176" s="117">
        <v>17</v>
      </c>
      <c r="AD176" s="117"/>
      <c r="AE176" s="117"/>
      <c r="AF176" s="117"/>
      <c r="AG176" s="117"/>
      <c r="AH176" s="117"/>
      <c r="AI176" s="117"/>
      <c r="AJ176" s="117"/>
      <c r="AK176" s="117"/>
      <c r="AL176" s="117"/>
      <c r="AM176" s="117"/>
      <c r="AN176" s="117"/>
      <c r="AO176" s="117"/>
    </row>
    <row r="177" spans="1:41">
      <c r="A177" s="67">
        <v>800024165596</v>
      </c>
      <c r="B177" s="54">
        <v>3006381718</v>
      </c>
      <c r="C177" s="54">
        <v>3000</v>
      </c>
      <c r="D177" s="53">
        <v>1</v>
      </c>
      <c r="E177" s="55">
        <v>44298</v>
      </c>
      <c r="F177" s="56">
        <v>44298</v>
      </c>
      <c r="G177" s="57" t="s">
        <v>34</v>
      </c>
      <c r="H177" s="259">
        <v>9.9499999999999991E-2</v>
      </c>
      <c r="M177" s="243">
        <f t="shared" si="7"/>
        <v>9.9499999999999991E-2</v>
      </c>
      <c r="N177" s="244">
        <f t="shared" si="8"/>
        <v>5.0000000000001432E-4</v>
      </c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  <c r="AA177" s="117"/>
      <c r="AB177" s="117"/>
      <c r="AC177" s="117">
        <v>0.1</v>
      </c>
      <c r="AD177" s="117"/>
      <c r="AE177" s="117"/>
      <c r="AF177" s="117"/>
      <c r="AG177" s="117"/>
      <c r="AH177" s="117"/>
      <c r="AI177" s="117"/>
      <c r="AJ177" s="117"/>
      <c r="AK177" s="117"/>
      <c r="AL177" s="117"/>
      <c r="AM177" s="117"/>
      <c r="AN177" s="117"/>
      <c r="AO177" s="117"/>
    </row>
    <row r="178" spans="1:41">
      <c r="A178" s="67">
        <v>800024175928</v>
      </c>
      <c r="B178" s="54">
        <v>3006387469</v>
      </c>
      <c r="C178" s="54">
        <v>1000</v>
      </c>
      <c r="D178" s="53">
        <v>1</v>
      </c>
      <c r="E178" s="55">
        <v>44299</v>
      </c>
      <c r="F178" s="56">
        <v>44300</v>
      </c>
      <c r="G178" s="57" t="s">
        <v>36</v>
      </c>
      <c r="H178" s="259">
        <v>1.28</v>
      </c>
      <c r="M178" s="243">
        <f t="shared" si="7"/>
        <v>1.28</v>
      </c>
      <c r="N178" s="244">
        <f t="shared" si="8"/>
        <v>0</v>
      </c>
      <c r="O178" s="117"/>
      <c r="P178" s="117"/>
      <c r="Q178" s="117"/>
      <c r="R178" s="117"/>
      <c r="S178" s="117"/>
      <c r="T178" s="117"/>
      <c r="U178" s="117"/>
      <c r="V178" s="117"/>
      <c r="W178" s="117"/>
      <c r="X178" s="117"/>
      <c r="Y178" s="117"/>
      <c r="Z178" s="117"/>
      <c r="AA178" s="117"/>
      <c r="AB178" s="117"/>
      <c r="AC178" s="117"/>
      <c r="AD178" s="117">
        <v>1.28</v>
      </c>
      <c r="AE178" s="117"/>
      <c r="AF178" s="117"/>
      <c r="AG178" s="117"/>
      <c r="AH178" s="117"/>
      <c r="AI178" s="117"/>
      <c r="AJ178" s="117"/>
      <c r="AK178" s="117"/>
      <c r="AL178" s="117"/>
      <c r="AM178" s="117"/>
      <c r="AN178" s="117"/>
      <c r="AO178" s="117"/>
    </row>
    <row r="179" spans="1:41">
      <c r="A179" s="67">
        <v>800024430313</v>
      </c>
      <c r="B179" s="54">
        <v>3006455633</v>
      </c>
      <c r="C179" s="54">
        <v>2000</v>
      </c>
      <c r="D179" s="53">
        <v>1</v>
      </c>
      <c r="E179" s="55">
        <v>44298</v>
      </c>
      <c r="F179" s="56">
        <v>44299</v>
      </c>
      <c r="G179" s="57" t="s">
        <v>34</v>
      </c>
      <c r="H179" s="259">
        <v>0.12</v>
      </c>
      <c r="M179" s="243">
        <f t="shared" si="7"/>
        <v>0.12</v>
      </c>
      <c r="N179" s="244">
        <f t="shared" si="8"/>
        <v>0</v>
      </c>
      <c r="O179" s="117"/>
      <c r="P179" s="117"/>
      <c r="Q179" s="117"/>
      <c r="R179" s="117"/>
      <c r="S179" s="117"/>
      <c r="T179" s="117"/>
      <c r="U179" s="117"/>
      <c r="V179" s="117"/>
      <c r="W179" s="117"/>
      <c r="X179" s="117"/>
      <c r="Y179" s="117"/>
      <c r="Z179" s="117"/>
      <c r="AA179" s="117"/>
      <c r="AB179" s="117"/>
      <c r="AC179" s="117"/>
      <c r="AD179" s="117">
        <v>0.12</v>
      </c>
      <c r="AE179" s="117"/>
      <c r="AF179" s="117"/>
      <c r="AG179" s="117"/>
      <c r="AH179" s="117"/>
      <c r="AI179" s="117"/>
      <c r="AJ179" s="117"/>
      <c r="AK179" s="117"/>
      <c r="AL179" s="117"/>
      <c r="AM179" s="117"/>
      <c r="AN179" s="117"/>
      <c r="AO179" s="117"/>
    </row>
    <row r="180" spans="1:41">
      <c r="A180" s="67">
        <v>800024455289</v>
      </c>
      <c r="B180" s="54">
        <v>3006455684</v>
      </c>
      <c r="C180" s="54">
        <v>2000</v>
      </c>
      <c r="D180" s="53">
        <v>1</v>
      </c>
      <c r="E180" s="55">
        <v>44298</v>
      </c>
      <c r="F180" s="56">
        <v>44299</v>
      </c>
      <c r="G180" s="57" t="s">
        <v>34</v>
      </c>
      <c r="H180" s="259">
        <v>0.12</v>
      </c>
      <c r="M180" s="243">
        <f t="shared" si="7"/>
        <v>0.12</v>
      </c>
      <c r="N180" s="244">
        <f t="shared" si="8"/>
        <v>0</v>
      </c>
      <c r="O180" s="117"/>
      <c r="P180" s="117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  <c r="AA180" s="117"/>
      <c r="AB180" s="117"/>
      <c r="AC180" s="117"/>
      <c r="AD180" s="117">
        <v>0.12</v>
      </c>
      <c r="AE180" s="117"/>
      <c r="AF180" s="117"/>
      <c r="AG180" s="117"/>
      <c r="AH180" s="117"/>
      <c r="AI180" s="117"/>
      <c r="AJ180" s="117"/>
      <c r="AK180" s="117"/>
      <c r="AL180" s="117"/>
      <c r="AM180" s="117"/>
      <c r="AN180" s="117"/>
      <c r="AO180" s="117"/>
    </row>
    <row r="181" spans="1:41">
      <c r="A181" s="67">
        <v>800023797575</v>
      </c>
      <c r="B181" s="54">
        <v>3006268455</v>
      </c>
      <c r="C181" s="54">
        <v>1000</v>
      </c>
      <c r="D181" s="53">
        <v>1</v>
      </c>
      <c r="E181" s="55">
        <v>44300</v>
      </c>
      <c r="F181" s="56">
        <v>44302</v>
      </c>
      <c r="G181" s="57" t="s">
        <v>36</v>
      </c>
      <c r="H181" s="259">
        <v>2.1988333333333334</v>
      </c>
      <c r="M181" s="243">
        <f t="shared" si="7"/>
        <v>2.1988333333333334</v>
      </c>
      <c r="N181" s="244">
        <f t="shared" si="8"/>
        <v>0</v>
      </c>
      <c r="O181" s="117"/>
      <c r="P181" s="117"/>
      <c r="Q181" s="117"/>
      <c r="R181" s="117"/>
      <c r="S181" s="117"/>
      <c r="T181" s="117"/>
      <c r="U181" s="117"/>
      <c r="V181" s="117"/>
      <c r="W181" s="117"/>
      <c r="X181" s="117"/>
      <c r="Y181" s="117"/>
      <c r="Z181" s="117"/>
      <c r="AA181" s="117"/>
      <c r="AB181" s="117"/>
      <c r="AC181" s="117"/>
      <c r="AD181" s="117">
        <v>2.1988333333333334</v>
      </c>
      <c r="AE181" s="117"/>
      <c r="AF181" s="117"/>
      <c r="AG181" s="117"/>
      <c r="AH181" s="117"/>
      <c r="AI181" s="117"/>
      <c r="AJ181" s="117"/>
      <c r="AK181" s="117"/>
      <c r="AL181" s="117"/>
      <c r="AM181" s="117"/>
      <c r="AN181" s="117"/>
      <c r="AO181" s="117"/>
    </row>
    <row r="182" spans="1:41">
      <c r="A182" s="67">
        <v>800023797577</v>
      </c>
      <c r="B182" s="54">
        <v>3006268455</v>
      </c>
      <c r="C182" s="54">
        <v>2000</v>
      </c>
      <c r="D182" s="53">
        <v>1</v>
      </c>
      <c r="E182" s="55">
        <v>44300</v>
      </c>
      <c r="F182" s="56">
        <v>44302</v>
      </c>
      <c r="G182" s="57" t="s">
        <v>36</v>
      </c>
      <c r="H182" s="259">
        <v>2.1205000000000003</v>
      </c>
      <c r="M182" s="243">
        <f t="shared" si="7"/>
        <v>2.1205000000000003</v>
      </c>
      <c r="N182" s="244">
        <f t="shared" si="8"/>
        <v>0</v>
      </c>
      <c r="O182" s="117"/>
      <c r="P182" s="117"/>
      <c r="Q182" s="117"/>
      <c r="R182" s="117"/>
      <c r="S182" s="117"/>
      <c r="T182" s="117"/>
      <c r="U182" s="117"/>
      <c r="V182" s="117"/>
      <c r="W182" s="117"/>
      <c r="X182" s="117"/>
      <c r="Y182" s="117"/>
      <c r="Z182" s="117"/>
      <c r="AA182" s="117"/>
      <c r="AB182" s="117"/>
      <c r="AC182" s="117"/>
      <c r="AD182" s="117">
        <v>2.1205000000000003</v>
      </c>
      <c r="AE182" s="117"/>
      <c r="AF182" s="117"/>
      <c r="AG182" s="117"/>
      <c r="AH182" s="117"/>
      <c r="AI182" s="117"/>
      <c r="AJ182" s="117"/>
      <c r="AK182" s="117"/>
      <c r="AL182" s="117"/>
      <c r="AM182" s="117"/>
      <c r="AN182" s="117"/>
      <c r="AO182" s="117"/>
    </row>
    <row r="183" spans="1:41">
      <c r="A183" s="67">
        <v>800024271488</v>
      </c>
      <c r="B183" s="54">
        <v>3006362007</v>
      </c>
      <c r="C183" s="76">
        <v>8000</v>
      </c>
      <c r="D183" s="53">
        <v>1</v>
      </c>
      <c r="E183" s="64">
        <v>44299</v>
      </c>
      <c r="F183" s="55">
        <v>44301</v>
      </c>
      <c r="G183" s="57" t="s">
        <v>36</v>
      </c>
      <c r="H183" s="259">
        <v>2.09</v>
      </c>
      <c r="M183" s="243">
        <f t="shared" ref="M183:M230" si="9">IF(J183="",H183,J183)-K183</f>
        <v>2.09</v>
      </c>
      <c r="N183" s="244">
        <f t="shared" ref="N183:N242" si="10">SUM(O183:AS183)-M183</f>
        <v>0</v>
      </c>
      <c r="O183" s="117"/>
      <c r="P183" s="117"/>
      <c r="Q183" s="117"/>
      <c r="R183" s="117"/>
      <c r="S183" s="117"/>
      <c r="T183" s="117"/>
      <c r="U183" s="117"/>
      <c r="V183" s="117"/>
      <c r="W183" s="117"/>
      <c r="X183" s="117"/>
      <c r="Y183" s="117"/>
      <c r="Z183" s="117"/>
      <c r="AA183" s="117"/>
      <c r="AB183" s="117"/>
      <c r="AC183" s="117"/>
      <c r="AD183" s="117">
        <v>2.09</v>
      </c>
      <c r="AE183" s="117"/>
      <c r="AF183" s="117"/>
      <c r="AG183" s="117"/>
      <c r="AH183" s="117"/>
      <c r="AI183" s="117"/>
      <c r="AJ183" s="117"/>
      <c r="AK183" s="117"/>
      <c r="AL183" s="117"/>
      <c r="AM183" s="117"/>
      <c r="AN183" s="117"/>
      <c r="AO183" s="117"/>
    </row>
    <row r="184" spans="1:41">
      <c r="A184" s="67">
        <v>800024271490</v>
      </c>
      <c r="B184" s="54">
        <v>3006362007</v>
      </c>
      <c r="C184" s="76">
        <v>9000</v>
      </c>
      <c r="D184" s="53">
        <v>1</v>
      </c>
      <c r="E184" s="64">
        <v>44299</v>
      </c>
      <c r="F184" s="55">
        <v>44301</v>
      </c>
      <c r="G184" s="57" t="s">
        <v>36</v>
      </c>
      <c r="H184" s="259">
        <v>3.91</v>
      </c>
      <c r="M184" s="243">
        <f t="shared" si="9"/>
        <v>3.91</v>
      </c>
      <c r="N184" s="244">
        <f t="shared" si="10"/>
        <v>0</v>
      </c>
      <c r="O184" s="117"/>
      <c r="P184" s="117"/>
      <c r="Q184" s="117"/>
      <c r="R184" s="117"/>
      <c r="S184" s="117"/>
      <c r="T184" s="117"/>
      <c r="U184" s="117"/>
      <c r="V184" s="117"/>
      <c r="W184" s="117"/>
      <c r="X184" s="117"/>
      <c r="Y184" s="117"/>
      <c r="Z184" s="117"/>
      <c r="AA184" s="117"/>
      <c r="AB184" s="117"/>
      <c r="AC184" s="117"/>
      <c r="AD184" s="117"/>
      <c r="AE184" s="117">
        <v>3.91</v>
      </c>
      <c r="AF184" s="117"/>
      <c r="AG184" s="117"/>
      <c r="AH184" s="117"/>
      <c r="AI184" s="117"/>
      <c r="AJ184" s="117"/>
      <c r="AK184" s="117"/>
      <c r="AL184" s="117"/>
      <c r="AM184" s="117"/>
      <c r="AN184" s="117"/>
      <c r="AO184" s="117"/>
    </row>
    <row r="185" spans="1:41">
      <c r="A185" s="67">
        <v>800024271492</v>
      </c>
      <c r="B185" s="54">
        <v>3006362007</v>
      </c>
      <c r="C185" s="76">
        <v>10000</v>
      </c>
      <c r="D185" s="53">
        <v>1</v>
      </c>
      <c r="E185" s="64">
        <v>44299</v>
      </c>
      <c r="F185" s="55">
        <v>44301</v>
      </c>
      <c r="G185" s="57" t="s">
        <v>36</v>
      </c>
      <c r="H185" s="259">
        <v>1.49</v>
      </c>
      <c r="M185" s="243">
        <f t="shared" si="9"/>
        <v>1.49</v>
      </c>
      <c r="N185" s="244">
        <f t="shared" si="10"/>
        <v>0</v>
      </c>
      <c r="O185" s="117"/>
      <c r="P185" s="117"/>
      <c r="Q185" s="117"/>
      <c r="R185" s="117"/>
      <c r="S185" s="117"/>
      <c r="T185" s="117"/>
      <c r="U185" s="117"/>
      <c r="V185" s="117"/>
      <c r="W185" s="117"/>
      <c r="X185" s="117"/>
      <c r="Y185" s="117"/>
      <c r="Z185" s="117"/>
      <c r="AA185" s="117"/>
      <c r="AB185" s="117"/>
      <c r="AC185" s="117"/>
      <c r="AD185" s="117"/>
      <c r="AE185" s="117">
        <v>1.49</v>
      </c>
      <c r="AF185" s="117"/>
      <c r="AG185" s="117"/>
      <c r="AH185" s="117"/>
      <c r="AI185" s="117"/>
      <c r="AJ185" s="117"/>
      <c r="AK185" s="117"/>
      <c r="AL185" s="117"/>
      <c r="AM185" s="117"/>
      <c r="AN185" s="117"/>
      <c r="AO185" s="117"/>
    </row>
    <row r="186" spans="1:41">
      <c r="A186" s="67">
        <v>800024290486</v>
      </c>
      <c r="B186" s="54">
        <v>3006362007</v>
      </c>
      <c r="C186" s="77">
        <v>11000</v>
      </c>
      <c r="D186" s="53">
        <v>1</v>
      </c>
      <c r="E186" s="64">
        <v>44299</v>
      </c>
      <c r="F186" s="55">
        <v>44302</v>
      </c>
      <c r="G186" s="57" t="s">
        <v>35</v>
      </c>
      <c r="H186" s="259">
        <v>6.71</v>
      </c>
      <c r="M186" s="243">
        <f t="shared" si="9"/>
        <v>6.71</v>
      </c>
      <c r="N186" s="244">
        <f t="shared" si="10"/>
        <v>0</v>
      </c>
      <c r="O186" s="117"/>
      <c r="P186" s="117"/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  <c r="AA186" s="117"/>
      <c r="AB186" s="117"/>
      <c r="AC186" s="117"/>
      <c r="AD186" s="117">
        <v>6.71</v>
      </c>
      <c r="AE186" s="117"/>
      <c r="AF186" s="117"/>
      <c r="AG186" s="117"/>
      <c r="AH186" s="117"/>
      <c r="AI186" s="117"/>
      <c r="AJ186" s="117"/>
      <c r="AK186" s="117"/>
      <c r="AL186" s="117"/>
      <c r="AM186" s="117"/>
      <c r="AN186" s="117"/>
      <c r="AO186" s="117"/>
    </row>
    <row r="187" spans="1:41">
      <c r="A187" s="67">
        <v>800024290488</v>
      </c>
      <c r="B187" s="54">
        <v>3006362007</v>
      </c>
      <c r="C187" s="77">
        <v>12000</v>
      </c>
      <c r="D187" s="53">
        <v>1</v>
      </c>
      <c r="E187" s="64">
        <v>44299</v>
      </c>
      <c r="F187" s="55">
        <v>44302</v>
      </c>
      <c r="G187" s="57" t="s">
        <v>35</v>
      </c>
      <c r="H187" s="259">
        <v>7.54</v>
      </c>
      <c r="M187" s="243">
        <f t="shared" si="9"/>
        <v>7.54</v>
      </c>
      <c r="N187" s="244">
        <f t="shared" si="10"/>
        <v>0</v>
      </c>
      <c r="O187" s="117"/>
      <c r="P187" s="117"/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  <c r="AA187" s="117"/>
      <c r="AB187" s="117"/>
      <c r="AC187" s="117"/>
      <c r="AD187" s="117"/>
      <c r="AE187" s="117">
        <v>7.54</v>
      </c>
      <c r="AF187" s="117"/>
      <c r="AG187" s="117"/>
      <c r="AH187" s="117"/>
      <c r="AI187" s="117"/>
      <c r="AJ187" s="117"/>
      <c r="AK187" s="117"/>
      <c r="AL187" s="117"/>
      <c r="AM187" s="117"/>
      <c r="AN187" s="117"/>
      <c r="AO187" s="117"/>
    </row>
    <row r="188" spans="1:41">
      <c r="A188" s="67">
        <v>800024271498</v>
      </c>
      <c r="B188" s="54">
        <v>3006362007</v>
      </c>
      <c r="C188" s="63">
        <v>13000</v>
      </c>
      <c r="D188" s="53">
        <v>1</v>
      </c>
      <c r="E188" s="64">
        <v>44299</v>
      </c>
      <c r="F188" s="55">
        <v>44302</v>
      </c>
      <c r="G188" s="57" t="s">
        <v>35</v>
      </c>
      <c r="H188" s="259">
        <v>0.49</v>
      </c>
      <c r="M188" s="243">
        <f t="shared" si="9"/>
        <v>0.49</v>
      </c>
      <c r="N188" s="244">
        <f t="shared" si="10"/>
        <v>0</v>
      </c>
      <c r="O188" s="117"/>
      <c r="P188" s="117"/>
      <c r="Q188" s="117"/>
      <c r="R188" s="117"/>
      <c r="S188" s="117"/>
      <c r="T188" s="117"/>
      <c r="U188" s="117"/>
      <c r="V188" s="117"/>
      <c r="W188" s="117"/>
      <c r="X188" s="117"/>
      <c r="Y188" s="117"/>
      <c r="Z188" s="117"/>
      <c r="AA188" s="117"/>
      <c r="AB188" s="117"/>
      <c r="AC188" s="117"/>
      <c r="AD188" s="117">
        <v>0.49</v>
      </c>
      <c r="AE188" s="117"/>
      <c r="AF188" s="117"/>
      <c r="AG188" s="117"/>
      <c r="AH188" s="117"/>
      <c r="AI188" s="117"/>
      <c r="AJ188" s="117"/>
      <c r="AK188" s="117"/>
      <c r="AL188" s="117"/>
      <c r="AM188" s="117"/>
      <c r="AN188" s="117"/>
      <c r="AO188" s="117"/>
    </row>
    <row r="189" spans="1:41">
      <c r="A189" s="67">
        <v>800024271500</v>
      </c>
      <c r="B189" s="54">
        <v>3006362007</v>
      </c>
      <c r="C189" s="63">
        <v>14000</v>
      </c>
      <c r="D189" s="53">
        <v>1</v>
      </c>
      <c r="E189" s="64">
        <v>44299</v>
      </c>
      <c r="F189" s="55">
        <v>44302</v>
      </c>
      <c r="G189" s="57" t="s">
        <v>35</v>
      </c>
      <c r="H189" s="259">
        <v>1.32</v>
      </c>
      <c r="M189" s="243">
        <f t="shared" si="9"/>
        <v>1.32</v>
      </c>
      <c r="N189" s="244">
        <f t="shared" si="10"/>
        <v>0</v>
      </c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17"/>
      <c r="AC189" s="117"/>
      <c r="AD189" s="117">
        <v>1.32</v>
      </c>
      <c r="AE189" s="117"/>
      <c r="AF189" s="117"/>
      <c r="AG189" s="117"/>
      <c r="AH189" s="117"/>
      <c r="AI189" s="117"/>
      <c r="AJ189" s="117"/>
      <c r="AK189" s="117"/>
      <c r="AL189" s="117"/>
      <c r="AM189" s="117"/>
      <c r="AN189" s="117"/>
      <c r="AO189" s="117"/>
    </row>
    <row r="190" spans="1:41">
      <c r="A190" s="67">
        <v>800024183811</v>
      </c>
      <c r="B190" s="54">
        <v>3006394114</v>
      </c>
      <c r="C190" s="54">
        <v>1000</v>
      </c>
      <c r="D190" s="53">
        <v>1</v>
      </c>
      <c r="E190" s="64">
        <v>44299</v>
      </c>
      <c r="F190" s="55">
        <v>44300</v>
      </c>
      <c r="G190" s="57" t="s">
        <v>36</v>
      </c>
      <c r="H190" s="259">
        <v>0.72250000000000003</v>
      </c>
      <c r="M190" s="243">
        <f t="shared" si="9"/>
        <v>0.72250000000000003</v>
      </c>
      <c r="N190" s="244">
        <f t="shared" si="10"/>
        <v>0</v>
      </c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  <c r="AB190" s="117"/>
      <c r="AC190" s="117"/>
      <c r="AD190" s="117">
        <v>0.72250000000000003</v>
      </c>
      <c r="AE190" s="117"/>
      <c r="AF190" s="117"/>
      <c r="AG190" s="117"/>
      <c r="AH190" s="117"/>
      <c r="AI190" s="117"/>
      <c r="AJ190" s="117"/>
      <c r="AK190" s="117"/>
      <c r="AL190" s="117"/>
      <c r="AM190" s="117"/>
      <c r="AN190" s="117"/>
      <c r="AO190" s="117"/>
    </row>
    <row r="191" spans="1:41">
      <c r="A191" s="67">
        <v>800024430311</v>
      </c>
      <c r="B191" s="54">
        <v>3006455633</v>
      </c>
      <c r="C191" s="54">
        <v>1000</v>
      </c>
      <c r="D191" s="53">
        <v>1</v>
      </c>
      <c r="E191" s="64">
        <v>44299</v>
      </c>
      <c r="F191" s="55">
        <v>44299</v>
      </c>
      <c r="G191" s="57" t="s">
        <v>34</v>
      </c>
      <c r="H191" s="259">
        <v>0.23</v>
      </c>
      <c r="M191" s="243">
        <f t="shared" si="9"/>
        <v>0.23</v>
      </c>
      <c r="N191" s="244">
        <f t="shared" si="10"/>
        <v>0</v>
      </c>
      <c r="O191" s="117"/>
      <c r="P191" s="117"/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  <c r="AA191" s="117"/>
      <c r="AB191" s="117"/>
      <c r="AC191" s="117"/>
      <c r="AD191" s="117">
        <v>0.23</v>
      </c>
      <c r="AE191" s="117"/>
      <c r="AF191" s="117"/>
      <c r="AG191" s="117"/>
      <c r="AH191" s="117"/>
      <c r="AI191" s="117"/>
      <c r="AJ191" s="117"/>
      <c r="AK191" s="117"/>
      <c r="AL191" s="117"/>
      <c r="AM191" s="117"/>
      <c r="AN191" s="117"/>
      <c r="AO191" s="117"/>
    </row>
    <row r="192" spans="1:41">
      <c r="A192" s="67">
        <v>800024430315</v>
      </c>
      <c r="B192" s="54">
        <v>3006455633</v>
      </c>
      <c r="C192" s="54">
        <v>3000</v>
      </c>
      <c r="D192" s="53">
        <v>1</v>
      </c>
      <c r="E192" s="64">
        <v>44299</v>
      </c>
      <c r="F192" s="55">
        <v>44299</v>
      </c>
      <c r="G192" s="57" t="s">
        <v>34</v>
      </c>
      <c r="H192" s="259">
        <v>0.23</v>
      </c>
      <c r="M192" s="243">
        <f t="shared" si="9"/>
        <v>0.23</v>
      </c>
      <c r="N192" s="244">
        <f t="shared" si="10"/>
        <v>0</v>
      </c>
      <c r="O192" s="117"/>
      <c r="P192" s="117"/>
      <c r="Q192" s="117"/>
      <c r="R192" s="117"/>
      <c r="S192" s="117"/>
      <c r="T192" s="117"/>
      <c r="U192" s="117"/>
      <c r="V192" s="117"/>
      <c r="W192" s="117"/>
      <c r="X192" s="117"/>
      <c r="Y192" s="117"/>
      <c r="Z192" s="117"/>
      <c r="AA192" s="117"/>
      <c r="AB192" s="117"/>
      <c r="AC192" s="117"/>
      <c r="AD192" s="117">
        <v>0.23</v>
      </c>
      <c r="AE192" s="117"/>
      <c r="AF192" s="117"/>
      <c r="AG192" s="117"/>
      <c r="AH192" s="117"/>
      <c r="AI192" s="117"/>
      <c r="AJ192" s="117"/>
      <c r="AK192" s="117"/>
      <c r="AL192" s="117"/>
      <c r="AM192" s="117"/>
      <c r="AN192" s="117"/>
      <c r="AO192" s="117"/>
    </row>
    <row r="193" spans="1:41">
      <c r="A193" s="67">
        <v>800024430305</v>
      </c>
      <c r="B193" s="54">
        <v>3006455633</v>
      </c>
      <c r="C193" s="54">
        <v>4000</v>
      </c>
      <c r="D193" s="53">
        <v>1</v>
      </c>
      <c r="E193" s="64">
        <v>44299</v>
      </c>
      <c r="F193" s="55">
        <v>44300</v>
      </c>
      <c r="G193" s="57" t="s">
        <v>35</v>
      </c>
      <c r="H193" s="259">
        <v>4.97</v>
      </c>
      <c r="M193" s="243">
        <f t="shared" si="9"/>
        <v>4.97</v>
      </c>
      <c r="N193" s="244">
        <f t="shared" si="10"/>
        <v>0</v>
      </c>
      <c r="O193" s="117"/>
      <c r="P193" s="117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  <c r="AA193" s="117"/>
      <c r="AB193" s="117"/>
      <c r="AC193" s="117"/>
      <c r="AD193" s="117">
        <v>4.97</v>
      </c>
      <c r="AE193" s="117"/>
      <c r="AF193" s="117"/>
      <c r="AG193" s="117"/>
      <c r="AH193" s="117"/>
      <c r="AI193" s="117"/>
      <c r="AJ193" s="117"/>
      <c r="AK193" s="117"/>
      <c r="AL193" s="117"/>
      <c r="AM193" s="117"/>
      <c r="AN193" s="117"/>
      <c r="AO193" s="117"/>
    </row>
    <row r="194" spans="1:41">
      <c r="A194" s="67">
        <v>800024430307</v>
      </c>
      <c r="B194" s="54">
        <v>3006455633</v>
      </c>
      <c r="C194" s="54">
        <v>5000</v>
      </c>
      <c r="D194" s="53">
        <v>1</v>
      </c>
      <c r="E194" s="64">
        <v>44299</v>
      </c>
      <c r="F194" s="55">
        <v>44300</v>
      </c>
      <c r="G194" s="57" t="s">
        <v>35</v>
      </c>
      <c r="H194" s="259">
        <v>2.12</v>
      </c>
      <c r="M194" s="243">
        <f t="shared" si="9"/>
        <v>2.12</v>
      </c>
      <c r="N194" s="244">
        <f t="shared" si="10"/>
        <v>0</v>
      </c>
      <c r="O194" s="117"/>
      <c r="P194" s="117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  <c r="AA194" s="117"/>
      <c r="AB194" s="117"/>
      <c r="AC194" s="117">
        <v>1.5</v>
      </c>
      <c r="AD194" s="117">
        <v>0.62</v>
      </c>
      <c r="AE194" s="117"/>
      <c r="AF194" s="117"/>
      <c r="AG194" s="117"/>
      <c r="AH194" s="117"/>
      <c r="AI194" s="117"/>
      <c r="AJ194" s="117"/>
      <c r="AK194" s="117"/>
      <c r="AL194" s="117"/>
      <c r="AM194" s="117"/>
      <c r="AN194" s="117"/>
      <c r="AO194" s="117"/>
    </row>
    <row r="195" spans="1:41">
      <c r="A195" s="67">
        <v>800024430309</v>
      </c>
      <c r="B195" s="54">
        <v>3006455633</v>
      </c>
      <c r="C195" s="54">
        <v>6000</v>
      </c>
      <c r="D195" s="53">
        <v>1</v>
      </c>
      <c r="E195" s="64">
        <v>44299</v>
      </c>
      <c r="F195" s="55">
        <v>44300</v>
      </c>
      <c r="G195" s="57" t="s">
        <v>35</v>
      </c>
      <c r="H195" s="259">
        <v>2.12</v>
      </c>
      <c r="M195" s="243">
        <f t="shared" si="9"/>
        <v>2.12</v>
      </c>
      <c r="N195" s="244">
        <f t="shared" si="10"/>
        <v>0</v>
      </c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  <c r="AA195" s="117"/>
      <c r="AB195" s="117"/>
      <c r="AC195" s="117"/>
      <c r="AD195" s="117">
        <v>2.12</v>
      </c>
      <c r="AE195" s="117"/>
      <c r="AF195" s="117"/>
      <c r="AG195" s="117"/>
      <c r="AH195" s="117"/>
      <c r="AI195" s="117"/>
      <c r="AJ195" s="117"/>
      <c r="AK195" s="117"/>
      <c r="AL195" s="117"/>
      <c r="AM195" s="117"/>
      <c r="AN195" s="117"/>
      <c r="AO195" s="117"/>
    </row>
    <row r="196" spans="1:41">
      <c r="A196" s="67">
        <v>800024455287</v>
      </c>
      <c r="B196" s="54">
        <v>3006455684</v>
      </c>
      <c r="C196" s="54">
        <v>1000</v>
      </c>
      <c r="D196" s="53">
        <v>1</v>
      </c>
      <c r="E196" s="64">
        <v>44299</v>
      </c>
      <c r="F196" s="55">
        <v>44299</v>
      </c>
      <c r="G196" s="57" t="s">
        <v>34</v>
      </c>
      <c r="H196" s="259">
        <v>0.23</v>
      </c>
      <c r="M196" s="243">
        <f t="shared" si="9"/>
        <v>0.23</v>
      </c>
      <c r="N196" s="244">
        <f t="shared" si="10"/>
        <v>0</v>
      </c>
      <c r="O196" s="117"/>
      <c r="P196" s="117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  <c r="AA196" s="117"/>
      <c r="AB196" s="117"/>
      <c r="AC196" s="117"/>
      <c r="AD196" s="117"/>
      <c r="AE196" s="117">
        <v>0.23</v>
      </c>
      <c r="AF196" s="117"/>
      <c r="AG196" s="117"/>
      <c r="AH196" s="117"/>
      <c r="AI196" s="117"/>
      <c r="AJ196" s="117"/>
      <c r="AK196" s="117"/>
      <c r="AL196" s="117"/>
      <c r="AM196" s="117"/>
      <c r="AN196" s="117"/>
      <c r="AO196" s="117"/>
    </row>
    <row r="197" spans="1:41">
      <c r="A197" s="67">
        <v>800024455291</v>
      </c>
      <c r="B197" s="54">
        <v>3006455684</v>
      </c>
      <c r="C197" s="54">
        <v>3000</v>
      </c>
      <c r="D197" s="53">
        <v>1</v>
      </c>
      <c r="E197" s="64">
        <v>44299</v>
      </c>
      <c r="F197" s="55">
        <v>44299</v>
      </c>
      <c r="G197" s="57" t="s">
        <v>34</v>
      </c>
      <c r="H197" s="259">
        <v>0.23</v>
      </c>
      <c r="M197" s="243">
        <f t="shared" si="9"/>
        <v>0.23</v>
      </c>
      <c r="N197" s="244">
        <f t="shared" si="10"/>
        <v>0</v>
      </c>
      <c r="O197" s="117"/>
      <c r="P197" s="117"/>
      <c r="Q197" s="117"/>
      <c r="R197" s="117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  <c r="AC197" s="117"/>
      <c r="AD197" s="117"/>
      <c r="AE197" s="117">
        <v>0.23</v>
      </c>
      <c r="AF197" s="117"/>
      <c r="AG197" s="117"/>
      <c r="AH197" s="117"/>
      <c r="AI197" s="117"/>
      <c r="AJ197" s="117"/>
      <c r="AK197" s="117"/>
      <c r="AL197" s="117"/>
      <c r="AM197" s="117"/>
      <c r="AN197" s="117"/>
      <c r="AO197" s="117"/>
    </row>
    <row r="198" spans="1:41">
      <c r="A198" s="67">
        <v>800024455281</v>
      </c>
      <c r="B198" s="54">
        <v>3006455684</v>
      </c>
      <c r="C198" s="54">
        <v>4000</v>
      </c>
      <c r="D198" s="53">
        <v>1</v>
      </c>
      <c r="E198" s="64">
        <v>44299</v>
      </c>
      <c r="F198" s="55">
        <v>44300</v>
      </c>
      <c r="G198" s="57" t="s">
        <v>34</v>
      </c>
      <c r="H198" s="259">
        <v>4.97</v>
      </c>
      <c r="M198" s="243">
        <f t="shared" si="9"/>
        <v>4.97</v>
      </c>
      <c r="N198" s="244">
        <f t="shared" si="10"/>
        <v>0</v>
      </c>
      <c r="O198" s="117"/>
      <c r="P198" s="117"/>
      <c r="Q198" s="117"/>
      <c r="R198" s="117"/>
      <c r="S198" s="117"/>
      <c r="T198" s="117"/>
      <c r="U198" s="117"/>
      <c r="V198" s="117"/>
      <c r="W198" s="117"/>
      <c r="X198" s="117"/>
      <c r="Y198" s="117"/>
      <c r="Z198" s="117"/>
      <c r="AA198" s="117"/>
      <c r="AB198" s="117"/>
      <c r="AC198" s="117"/>
      <c r="AD198" s="117"/>
      <c r="AE198" s="117">
        <v>4.97</v>
      </c>
      <c r="AF198" s="117"/>
      <c r="AG198" s="117"/>
      <c r="AH198" s="117"/>
      <c r="AI198" s="117"/>
      <c r="AJ198" s="117"/>
      <c r="AK198" s="117"/>
      <c r="AL198" s="117"/>
      <c r="AM198" s="117"/>
      <c r="AN198" s="117"/>
      <c r="AO198" s="117"/>
    </row>
    <row r="199" spans="1:41">
      <c r="A199" s="67">
        <v>800024455283</v>
      </c>
      <c r="B199" s="54">
        <v>3006455684</v>
      </c>
      <c r="C199" s="54">
        <v>5000</v>
      </c>
      <c r="D199" s="53">
        <v>1</v>
      </c>
      <c r="E199" s="64">
        <v>44299</v>
      </c>
      <c r="F199" s="55">
        <v>44300</v>
      </c>
      <c r="G199" s="57" t="s">
        <v>34</v>
      </c>
      <c r="H199" s="259">
        <v>2.12</v>
      </c>
      <c r="M199" s="243">
        <f t="shared" si="9"/>
        <v>2.12</v>
      </c>
      <c r="N199" s="244">
        <f t="shared" si="10"/>
        <v>0</v>
      </c>
      <c r="O199" s="117"/>
      <c r="P199" s="117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  <c r="AA199" s="117"/>
      <c r="AB199" s="117"/>
      <c r="AC199" s="117"/>
      <c r="AD199" s="117"/>
      <c r="AE199" s="117">
        <v>2.12</v>
      </c>
      <c r="AF199" s="117"/>
      <c r="AG199" s="117"/>
      <c r="AH199" s="117"/>
      <c r="AI199" s="117"/>
      <c r="AJ199" s="117"/>
      <c r="AK199" s="117"/>
      <c r="AL199" s="117"/>
      <c r="AM199" s="117"/>
      <c r="AN199" s="117"/>
      <c r="AO199" s="117"/>
    </row>
    <row r="200" spans="1:41">
      <c r="A200" s="67">
        <v>800024455285</v>
      </c>
      <c r="B200" s="54">
        <v>3006455684</v>
      </c>
      <c r="C200" s="54">
        <v>6000</v>
      </c>
      <c r="D200" s="53">
        <v>1</v>
      </c>
      <c r="E200" s="64">
        <v>44299</v>
      </c>
      <c r="F200" s="55">
        <v>44300</v>
      </c>
      <c r="G200" s="57" t="s">
        <v>34</v>
      </c>
      <c r="H200" s="259">
        <v>2.12</v>
      </c>
      <c r="M200" s="243">
        <f t="shared" si="9"/>
        <v>2.12</v>
      </c>
      <c r="N200" s="244">
        <f t="shared" si="10"/>
        <v>0</v>
      </c>
      <c r="O200" s="117"/>
      <c r="P200" s="117"/>
      <c r="Q200" s="117"/>
      <c r="R200" s="117"/>
      <c r="S200" s="117"/>
      <c r="T200" s="117"/>
      <c r="U200" s="117"/>
      <c r="V200" s="117"/>
      <c r="W200" s="117"/>
      <c r="X200" s="117"/>
      <c r="Y200" s="117"/>
      <c r="Z200" s="117"/>
      <c r="AA200" s="117"/>
      <c r="AB200" s="117"/>
      <c r="AC200" s="117"/>
      <c r="AD200" s="117"/>
      <c r="AE200" s="117">
        <v>2.12</v>
      </c>
      <c r="AF200" s="117"/>
      <c r="AG200" s="117"/>
      <c r="AH200" s="117"/>
      <c r="AI200" s="117"/>
      <c r="AJ200" s="117"/>
      <c r="AK200" s="117"/>
      <c r="AL200" s="117"/>
      <c r="AM200" s="117"/>
      <c r="AN200" s="117"/>
      <c r="AO200" s="117"/>
    </row>
    <row r="201" spans="1:41">
      <c r="A201" s="67">
        <v>800024164997</v>
      </c>
      <c r="B201" s="54">
        <v>3006338718</v>
      </c>
      <c r="C201" s="65">
        <v>5000</v>
      </c>
      <c r="D201" s="53">
        <v>1</v>
      </c>
      <c r="E201" s="101">
        <v>44300</v>
      </c>
      <c r="F201" s="55">
        <v>44302</v>
      </c>
      <c r="G201" s="57" t="s">
        <v>35</v>
      </c>
      <c r="H201" s="259">
        <v>20.743666666666666</v>
      </c>
      <c r="M201" s="243">
        <f t="shared" si="9"/>
        <v>20.743666666666666</v>
      </c>
      <c r="N201" s="244">
        <f t="shared" si="10"/>
        <v>-3.6666666666675951E-3</v>
      </c>
      <c r="O201" s="117"/>
      <c r="P201" s="117"/>
      <c r="Q201" s="117"/>
      <c r="R201" s="117"/>
      <c r="S201" s="117"/>
      <c r="T201" s="117"/>
      <c r="U201" s="117"/>
      <c r="V201" s="117"/>
      <c r="W201" s="117"/>
      <c r="X201" s="117"/>
      <c r="Y201" s="117"/>
      <c r="Z201" s="117"/>
      <c r="AA201" s="117"/>
      <c r="AB201" s="117"/>
      <c r="AC201" s="117"/>
      <c r="AD201" s="117"/>
      <c r="AE201" s="117"/>
      <c r="AF201" s="117"/>
      <c r="AG201" s="117">
        <v>20.74</v>
      </c>
      <c r="AH201" s="117"/>
      <c r="AI201" s="117"/>
      <c r="AJ201" s="117"/>
      <c r="AK201" s="117"/>
      <c r="AL201" s="117"/>
      <c r="AM201" s="117"/>
      <c r="AN201" s="117"/>
      <c r="AO201" s="117"/>
    </row>
    <row r="202" spans="1:41">
      <c r="A202" s="67">
        <v>800024164999</v>
      </c>
      <c r="B202" s="54">
        <v>3006338718</v>
      </c>
      <c r="C202" s="65">
        <v>6000</v>
      </c>
      <c r="D202" s="53">
        <v>1</v>
      </c>
      <c r="E202" s="101">
        <v>44300</v>
      </c>
      <c r="F202" s="55">
        <v>44302</v>
      </c>
      <c r="G202" s="57" t="s">
        <v>35</v>
      </c>
      <c r="H202" s="259">
        <v>27.27</v>
      </c>
      <c r="M202" s="243">
        <f t="shared" si="9"/>
        <v>27.27</v>
      </c>
      <c r="N202" s="244">
        <f t="shared" si="10"/>
        <v>0</v>
      </c>
      <c r="O202" s="117"/>
      <c r="P202" s="117"/>
      <c r="Q202" s="117"/>
      <c r="R202" s="117"/>
      <c r="S202" s="117"/>
      <c r="T202" s="117"/>
      <c r="U202" s="117"/>
      <c r="V202" s="117"/>
      <c r="W202" s="117"/>
      <c r="X202" s="117"/>
      <c r="Y202" s="117"/>
      <c r="Z202" s="117"/>
      <c r="AA202" s="117"/>
      <c r="AB202" s="117"/>
      <c r="AC202" s="117"/>
      <c r="AD202" s="117"/>
      <c r="AE202" s="117"/>
      <c r="AF202" s="117"/>
      <c r="AG202" s="117"/>
      <c r="AH202" s="117">
        <v>27.27</v>
      </c>
      <c r="AI202" s="117"/>
      <c r="AJ202" s="117"/>
      <c r="AK202" s="117"/>
      <c r="AL202" s="117"/>
      <c r="AM202" s="117"/>
      <c r="AN202" s="117"/>
      <c r="AO202" s="117"/>
    </row>
    <row r="203" spans="1:41">
      <c r="A203" s="67">
        <v>800024271474</v>
      </c>
      <c r="B203" s="54">
        <v>3006362007</v>
      </c>
      <c r="C203" s="54">
        <v>1000</v>
      </c>
      <c r="D203" s="53">
        <v>1</v>
      </c>
      <c r="E203" s="64">
        <v>44300</v>
      </c>
      <c r="F203" s="55">
        <v>44302</v>
      </c>
      <c r="G203" s="57" t="s">
        <v>35</v>
      </c>
      <c r="H203" s="259">
        <v>26.68</v>
      </c>
      <c r="M203" s="243">
        <f t="shared" si="9"/>
        <v>26.68</v>
      </c>
      <c r="N203" s="244">
        <f t="shared" si="10"/>
        <v>0</v>
      </c>
      <c r="O203" s="117"/>
      <c r="P203" s="117"/>
      <c r="Q203" s="117"/>
      <c r="R203" s="117"/>
      <c r="S203" s="117"/>
      <c r="T203" s="117"/>
      <c r="U203" s="117"/>
      <c r="V203" s="117"/>
      <c r="W203" s="117"/>
      <c r="X203" s="117"/>
      <c r="Y203" s="117"/>
      <c r="Z203" s="117"/>
      <c r="AA203" s="117"/>
      <c r="AB203" s="117"/>
      <c r="AC203" s="117"/>
      <c r="AD203" s="117"/>
      <c r="AE203" s="117"/>
      <c r="AF203" s="117"/>
      <c r="AG203" s="117">
        <v>26.68</v>
      </c>
      <c r="AH203" s="117"/>
      <c r="AI203" s="117"/>
      <c r="AJ203" s="117"/>
      <c r="AK203" s="117"/>
      <c r="AL203" s="117"/>
      <c r="AM203" s="117"/>
      <c r="AN203" s="117"/>
      <c r="AO203" s="117"/>
    </row>
    <row r="204" spans="1:41">
      <c r="A204" s="67">
        <v>800024320322</v>
      </c>
      <c r="B204" s="54">
        <v>3006399606</v>
      </c>
      <c r="C204" s="63">
        <v>1000</v>
      </c>
      <c r="D204" s="53">
        <v>1</v>
      </c>
      <c r="E204" s="64">
        <v>44300</v>
      </c>
      <c r="F204" s="55">
        <v>44301</v>
      </c>
      <c r="G204" s="57" t="s">
        <v>36</v>
      </c>
      <c r="H204" s="259">
        <v>3.15</v>
      </c>
      <c r="M204" s="243">
        <f t="shared" si="9"/>
        <v>3.15</v>
      </c>
      <c r="N204" s="244">
        <f t="shared" si="10"/>
        <v>0</v>
      </c>
      <c r="O204" s="117"/>
      <c r="P204" s="117"/>
      <c r="Q204" s="117"/>
      <c r="R204" s="117"/>
      <c r="S204" s="117"/>
      <c r="T204" s="117"/>
      <c r="U204" s="117"/>
      <c r="V204" s="117"/>
      <c r="W204" s="117"/>
      <c r="X204" s="117"/>
      <c r="Y204" s="117"/>
      <c r="Z204" s="117"/>
      <c r="AA204" s="117"/>
      <c r="AB204" s="117"/>
      <c r="AC204" s="117"/>
      <c r="AD204" s="117"/>
      <c r="AE204" s="117">
        <v>3.15</v>
      </c>
      <c r="AF204" s="117"/>
      <c r="AG204" s="117"/>
      <c r="AH204" s="117"/>
      <c r="AI204" s="117"/>
      <c r="AJ204" s="117"/>
      <c r="AK204" s="117"/>
      <c r="AL204" s="117"/>
      <c r="AM204" s="117"/>
      <c r="AN204" s="117"/>
      <c r="AO204" s="117"/>
    </row>
    <row r="205" spans="1:41">
      <c r="A205" s="67">
        <v>800024316484</v>
      </c>
      <c r="B205" s="54">
        <v>3006399606</v>
      </c>
      <c r="C205" s="63">
        <v>2000</v>
      </c>
      <c r="D205" s="53">
        <v>1</v>
      </c>
      <c r="E205" s="64">
        <v>44300</v>
      </c>
      <c r="F205" s="55">
        <v>44301</v>
      </c>
      <c r="G205" s="57" t="s">
        <v>36</v>
      </c>
      <c r="H205" s="259">
        <v>2.13</v>
      </c>
      <c r="M205" s="243">
        <f t="shared" si="9"/>
        <v>2.13</v>
      </c>
      <c r="N205" s="244">
        <f t="shared" si="10"/>
        <v>0</v>
      </c>
      <c r="O205" s="117"/>
      <c r="P205" s="117"/>
      <c r="Q205" s="117"/>
      <c r="R205" s="117"/>
      <c r="S205" s="117"/>
      <c r="T205" s="117"/>
      <c r="U205" s="117"/>
      <c r="V205" s="117"/>
      <c r="W205" s="117"/>
      <c r="X205" s="117"/>
      <c r="Y205" s="117"/>
      <c r="Z205" s="117"/>
      <c r="AA205" s="117"/>
      <c r="AB205" s="117"/>
      <c r="AC205" s="117"/>
      <c r="AD205" s="117"/>
      <c r="AE205" s="117">
        <v>2.13</v>
      </c>
      <c r="AF205" s="117"/>
      <c r="AG205" s="117"/>
      <c r="AH205" s="117"/>
      <c r="AI205" s="117"/>
      <c r="AJ205" s="117"/>
      <c r="AK205" s="117"/>
      <c r="AL205" s="117"/>
      <c r="AM205" s="117"/>
      <c r="AN205" s="117"/>
      <c r="AO205" s="117"/>
    </row>
    <row r="206" spans="1:41">
      <c r="A206" s="67">
        <v>800024316492</v>
      </c>
      <c r="B206" s="54">
        <v>3006399606</v>
      </c>
      <c r="C206" s="54">
        <v>6000</v>
      </c>
      <c r="D206" s="53">
        <v>1</v>
      </c>
      <c r="E206" s="64">
        <v>44300</v>
      </c>
      <c r="F206" s="55">
        <v>44300</v>
      </c>
      <c r="G206" s="57" t="s">
        <v>34</v>
      </c>
      <c r="H206" s="259">
        <v>0</v>
      </c>
      <c r="M206" s="243">
        <f t="shared" si="9"/>
        <v>0</v>
      </c>
      <c r="N206" s="244">
        <f t="shared" si="10"/>
        <v>0</v>
      </c>
      <c r="O206" s="117"/>
      <c r="P206" s="117"/>
      <c r="Q206" s="117"/>
      <c r="R206" s="117"/>
      <c r="S206" s="117"/>
      <c r="T206" s="117"/>
      <c r="U206" s="117"/>
      <c r="V206" s="117"/>
      <c r="W206" s="117"/>
      <c r="X206" s="117"/>
      <c r="Y206" s="117"/>
      <c r="Z206" s="117"/>
      <c r="AA206" s="117"/>
      <c r="AB206" s="117"/>
      <c r="AC206" s="117"/>
      <c r="AD206" s="117"/>
      <c r="AE206" s="117"/>
      <c r="AF206" s="117"/>
      <c r="AG206" s="117"/>
      <c r="AH206" s="117"/>
      <c r="AI206" s="117"/>
      <c r="AJ206" s="117"/>
      <c r="AK206" s="117"/>
      <c r="AL206" s="117"/>
      <c r="AM206" s="117"/>
      <c r="AN206" s="117"/>
      <c r="AO206" s="117"/>
    </row>
    <row r="207" spans="1:41">
      <c r="A207" s="295" t="s">
        <v>94</v>
      </c>
      <c r="B207" s="54">
        <v>3006340970</v>
      </c>
      <c r="C207" s="54">
        <v>6000</v>
      </c>
      <c r="D207" s="53">
        <v>0</v>
      </c>
      <c r="E207" s="101">
        <v>44300</v>
      </c>
      <c r="F207" s="55">
        <v>44295</v>
      </c>
      <c r="G207" s="57" t="s">
        <v>38</v>
      </c>
      <c r="H207" s="259">
        <v>23.957239233870972</v>
      </c>
      <c r="M207" s="243">
        <f t="shared" si="9"/>
        <v>23.957239233870972</v>
      </c>
      <c r="N207" s="244">
        <f t="shared" si="10"/>
        <v>2.7607661290289798E-3</v>
      </c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17"/>
      <c r="Z207" s="117"/>
      <c r="AA207" s="117"/>
      <c r="AB207" s="117"/>
      <c r="AC207" s="117"/>
      <c r="AD207" s="117"/>
      <c r="AE207" s="117">
        <v>23.96</v>
      </c>
      <c r="AF207" s="117"/>
      <c r="AG207" s="117"/>
      <c r="AH207" s="117"/>
      <c r="AI207" s="117"/>
      <c r="AJ207" s="117"/>
      <c r="AK207" s="117"/>
      <c r="AL207" s="117"/>
      <c r="AM207" s="117"/>
      <c r="AN207" s="117"/>
      <c r="AO207" s="117"/>
    </row>
    <row r="208" spans="1:41">
      <c r="A208" s="295" t="s">
        <v>95</v>
      </c>
      <c r="B208" s="54">
        <v>3006340970</v>
      </c>
      <c r="C208" s="54">
        <v>21000</v>
      </c>
      <c r="D208" s="53">
        <v>0</v>
      </c>
      <c r="E208" s="101">
        <v>44300</v>
      </c>
      <c r="F208" s="55">
        <v>44295</v>
      </c>
      <c r="G208" s="57" t="s">
        <v>38</v>
      </c>
      <c r="H208" s="259">
        <v>23.957239233870972</v>
      </c>
      <c r="M208" s="243">
        <f t="shared" si="9"/>
        <v>23.957239233870972</v>
      </c>
      <c r="N208" s="244">
        <f t="shared" si="10"/>
        <v>2.7607661290289798E-3</v>
      </c>
      <c r="O208" s="117"/>
      <c r="P208" s="117"/>
      <c r="Q208" s="117"/>
      <c r="R208" s="117"/>
      <c r="S208" s="117"/>
      <c r="T208" s="117"/>
      <c r="U208" s="117"/>
      <c r="V208" s="117"/>
      <c r="W208" s="117"/>
      <c r="X208" s="117"/>
      <c r="Y208" s="117"/>
      <c r="Z208" s="117"/>
      <c r="AA208" s="117"/>
      <c r="AB208" s="117"/>
      <c r="AC208" s="117"/>
      <c r="AD208" s="117"/>
      <c r="AE208" s="117">
        <v>23.96</v>
      </c>
      <c r="AF208" s="117"/>
      <c r="AG208" s="117"/>
      <c r="AH208" s="117"/>
      <c r="AI208" s="117"/>
      <c r="AJ208" s="117"/>
      <c r="AK208" s="117"/>
      <c r="AL208" s="117"/>
      <c r="AM208" s="117"/>
      <c r="AN208" s="117"/>
      <c r="AO208" s="117"/>
    </row>
    <row r="209" spans="1:41">
      <c r="A209" s="295" t="s">
        <v>96</v>
      </c>
      <c r="B209" s="54">
        <v>3006340970</v>
      </c>
      <c r="C209" s="54">
        <v>22000</v>
      </c>
      <c r="D209" s="53">
        <v>0</v>
      </c>
      <c r="E209" s="101">
        <v>44300</v>
      </c>
      <c r="F209" s="55">
        <v>44295</v>
      </c>
      <c r="G209" s="57" t="s">
        <v>38</v>
      </c>
      <c r="H209" s="259">
        <v>20.76237495967742</v>
      </c>
      <c r="M209" s="243">
        <f t="shared" si="9"/>
        <v>20.76237495967742</v>
      </c>
      <c r="N209" s="244">
        <f t="shared" si="10"/>
        <v>-2.3749596774216286E-3</v>
      </c>
      <c r="O209" s="117"/>
      <c r="P209" s="117"/>
      <c r="Q209" s="117"/>
      <c r="R209" s="117"/>
      <c r="S209" s="117"/>
      <c r="T209" s="117"/>
      <c r="U209" s="117"/>
      <c r="V209" s="117"/>
      <c r="W209" s="117"/>
      <c r="X209" s="117"/>
      <c r="Y209" s="117"/>
      <c r="Z209" s="117"/>
      <c r="AA209" s="117"/>
      <c r="AB209" s="117"/>
      <c r="AC209" s="117"/>
      <c r="AD209" s="117"/>
      <c r="AE209" s="117">
        <v>16.989999999999998</v>
      </c>
      <c r="AF209" s="117"/>
      <c r="AG209" s="117">
        <v>3.77</v>
      </c>
      <c r="AH209" s="117"/>
      <c r="AI209" s="117"/>
      <c r="AJ209" s="117"/>
      <c r="AK209" s="117"/>
      <c r="AL209" s="117"/>
      <c r="AM209" s="117"/>
      <c r="AN209" s="117"/>
      <c r="AO209" s="117"/>
    </row>
    <row r="210" spans="1:41">
      <c r="A210" s="295" t="s">
        <v>97</v>
      </c>
      <c r="B210" s="54">
        <v>3006340970</v>
      </c>
      <c r="C210" s="54">
        <v>32000</v>
      </c>
      <c r="D210" s="53">
        <v>0</v>
      </c>
      <c r="E210" s="101">
        <v>44300</v>
      </c>
      <c r="F210" s="55">
        <v>44295</v>
      </c>
      <c r="G210" s="57" t="s">
        <v>38</v>
      </c>
      <c r="H210" s="259">
        <v>18.309624072580647</v>
      </c>
      <c r="M210" s="243">
        <f t="shared" si="9"/>
        <v>18.309624072580647</v>
      </c>
      <c r="N210" s="244">
        <f t="shared" si="10"/>
        <v>3.759274193519957E-4</v>
      </c>
      <c r="O210" s="117"/>
      <c r="P210" s="117"/>
      <c r="Q210" s="117"/>
      <c r="R210" s="117"/>
      <c r="S210" s="117"/>
      <c r="T210" s="117"/>
      <c r="U210" s="117"/>
      <c r="V210" s="117"/>
      <c r="W210" s="117"/>
      <c r="X210" s="117"/>
      <c r="Y210" s="117"/>
      <c r="Z210" s="117"/>
      <c r="AA210" s="117"/>
      <c r="AB210" s="117"/>
      <c r="AC210" s="117">
        <v>15.95</v>
      </c>
      <c r="AD210" s="117">
        <v>2.36</v>
      </c>
      <c r="AE210" s="117"/>
      <c r="AF210" s="117"/>
      <c r="AG210" s="117"/>
      <c r="AH210" s="117"/>
      <c r="AI210" s="117"/>
      <c r="AJ210" s="117"/>
      <c r="AK210" s="117"/>
      <c r="AL210" s="117"/>
      <c r="AM210" s="117"/>
      <c r="AN210" s="117"/>
      <c r="AO210" s="117"/>
    </row>
    <row r="211" spans="1:41">
      <c r="A211" s="295" t="s">
        <v>98</v>
      </c>
      <c r="B211" s="54">
        <v>3006340970</v>
      </c>
      <c r="C211" s="54">
        <v>33000</v>
      </c>
      <c r="D211" s="53">
        <v>0</v>
      </c>
      <c r="E211" s="101">
        <v>44300</v>
      </c>
      <c r="F211" s="55">
        <v>44295</v>
      </c>
      <c r="G211" s="57" t="s">
        <v>38</v>
      </c>
      <c r="H211" s="259">
        <v>18.309624072580647</v>
      </c>
      <c r="M211" s="243">
        <f t="shared" si="9"/>
        <v>18.309624072580647</v>
      </c>
      <c r="N211" s="244">
        <f t="shared" si="10"/>
        <v>3.759274193519957E-4</v>
      </c>
      <c r="O211" s="117"/>
      <c r="P211" s="117"/>
      <c r="Q211" s="117"/>
      <c r="R211" s="117"/>
      <c r="S211" s="117"/>
      <c r="T211" s="117"/>
      <c r="U211" s="117"/>
      <c r="V211" s="117"/>
      <c r="W211" s="117"/>
      <c r="X211" s="117"/>
      <c r="Y211" s="117"/>
      <c r="Z211" s="117"/>
      <c r="AA211" s="117"/>
      <c r="AB211" s="117"/>
      <c r="AC211" s="117"/>
      <c r="AD211" s="117">
        <v>18.309999999999999</v>
      </c>
      <c r="AE211" s="117"/>
      <c r="AF211" s="117"/>
      <c r="AG211" s="117"/>
      <c r="AH211" s="117"/>
      <c r="AI211" s="117"/>
      <c r="AJ211" s="117"/>
      <c r="AK211" s="117"/>
      <c r="AL211" s="117"/>
      <c r="AM211" s="117"/>
      <c r="AN211" s="117"/>
      <c r="AO211" s="117"/>
    </row>
    <row r="212" spans="1:41">
      <c r="A212" s="295" t="s">
        <v>99</v>
      </c>
      <c r="B212" s="54">
        <v>3006340970</v>
      </c>
      <c r="C212" s="54">
        <v>42000</v>
      </c>
      <c r="D212" s="53">
        <v>0</v>
      </c>
      <c r="E212" s="101">
        <v>44300</v>
      </c>
      <c r="F212" s="55">
        <v>44295</v>
      </c>
      <c r="G212" s="57" t="s">
        <v>38</v>
      </c>
      <c r="H212" s="259">
        <v>18.309624072580647</v>
      </c>
      <c r="M212" s="243">
        <f t="shared" si="9"/>
        <v>18.309624072580647</v>
      </c>
      <c r="N212" s="244">
        <f t="shared" si="10"/>
        <v>3.759274193519957E-4</v>
      </c>
      <c r="O212" s="117"/>
      <c r="P212" s="117"/>
      <c r="Q212" s="117"/>
      <c r="R212" s="117"/>
      <c r="S212" s="117"/>
      <c r="T212" s="117"/>
      <c r="U212" s="117"/>
      <c r="V212" s="117"/>
      <c r="W212" s="117"/>
      <c r="X212" s="117"/>
      <c r="Y212" s="117"/>
      <c r="Z212" s="117"/>
      <c r="AA212" s="117"/>
      <c r="AB212" s="117"/>
      <c r="AC212" s="117"/>
      <c r="AD212" s="117">
        <v>18.309999999999999</v>
      </c>
      <c r="AE212" s="117"/>
      <c r="AF212" s="117"/>
      <c r="AG212" s="117"/>
      <c r="AH212" s="117"/>
      <c r="AI212" s="117"/>
      <c r="AJ212" s="117"/>
      <c r="AK212" s="117"/>
      <c r="AL212" s="117"/>
      <c r="AM212" s="117"/>
      <c r="AN212" s="117"/>
      <c r="AO212" s="117"/>
    </row>
    <row r="213" spans="1:41">
      <c r="A213" s="295" t="s">
        <v>100</v>
      </c>
      <c r="B213" s="54">
        <v>3006340970</v>
      </c>
      <c r="C213" s="54">
        <v>43000</v>
      </c>
      <c r="D213" s="53">
        <v>0</v>
      </c>
      <c r="E213" s="101">
        <v>44300</v>
      </c>
      <c r="F213" s="55">
        <v>44295</v>
      </c>
      <c r="G213" s="57" t="s">
        <v>38</v>
      </c>
      <c r="H213" s="259">
        <v>18.309624072580647</v>
      </c>
      <c r="M213" s="243">
        <f t="shared" si="9"/>
        <v>18.309624072580647</v>
      </c>
      <c r="N213" s="244">
        <f t="shared" si="10"/>
        <v>3.7592741935554841E-4</v>
      </c>
      <c r="O213" s="117"/>
      <c r="P213" s="117"/>
      <c r="Q213" s="117"/>
      <c r="R213" s="117"/>
      <c r="S213" s="117"/>
      <c r="T213" s="117"/>
      <c r="U213" s="117"/>
      <c r="V213" s="117"/>
      <c r="W213" s="117"/>
      <c r="X213" s="117"/>
      <c r="Y213" s="117"/>
      <c r="Z213" s="117"/>
      <c r="AA213" s="117"/>
      <c r="AB213" s="117"/>
      <c r="AC213" s="117"/>
      <c r="AD213" s="117"/>
      <c r="AE213" s="117">
        <v>8</v>
      </c>
      <c r="AF213" s="117"/>
      <c r="AG213" s="117">
        <v>10.31</v>
      </c>
      <c r="AH213" s="117"/>
      <c r="AI213" s="117"/>
      <c r="AJ213" s="117"/>
      <c r="AK213" s="117"/>
      <c r="AL213" s="117"/>
      <c r="AM213" s="117"/>
      <c r="AN213" s="117"/>
      <c r="AO213" s="117"/>
    </row>
    <row r="214" spans="1:41">
      <c r="A214" s="67">
        <v>800024316596</v>
      </c>
      <c r="B214" s="54">
        <v>3006411660</v>
      </c>
      <c r="C214" s="74">
        <v>1000</v>
      </c>
      <c r="D214" s="53">
        <v>1</v>
      </c>
      <c r="E214" s="64">
        <v>44301</v>
      </c>
      <c r="F214" s="55">
        <v>44302</v>
      </c>
      <c r="G214" s="57" t="s">
        <v>36</v>
      </c>
      <c r="H214" s="259">
        <v>5.99</v>
      </c>
      <c r="M214" s="243">
        <f t="shared" si="9"/>
        <v>5.99</v>
      </c>
      <c r="N214" s="244">
        <f t="shared" si="10"/>
        <v>0</v>
      </c>
      <c r="O214" s="117"/>
      <c r="P214" s="117"/>
      <c r="Q214" s="117"/>
      <c r="R214" s="117"/>
      <c r="S214" s="117"/>
      <c r="T214" s="117"/>
      <c r="U214" s="117"/>
      <c r="V214" s="117"/>
      <c r="W214" s="117"/>
      <c r="X214" s="117"/>
      <c r="Y214" s="117"/>
      <c r="Z214" s="117"/>
      <c r="AA214" s="117"/>
      <c r="AB214" s="117"/>
      <c r="AC214" s="117"/>
      <c r="AD214" s="117"/>
      <c r="AE214" s="117"/>
      <c r="AF214" s="117"/>
      <c r="AG214" s="117">
        <v>5.99</v>
      </c>
      <c r="AH214" s="117"/>
      <c r="AI214" s="117"/>
      <c r="AJ214" s="117"/>
      <c r="AK214" s="117"/>
      <c r="AL214" s="117"/>
      <c r="AM214" s="117"/>
      <c r="AN214" s="117"/>
      <c r="AO214" s="117"/>
    </row>
    <row r="215" spans="1:41">
      <c r="A215" s="67">
        <v>800024316598</v>
      </c>
      <c r="B215" s="54">
        <v>3006411660</v>
      </c>
      <c r="C215" s="74">
        <v>2000</v>
      </c>
      <c r="D215" s="53">
        <v>1</v>
      </c>
      <c r="E215" s="64">
        <v>44301</v>
      </c>
      <c r="F215" s="55">
        <v>44302</v>
      </c>
      <c r="G215" s="57" t="s">
        <v>36</v>
      </c>
      <c r="H215" s="259">
        <v>6.54</v>
      </c>
      <c r="M215" s="243">
        <f t="shared" si="9"/>
        <v>6.54</v>
      </c>
      <c r="N215" s="244">
        <f t="shared" si="10"/>
        <v>0</v>
      </c>
      <c r="O215" s="117"/>
      <c r="P215" s="117"/>
      <c r="Q215" s="117"/>
      <c r="R215" s="117"/>
      <c r="S215" s="117"/>
      <c r="T215" s="117"/>
      <c r="U215" s="117"/>
      <c r="V215" s="117"/>
      <c r="W215" s="117"/>
      <c r="X215" s="117"/>
      <c r="Y215" s="117"/>
      <c r="Z215" s="117"/>
      <c r="AA215" s="117"/>
      <c r="AB215" s="117"/>
      <c r="AC215" s="117"/>
      <c r="AD215" s="117"/>
      <c r="AE215" s="117"/>
      <c r="AF215" s="117"/>
      <c r="AG215" s="117">
        <v>6.54</v>
      </c>
      <c r="AH215" s="117"/>
      <c r="AI215" s="117"/>
      <c r="AJ215" s="117"/>
      <c r="AK215" s="117"/>
      <c r="AL215" s="117"/>
      <c r="AM215" s="117"/>
      <c r="AN215" s="117"/>
      <c r="AO215" s="117"/>
    </row>
    <row r="216" spans="1:41">
      <c r="A216" s="67">
        <v>800024316604</v>
      </c>
      <c r="B216" s="54">
        <v>3006411660</v>
      </c>
      <c r="C216" s="76">
        <v>5000</v>
      </c>
      <c r="D216" s="53">
        <v>1</v>
      </c>
      <c r="E216" s="64">
        <v>44301</v>
      </c>
      <c r="F216" s="55">
        <v>44302</v>
      </c>
      <c r="G216" s="57" t="s">
        <v>36</v>
      </c>
      <c r="H216" s="259">
        <v>5.71</v>
      </c>
      <c r="M216" s="243">
        <f t="shared" si="9"/>
        <v>5.71</v>
      </c>
      <c r="N216" s="244">
        <f t="shared" si="10"/>
        <v>0</v>
      </c>
      <c r="O216" s="117"/>
      <c r="P216" s="117"/>
      <c r="Q216" s="117"/>
      <c r="R216" s="117"/>
      <c r="S216" s="117"/>
      <c r="T216" s="117"/>
      <c r="U216" s="117"/>
      <c r="V216" s="117"/>
      <c r="W216" s="117"/>
      <c r="X216" s="117"/>
      <c r="Y216" s="117"/>
      <c r="Z216" s="117"/>
      <c r="AA216" s="117"/>
      <c r="AB216" s="117"/>
      <c r="AC216" s="117"/>
      <c r="AD216" s="117"/>
      <c r="AE216" s="117"/>
      <c r="AF216" s="117"/>
      <c r="AG216" s="117"/>
      <c r="AH216" s="117">
        <v>5.71</v>
      </c>
      <c r="AI216" s="117"/>
      <c r="AJ216" s="117"/>
      <c r="AK216" s="117"/>
      <c r="AL216" s="117"/>
      <c r="AM216" s="117"/>
      <c r="AN216" s="117"/>
      <c r="AO216" s="117"/>
    </row>
    <row r="217" spans="1:41">
      <c r="A217" s="67">
        <v>800024316606</v>
      </c>
      <c r="B217" s="54">
        <v>3006411660</v>
      </c>
      <c r="C217" s="76">
        <v>6000</v>
      </c>
      <c r="D217" s="53">
        <v>1</v>
      </c>
      <c r="E217" s="64">
        <v>44301</v>
      </c>
      <c r="F217" s="55">
        <v>44302</v>
      </c>
      <c r="G217" s="57" t="s">
        <v>36</v>
      </c>
      <c r="H217" s="259">
        <v>4.66</v>
      </c>
      <c r="M217" s="243">
        <f t="shared" si="9"/>
        <v>4.66</v>
      </c>
      <c r="N217" s="244">
        <f t="shared" si="10"/>
        <v>0</v>
      </c>
      <c r="O217" s="117"/>
      <c r="P217" s="117"/>
      <c r="Q217" s="117"/>
      <c r="R217" s="117"/>
      <c r="S217" s="117"/>
      <c r="T217" s="117"/>
      <c r="U217" s="117"/>
      <c r="V217" s="117"/>
      <c r="W217" s="117"/>
      <c r="X217" s="117"/>
      <c r="Y217" s="117"/>
      <c r="Z217" s="117"/>
      <c r="AA217" s="117"/>
      <c r="AB217" s="117"/>
      <c r="AC217" s="117"/>
      <c r="AD217" s="117"/>
      <c r="AE217" s="117"/>
      <c r="AF217" s="117"/>
      <c r="AG217" s="117"/>
      <c r="AH217" s="117">
        <v>4.66</v>
      </c>
      <c r="AI217" s="117"/>
      <c r="AJ217" s="117"/>
      <c r="AK217" s="117"/>
      <c r="AL217" s="117"/>
      <c r="AM217" s="117"/>
      <c r="AN217" s="117"/>
      <c r="AO217" s="117"/>
    </row>
    <row r="218" spans="1:41">
      <c r="A218" s="67">
        <v>800024316616</v>
      </c>
      <c r="B218" s="54">
        <v>3006411660</v>
      </c>
      <c r="C218" s="63">
        <v>11000</v>
      </c>
      <c r="D218" s="53">
        <v>1</v>
      </c>
      <c r="E218" s="64">
        <v>44301</v>
      </c>
      <c r="F218" s="55">
        <v>44302</v>
      </c>
      <c r="G218" s="57" t="s">
        <v>36</v>
      </c>
      <c r="H218" s="259">
        <v>4.8899999999999997</v>
      </c>
      <c r="M218" s="243">
        <f t="shared" si="9"/>
        <v>4.8899999999999997</v>
      </c>
      <c r="N218" s="244">
        <f t="shared" si="10"/>
        <v>0</v>
      </c>
      <c r="O218" s="117"/>
      <c r="P218" s="117"/>
      <c r="Q218" s="117"/>
      <c r="R218" s="117"/>
      <c r="S218" s="117"/>
      <c r="T218" s="117"/>
      <c r="U218" s="117"/>
      <c r="V218" s="117"/>
      <c r="W218" s="117"/>
      <c r="X218" s="117"/>
      <c r="Y218" s="117"/>
      <c r="Z218" s="117"/>
      <c r="AA218" s="117"/>
      <c r="AB218" s="117"/>
      <c r="AC218" s="117"/>
      <c r="AD218" s="117"/>
      <c r="AE218" s="117"/>
      <c r="AF218" s="117"/>
      <c r="AG218" s="117">
        <v>4.8899999999999997</v>
      </c>
      <c r="AH218" s="117"/>
      <c r="AI218" s="117"/>
      <c r="AJ218" s="117"/>
      <c r="AK218" s="117"/>
      <c r="AL218" s="117"/>
      <c r="AM218" s="117"/>
      <c r="AN218" s="117"/>
      <c r="AO218" s="117"/>
    </row>
    <row r="219" spans="1:41">
      <c r="A219" s="67">
        <v>800024316618</v>
      </c>
      <c r="B219" s="54">
        <v>3006411660</v>
      </c>
      <c r="C219" s="63">
        <v>12000</v>
      </c>
      <c r="D219" s="53">
        <v>1</v>
      </c>
      <c r="E219" s="64">
        <v>44301</v>
      </c>
      <c r="F219" s="55">
        <v>44302</v>
      </c>
      <c r="G219" s="57" t="s">
        <v>36</v>
      </c>
      <c r="H219" s="259">
        <v>4.34</v>
      </c>
      <c r="M219" s="243">
        <f t="shared" si="9"/>
        <v>4.34</v>
      </c>
      <c r="N219" s="244">
        <f t="shared" si="10"/>
        <v>0</v>
      </c>
      <c r="O219" s="117"/>
      <c r="P219" s="117"/>
      <c r="Q219" s="117"/>
      <c r="R219" s="117"/>
      <c r="S219" s="117"/>
      <c r="T219" s="117"/>
      <c r="U219" s="117"/>
      <c r="V219" s="117"/>
      <c r="W219" s="117"/>
      <c r="X219" s="117"/>
      <c r="Y219" s="117"/>
      <c r="Z219" s="117"/>
      <c r="AA219" s="117"/>
      <c r="AB219" s="117"/>
      <c r="AC219" s="117"/>
      <c r="AD219" s="117"/>
      <c r="AE219" s="117"/>
      <c r="AF219" s="117"/>
      <c r="AG219" s="117">
        <v>4.34</v>
      </c>
      <c r="AH219" s="117"/>
      <c r="AI219" s="117"/>
      <c r="AJ219" s="117"/>
      <c r="AK219" s="117"/>
      <c r="AL219" s="117"/>
      <c r="AM219" s="117"/>
      <c r="AN219" s="117"/>
      <c r="AO219" s="117"/>
    </row>
    <row r="220" spans="1:41">
      <c r="A220" s="53">
        <v>800024505047</v>
      </c>
      <c r="B220" s="54">
        <v>3006340970</v>
      </c>
      <c r="C220" s="54">
        <v>6000</v>
      </c>
      <c r="D220" s="53">
        <v>1</v>
      </c>
      <c r="E220" s="64">
        <v>44302</v>
      </c>
      <c r="F220" s="55">
        <v>44303</v>
      </c>
      <c r="G220" s="57" t="s">
        <v>36</v>
      </c>
      <c r="H220" s="259">
        <v>21.051535782801594</v>
      </c>
      <c r="M220" s="243">
        <f t="shared" si="9"/>
        <v>21.051535782801594</v>
      </c>
      <c r="N220" s="244">
        <f t="shared" si="10"/>
        <v>-1.5357828015929442E-3</v>
      </c>
      <c r="O220" s="117"/>
      <c r="P220" s="117"/>
      <c r="Q220" s="117"/>
      <c r="R220" s="117"/>
      <c r="S220" s="117"/>
      <c r="T220" s="117"/>
      <c r="U220" s="117"/>
      <c r="V220" s="117"/>
      <c r="W220" s="117"/>
      <c r="X220" s="117"/>
      <c r="Y220" s="117"/>
      <c r="Z220" s="117"/>
      <c r="AA220" s="117"/>
      <c r="AB220" s="117"/>
      <c r="AC220" s="117"/>
      <c r="AD220" s="117"/>
      <c r="AE220" s="117"/>
      <c r="AF220" s="117"/>
      <c r="AG220" s="117"/>
      <c r="AH220" s="117"/>
      <c r="AI220" s="117">
        <v>21.05</v>
      </c>
      <c r="AJ220" s="117"/>
      <c r="AK220" s="117"/>
      <c r="AL220" s="117"/>
      <c r="AM220" s="117"/>
      <c r="AN220" s="117"/>
      <c r="AO220" s="117"/>
    </row>
    <row r="221" spans="1:41">
      <c r="A221" s="53">
        <v>800024505551</v>
      </c>
      <c r="B221" s="54">
        <v>3006340970</v>
      </c>
      <c r="C221" s="54">
        <v>21000</v>
      </c>
      <c r="D221" s="53">
        <v>1</v>
      </c>
      <c r="E221" s="64">
        <v>44302</v>
      </c>
      <c r="F221" s="55">
        <v>44303</v>
      </c>
      <c r="G221" s="57" t="s">
        <v>36</v>
      </c>
      <c r="H221" s="259">
        <v>21.051535782801594</v>
      </c>
      <c r="M221" s="243">
        <f t="shared" si="9"/>
        <v>21.051535782801594</v>
      </c>
      <c r="N221" s="244">
        <f t="shared" si="10"/>
        <v>-1.5357828015929442E-3</v>
      </c>
      <c r="O221" s="117"/>
      <c r="P221" s="117"/>
      <c r="Q221" s="117"/>
      <c r="R221" s="117"/>
      <c r="S221" s="117"/>
      <c r="T221" s="117"/>
      <c r="U221" s="117"/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17"/>
      <c r="AF221" s="117"/>
      <c r="AG221" s="117"/>
      <c r="AH221" s="117"/>
      <c r="AI221" s="117"/>
      <c r="AJ221" s="117">
        <v>21.05</v>
      </c>
      <c r="AK221" s="117"/>
      <c r="AL221" s="117"/>
      <c r="AM221" s="117"/>
      <c r="AN221" s="117"/>
      <c r="AO221" s="117"/>
    </row>
    <row r="222" spans="1:41">
      <c r="A222" s="53">
        <v>800024505553</v>
      </c>
      <c r="B222" s="54">
        <v>3006340970</v>
      </c>
      <c r="C222" s="54">
        <v>22000</v>
      </c>
      <c r="D222" s="53">
        <v>1</v>
      </c>
      <c r="E222" s="64">
        <v>44302</v>
      </c>
      <c r="F222" s="55">
        <v>44303</v>
      </c>
      <c r="G222" s="57" t="s">
        <v>36</v>
      </c>
      <c r="H222" s="259">
        <v>18.196616500495495</v>
      </c>
      <c r="M222" s="243">
        <f t="shared" si="9"/>
        <v>18.196616500495495</v>
      </c>
      <c r="N222" s="244">
        <f t="shared" si="10"/>
        <v>3.3834995045047833E-3</v>
      </c>
      <c r="O222" s="117"/>
      <c r="P222" s="117"/>
      <c r="Q222" s="117"/>
      <c r="R222" s="117"/>
      <c r="S222" s="117"/>
      <c r="T222" s="117"/>
      <c r="U222" s="117"/>
      <c r="V222" s="117"/>
      <c r="W222" s="117"/>
      <c r="X222" s="117"/>
      <c r="Y222" s="117"/>
      <c r="Z222" s="117"/>
      <c r="AA222" s="117"/>
      <c r="AB222" s="117"/>
      <c r="AC222" s="117"/>
      <c r="AD222" s="117"/>
      <c r="AE222" s="117"/>
      <c r="AF222" s="117"/>
      <c r="AG222" s="117"/>
      <c r="AH222" s="117">
        <v>18.2</v>
      </c>
      <c r="AI222" s="117"/>
      <c r="AJ222" s="117"/>
      <c r="AK222" s="117"/>
      <c r="AL222" s="117"/>
      <c r="AM222" s="117"/>
      <c r="AN222" s="117"/>
      <c r="AO222" s="117"/>
    </row>
    <row r="223" spans="1:41">
      <c r="A223" s="53">
        <v>800024505573</v>
      </c>
      <c r="B223" s="54">
        <v>3006340970</v>
      </c>
      <c r="C223" s="54">
        <v>32000</v>
      </c>
      <c r="D223" s="53">
        <v>1</v>
      </c>
      <c r="E223" s="64">
        <v>44302</v>
      </c>
      <c r="F223" s="55">
        <v>44303</v>
      </c>
      <c r="G223" s="57" t="s">
        <v>36</v>
      </c>
      <c r="H223" s="259">
        <v>18.613486739726795</v>
      </c>
      <c r="M223" s="243">
        <f t="shared" si="9"/>
        <v>18.613486739726795</v>
      </c>
      <c r="N223" s="244">
        <f t="shared" si="10"/>
        <v>-3.4867397267959177E-3</v>
      </c>
      <c r="O223" s="117"/>
      <c r="P223" s="117"/>
      <c r="Q223" s="117"/>
      <c r="R223" s="117"/>
      <c r="S223" s="117"/>
      <c r="T223" s="117"/>
      <c r="U223" s="117"/>
      <c r="V223" s="117"/>
      <c r="W223" s="117"/>
      <c r="X223" s="117"/>
      <c r="Y223" s="117"/>
      <c r="Z223" s="117"/>
      <c r="AA223" s="117"/>
      <c r="AB223" s="117"/>
      <c r="AC223" s="117"/>
      <c r="AD223" s="117"/>
      <c r="AE223" s="117"/>
      <c r="AF223" s="117"/>
      <c r="AG223" s="117"/>
      <c r="AH223" s="117">
        <v>18.61</v>
      </c>
      <c r="AI223" s="117"/>
      <c r="AJ223" s="117"/>
      <c r="AK223" s="117"/>
      <c r="AL223" s="117"/>
      <c r="AM223" s="117"/>
      <c r="AN223" s="117"/>
      <c r="AO223" s="117"/>
    </row>
    <row r="224" spans="1:41">
      <c r="A224" s="53">
        <v>800024505575</v>
      </c>
      <c r="B224" s="54">
        <v>3006340970</v>
      </c>
      <c r="C224" s="54">
        <v>33000</v>
      </c>
      <c r="D224" s="53">
        <v>1</v>
      </c>
      <c r="E224" s="64">
        <v>44302</v>
      </c>
      <c r="F224" s="55">
        <v>44303</v>
      </c>
      <c r="G224" s="57" t="s">
        <v>36</v>
      </c>
      <c r="H224" s="259">
        <v>18.613486739726795</v>
      </c>
      <c r="M224" s="243">
        <f t="shared" si="9"/>
        <v>18.613486739726795</v>
      </c>
      <c r="N224" s="244">
        <f t="shared" si="10"/>
        <v>-3.4867397267959177E-3</v>
      </c>
      <c r="O224" s="117"/>
      <c r="P224" s="117"/>
      <c r="Q224" s="117"/>
      <c r="R224" s="117"/>
      <c r="S224" s="117"/>
      <c r="T224" s="117"/>
      <c r="U224" s="117"/>
      <c r="V224" s="117"/>
      <c r="W224" s="117"/>
      <c r="X224" s="117"/>
      <c r="Y224" s="117"/>
      <c r="Z224" s="117"/>
      <c r="AA224" s="117"/>
      <c r="AB224" s="117"/>
      <c r="AC224" s="117"/>
      <c r="AD224" s="117"/>
      <c r="AE224" s="117"/>
      <c r="AF224" s="117"/>
      <c r="AG224" s="117">
        <v>1</v>
      </c>
      <c r="AH224" s="117">
        <v>1</v>
      </c>
      <c r="AI224" s="117">
        <v>1</v>
      </c>
      <c r="AJ224" s="117">
        <v>15.61</v>
      </c>
      <c r="AK224" s="117"/>
      <c r="AL224" s="117"/>
      <c r="AM224" s="117"/>
      <c r="AN224" s="117"/>
      <c r="AO224" s="117"/>
    </row>
    <row r="225" spans="1:41">
      <c r="A225" s="53">
        <v>800024505593</v>
      </c>
      <c r="B225" s="54">
        <v>3006340970</v>
      </c>
      <c r="C225" s="54">
        <v>42000</v>
      </c>
      <c r="D225" s="53">
        <v>1</v>
      </c>
      <c r="E225" s="64">
        <v>44302</v>
      </c>
      <c r="F225" s="55">
        <v>44303</v>
      </c>
      <c r="G225" s="57" t="s">
        <v>36</v>
      </c>
      <c r="H225" s="259">
        <v>18.613486739726795</v>
      </c>
      <c r="M225" s="243">
        <f t="shared" si="9"/>
        <v>18.613486739726795</v>
      </c>
      <c r="N225" s="244">
        <f t="shared" si="10"/>
        <v>-3.4867397267959177E-3</v>
      </c>
      <c r="O225" s="117"/>
      <c r="P225" s="117"/>
      <c r="Q225" s="117"/>
      <c r="R225" s="117"/>
      <c r="S225" s="117"/>
      <c r="T225" s="117"/>
      <c r="U225" s="117"/>
      <c r="V225" s="117"/>
      <c r="W225" s="117"/>
      <c r="X225" s="117"/>
      <c r="Y225" s="117"/>
      <c r="Z225" s="117"/>
      <c r="AA225" s="117"/>
      <c r="AB225" s="117"/>
      <c r="AC225" s="117"/>
      <c r="AD225" s="117"/>
      <c r="AE225" s="117"/>
      <c r="AF225" s="117"/>
      <c r="AG225" s="117"/>
      <c r="AH225" s="117"/>
      <c r="AI225" s="117"/>
      <c r="AJ225" s="117"/>
      <c r="AK225" s="117">
        <v>18.61</v>
      </c>
      <c r="AL225" s="117"/>
      <c r="AM225" s="117"/>
      <c r="AN225" s="117"/>
      <c r="AO225" s="117"/>
    </row>
    <row r="226" spans="1:41">
      <c r="A226" s="53">
        <v>800024505595</v>
      </c>
      <c r="B226" s="54">
        <v>3006340970</v>
      </c>
      <c r="C226" s="54">
        <v>43000</v>
      </c>
      <c r="D226" s="53">
        <v>1</v>
      </c>
      <c r="E226" s="64">
        <v>44302</v>
      </c>
      <c r="F226" s="55">
        <v>44303</v>
      </c>
      <c r="G226" s="57" t="s">
        <v>36</v>
      </c>
      <c r="H226" s="259">
        <v>18.613486739726795</v>
      </c>
      <c r="M226" s="243">
        <f t="shared" si="9"/>
        <v>18.613486739726795</v>
      </c>
      <c r="N226" s="244">
        <f t="shared" si="10"/>
        <v>-3.4867397267959177E-3</v>
      </c>
      <c r="O226" s="117"/>
      <c r="P226" s="117"/>
      <c r="Q226" s="117"/>
      <c r="R226" s="117"/>
      <c r="S226" s="117"/>
      <c r="T226" s="117"/>
      <c r="U226" s="117"/>
      <c r="V226" s="117"/>
      <c r="W226" s="117"/>
      <c r="X226" s="117"/>
      <c r="Y226" s="117"/>
      <c r="Z226" s="117"/>
      <c r="AA226" s="117"/>
      <c r="AB226" s="117"/>
      <c r="AC226" s="117"/>
      <c r="AD226" s="117"/>
      <c r="AE226" s="117"/>
      <c r="AF226" s="117"/>
      <c r="AG226" s="117"/>
      <c r="AH226" s="117"/>
      <c r="AI226" s="117"/>
      <c r="AJ226" s="117">
        <v>10.61</v>
      </c>
      <c r="AK226" s="117">
        <v>8</v>
      </c>
      <c r="AL226" s="117"/>
      <c r="AM226" s="117"/>
      <c r="AN226" s="117"/>
      <c r="AO226" s="117"/>
    </row>
    <row r="227" spans="1:41">
      <c r="A227" s="67">
        <v>800024316622</v>
      </c>
      <c r="B227" s="54">
        <v>3006411905</v>
      </c>
      <c r="C227" s="63">
        <v>2000</v>
      </c>
      <c r="D227" s="53">
        <v>1</v>
      </c>
      <c r="E227" s="64">
        <v>44302</v>
      </c>
      <c r="F227" s="55">
        <v>44303</v>
      </c>
      <c r="G227" s="57" t="s">
        <v>36</v>
      </c>
      <c r="H227" s="259">
        <v>5.3763333333333332</v>
      </c>
      <c r="M227" s="243">
        <f t="shared" si="9"/>
        <v>5.3763333333333332</v>
      </c>
      <c r="N227" s="244">
        <f t="shared" si="10"/>
        <v>3.6666666666667069E-3</v>
      </c>
      <c r="O227" s="117"/>
      <c r="P227" s="117"/>
      <c r="Q227" s="117"/>
      <c r="R227" s="117"/>
      <c r="S227" s="117"/>
      <c r="T227" s="117"/>
      <c r="U227" s="117"/>
      <c r="V227" s="117"/>
      <c r="W227" s="117"/>
      <c r="X227" s="117"/>
      <c r="Y227" s="117"/>
      <c r="Z227" s="117"/>
      <c r="AA227" s="117"/>
      <c r="AB227" s="117"/>
      <c r="AC227" s="117"/>
      <c r="AD227" s="117"/>
      <c r="AE227" s="117"/>
      <c r="AF227" s="117"/>
      <c r="AG227" s="117">
        <v>5.38</v>
      </c>
      <c r="AH227" s="117"/>
      <c r="AI227" s="117"/>
      <c r="AJ227" s="117"/>
      <c r="AK227" s="117"/>
      <c r="AL227" s="117"/>
      <c r="AM227" s="117"/>
      <c r="AN227" s="117"/>
      <c r="AO227" s="117"/>
    </row>
    <row r="228" spans="1:41">
      <c r="A228" s="67">
        <v>800024316624</v>
      </c>
      <c r="B228" s="54">
        <v>3006411905</v>
      </c>
      <c r="C228" s="63">
        <v>3000</v>
      </c>
      <c r="D228" s="53">
        <v>1</v>
      </c>
      <c r="E228" s="64">
        <v>44302</v>
      </c>
      <c r="F228" s="55">
        <v>44303</v>
      </c>
      <c r="G228" s="57" t="s">
        <v>36</v>
      </c>
      <c r="H228" s="259">
        <v>2.2828333333333335</v>
      </c>
      <c r="M228" s="243">
        <f t="shared" si="9"/>
        <v>2.2828333333333335</v>
      </c>
      <c r="N228" s="244">
        <f t="shared" si="10"/>
        <v>-2.8333333333336874E-3</v>
      </c>
      <c r="O228" s="117"/>
      <c r="P228" s="117"/>
      <c r="Q228" s="117"/>
      <c r="R228" s="117"/>
      <c r="S228" s="117"/>
      <c r="T228" s="117"/>
      <c r="U228" s="117"/>
      <c r="V228" s="117"/>
      <c r="W228" s="117"/>
      <c r="X228" s="117"/>
      <c r="Y228" s="117"/>
      <c r="Z228" s="117"/>
      <c r="AA228" s="117"/>
      <c r="AB228" s="117"/>
      <c r="AC228" s="117"/>
      <c r="AD228" s="117"/>
      <c r="AE228" s="117"/>
      <c r="AF228" s="117"/>
      <c r="AG228" s="117">
        <v>2.2799999999999998</v>
      </c>
      <c r="AH228" s="117"/>
      <c r="AI228" s="117"/>
      <c r="AJ228" s="117"/>
      <c r="AK228" s="117"/>
      <c r="AL228" s="117"/>
      <c r="AM228" s="117"/>
      <c r="AN228" s="117"/>
      <c r="AO228" s="117"/>
    </row>
    <row r="229" spans="1:41">
      <c r="A229" s="67">
        <v>800024316626</v>
      </c>
      <c r="B229" s="54">
        <v>3006411905</v>
      </c>
      <c r="C229" s="76">
        <v>4000</v>
      </c>
      <c r="D229" s="53">
        <v>1</v>
      </c>
      <c r="E229" s="64">
        <v>44302</v>
      </c>
      <c r="F229" s="55">
        <v>44303</v>
      </c>
      <c r="G229" s="57" t="s">
        <v>36</v>
      </c>
      <c r="H229" s="259">
        <v>5.3763333333333332</v>
      </c>
      <c r="M229" s="243">
        <f t="shared" si="9"/>
        <v>5.3763333333333332</v>
      </c>
      <c r="N229" s="244">
        <f t="shared" si="10"/>
        <v>3.6666666666667069E-3</v>
      </c>
      <c r="O229" s="117"/>
      <c r="P229" s="117"/>
      <c r="Q229" s="117"/>
      <c r="R229" s="117"/>
      <c r="S229" s="117"/>
      <c r="T229" s="117"/>
      <c r="U229" s="117"/>
      <c r="V229" s="117"/>
      <c r="W229" s="117"/>
      <c r="X229" s="117"/>
      <c r="Y229" s="117"/>
      <c r="Z229" s="117"/>
      <c r="AA229" s="117"/>
      <c r="AB229" s="117"/>
      <c r="AC229" s="117"/>
      <c r="AD229" s="117"/>
      <c r="AE229" s="117"/>
      <c r="AF229" s="117"/>
      <c r="AG229" s="117">
        <v>5.38</v>
      </c>
      <c r="AH229" s="117"/>
      <c r="AI229" s="117"/>
      <c r="AJ229" s="117"/>
      <c r="AK229" s="117"/>
      <c r="AL229" s="117"/>
      <c r="AM229" s="117"/>
      <c r="AN229" s="117"/>
      <c r="AO229" s="117"/>
    </row>
    <row r="230" spans="1:41">
      <c r="A230" s="67">
        <v>800024316628</v>
      </c>
      <c r="B230" s="54">
        <v>3006411905</v>
      </c>
      <c r="C230" s="76">
        <v>5000</v>
      </c>
      <c r="D230" s="53">
        <v>1</v>
      </c>
      <c r="E230" s="64">
        <v>44302</v>
      </c>
      <c r="F230" s="55">
        <v>44303</v>
      </c>
      <c r="G230" s="57" t="s">
        <v>36</v>
      </c>
      <c r="H230" s="259">
        <v>2.2828333333333335</v>
      </c>
      <c r="M230" s="243">
        <f t="shared" si="9"/>
        <v>2.2828333333333335</v>
      </c>
      <c r="N230" s="244">
        <f t="shared" si="10"/>
        <v>-2.8333333333336874E-3</v>
      </c>
      <c r="O230" s="117"/>
      <c r="P230" s="117"/>
      <c r="Q230" s="117"/>
      <c r="R230" s="117"/>
      <c r="S230" s="117"/>
      <c r="T230" s="117"/>
      <c r="U230" s="117"/>
      <c r="V230" s="117"/>
      <c r="W230" s="117"/>
      <c r="X230" s="117"/>
      <c r="Y230" s="117"/>
      <c r="Z230" s="117"/>
      <c r="AA230" s="117"/>
      <c r="AB230" s="117"/>
      <c r="AC230" s="117"/>
      <c r="AD230" s="117"/>
      <c r="AE230" s="117"/>
      <c r="AF230" s="117"/>
      <c r="AG230" s="117">
        <v>2.2799999999999998</v>
      </c>
      <c r="AH230" s="117"/>
      <c r="AI230" s="117"/>
      <c r="AJ230" s="117"/>
      <c r="AK230" s="117"/>
      <c r="AL230" s="117"/>
      <c r="AM230" s="117"/>
      <c r="AN230" s="117"/>
      <c r="AO230" s="117"/>
    </row>
    <row r="231" spans="1:41">
      <c r="A231" s="67">
        <v>800024316600</v>
      </c>
      <c r="B231" s="54">
        <v>3006411660</v>
      </c>
      <c r="C231" s="71">
        <v>3000</v>
      </c>
      <c r="D231" s="53">
        <v>1</v>
      </c>
      <c r="E231" s="55">
        <v>44303</v>
      </c>
      <c r="F231" s="56">
        <v>44307</v>
      </c>
      <c r="G231" s="57" t="s">
        <v>36</v>
      </c>
      <c r="H231" s="280">
        <v>18.52</v>
      </c>
      <c r="M231" s="243">
        <v>18.52</v>
      </c>
      <c r="N231" s="244">
        <f t="shared" si="10"/>
        <v>0</v>
      </c>
      <c r="O231" s="117"/>
      <c r="P231" s="117"/>
      <c r="Q231" s="117"/>
      <c r="R231" s="117"/>
      <c r="S231" s="117"/>
      <c r="T231" s="117"/>
      <c r="U231" s="117"/>
      <c r="V231" s="117"/>
      <c r="W231" s="117"/>
      <c r="X231" s="117"/>
      <c r="Y231" s="117"/>
      <c r="Z231" s="117"/>
      <c r="AA231" s="117"/>
      <c r="AB231" s="117"/>
      <c r="AC231" s="117"/>
      <c r="AD231" s="117"/>
      <c r="AE231" s="117"/>
      <c r="AF231" s="117"/>
      <c r="AG231" s="117"/>
      <c r="AH231" s="117">
        <v>18.52</v>
      </c>
      <c r="AI231" s="117"/>
      <c r="AJ231" s="117"/>
      <c r="AK231" s="117"/>
      <c r="AL231" s="117"/>
      <c r="AM231" s="117"/>
      <c r="AN231" s="117"/>
      <c r="AO231" s="117"/>
    </row>
    <row r="232" spans="1:41">
      <c r="A232" s="67">
        <v>800024316602</v>
      </c>
      <c r="B232" s="54">
        <v>3006411660</v>
      </c>
      <c r="C232" s="71">
        <v>4000</v>
      </c>
      <c r="D232" s="53">
        <v>1</v>
      </c>
      <c r="E232" s="55">
        <v>44303</v>
      </c>
      <c r="F232" s="56">
        <v>44307</v>
      </c>
      <c r="G232" s="57" t="s">
        <v>36</v>
      </c>
      <c r="H232" s="280">
        <v>6.3</v>
      </c>
      <c r="M232" s="243">
        <v>6.3</v>
      </c>
      <c r="N232" s="244">
        <f t="shared" si="10"/>
        <v>0</v>
      </c>
      <c r="O232" s="117"/>
      <c r="P232" s="117"/>
      <c r="Q232" s="117"/>
      <c r="R232" s="117"/>
      <c r="S232" s="117"/>
      <c r="T232" s="117"/>
      <c r="U232" s="117"/>
      <c r="V232" s="117"/>
      <c r="W232" s="117"/>
      <c r="X232" s="117"/>
      <c r="Y232" s="117"/>
      <c r="Z232" s="117"/>
      <c r="AA232" s="117"/>
      <c r="AB232" s="117"/>
      <c r="AC232" s="117"/>
      <c r="AD232" s="117"/>
      <c r="AE232" s="117"/>
      <c r="AF232" s="117"/>
      <c r="AG232" s="117"/>
      <c r="AH232" s="117">
        <v>6.3</v>
      </c>
      <c r="AI232" s="117"/>
      <c r="AJ232" s="117"/>
      <c r="AK232" s="117"/>
      <c r="AL232" s="117"/>
      <c r="AM232" s="117"/>
      <c r="AN232" s="117"/>
      <c r="AO232" s="117"/>
    </row>
    <row r="233" spans="1:41">
      <c r="A233" s="67">
        <v>800024316610</v>
      </c>
      <c r="B233" s="54">
        <v>3006411660</v>
      </c>
      <c r="C233" s="77">
        <v>8000</v>
      </c>
      <c r="D233" s="53">
        <v>1</v>
      </c>
      <c r="E233" s="55">
        <v>44303</v>
      </c>
      <c r="F233" s="56">
        <v>44307</v>
      </c>
      <c r="G233" s="57" t="s">
        <v>35</v>
      </c>
      <c r="H233" s="280">
        <v>4.6100000000000003</v>
      </c>
      <c r="M233" s="243">
        <v>4.6100000000000003</v>
      </c>
      <c r="N233" s="244">
        <f t="shared" si="10"/>
        <v>0</v>
      </c>
      <c r="O233" s="117"/>
      <c r="P233" s="117"/>
      <c r="Q233" s="117"/>
      <c r="R233" s="117"/>
      <c r="S233" s="117"/>
      <c r="T233" s="117"/>
      <c r="U233" s="117"/>
      <c r="V233" s="117"/>
      <c r="W233" s="117"/>
      <c r="X233" s="117"/>
      <c r="Y233" s="117"/>
      <c r="Z233" s="117"/>
      <c r="AA233" s="117"/>
      <c r="AB233" s="117"/>
      <c r="AC233" s="117"/>
      <c r="AD233" s="117"/>
      <c r="AE233" s="117"/>
      <c r="AF233" s="117"/>
      <c r="AG233" s="117">
        <v>4.6100000000000003</v>
      </c>
      <c r="AH233" s="117"/>
      <c r="AI233" s="117"/>
      <c r="AJ233" s="117"/>
      <c r="AK233" s="117"/>
      <c r="AL233" s="117"/>
      <c r="AM233" s="117"/>
      <c r="AN233" s="117"/>
      <c r="AO233" s="117"/>
    </row>
    <row r="234" spans="1:41">
      <c r="A234" s="67">
        <v>800024316612</v>
      </c>
      <c r="B234" s="54">
        <v>3006411660</v>
      </c>
      <c r="C234" s="77">
        <v>9000</v>
      </c>
      <c r="D234" s="53">
        <v>1</v>
      </c>
      <c r="E234" s="55">
        <v>44303</v>
      </c>
      <c r="F234" s="56">
        <v>44307</v>
      </c>
      <c r="G234" s="57" t="s">
        <v>35</v>
      </c>
      <c r="H234" s="280">
        <v>7.46</v>
      </c>
      <c r="M234" s="243">
        <v>7.46</v>
      </c>
      <c r="N234" s="244">
        <f t="shared" si="10"/>
        <v>0</v>
      </c>
      <c r="O234" s="117"/>
      <c r="P234" s="117"/>
      <c r="Q234" s="117"/>
      <c r="R234" s="117"/>
      <c r="S234" s="117"/>
      <c r="T234" s="117"/>
      <c r="U234" s="117"/>
      <c r="V234" s="117"/>
      <c r="W234" s="117"/>
      <c r="X234" s="117"/>
      <c r="Y234" s="117"/>
      <c r="Z234" s="117"/>
      <c r="AA234" s="117"/>
      <c r="AB234" s="117"/>
      <c r="AC234" s="117"/>
      <c r="AD234" s="117"/>
      <c r="AE234" s="117"/>
      <c r="AF234" s="117"/>
      <c r="AG234" s="117">
        <v>7.46</v>
      </c>
      <c r="AH234" s="117"/>
      <c r="AI234" s="117"/>
      <c r="AJ234" s="117"/>
      <c r="AK234" s="117"/>
      <c r="AL234" s="117"/>
      <c r="AM234" s="117"/>
      <c r="AN234" s="117"/>
      <c r="AO234" s="117"/>
    </row>
    <row r="235" spans="1:41">
      <c r="A235" s="67">
        <v>800024316614</v>
      </c>
      <c r="B235" s="54">
        <v>3006411660</v>
      </c>
      <c r="C235" s="77">
        <v>10000</v>
      </c>
      <c r="D235" s="53">
        <v>1</v>
      </c>
      <c r="E235" s="55">
        <v>44303</v>
      </c>
      <c r="F235" s="56">
        <v>44307</v>
      </c>
      <c r="G235" s="57" t="s">
        <v>35</v>
      </c>
      <c r="H235" s="280">
        <v>7.98</v>
      </c>
      <c r="M235" s="243">
        <v>7.98</v>
      </c>
      <c r="N235" s="244">
        <f t="shared" si="10"/>
        <v>0</v>
      </c>
      <c r="O235" s="117"/>
      <c r="P235" s="117"/>
      <c r="Q235" s="117"/>
      <c r="R235" s="117"/>
      <c r="S235" s="117"/>
      <c r="T235" s="117"/>
      <c r="U235" s="117"/>
      <c r="V235" s="117"/>
      <c r="W235" s="117"/>
      <c r="X235" s="117"/>
      <c r="Y235" s="117"/>
      <c r="Z235" s="117"/>
      <c r="AA235" s="117"/>
      <c r="AB235" s="117"/>
      <c r="AC235" s="117"/>
      <c r="AD235" s="117"/>
      <c r="AE235" s="117"/>
      <c r="AF235" s="117"/>
      <c r="AG235" s="117">
        <v>7.98</v>
      </c>
      <c r="AH235" s="117"/>
      <c r="AI235" s="117"/>
      <c r="AJ235" s="117"/>
      <c r="AK235" s="117"/>
      <c r="AL235" s="117"/>
      <c r="AM235" s="117"/>
      <c r="AN235" s="117"/>
      <c r="AO235" s="117"/>
    </row>
    <row r="236" spans="1:41">
      <c r="A236" s="53">
        <v>800024229302</v>
      </c>
      <c r="B236" s="54">
        <v>3006406691</v>
      </c>
      <c r="C236" s="54">
        <v>1000</v>
      </c>
      <c r="D236" s="53">
        <v>1</v>
      </c>
      <c r="E236" s="55">
        <v>44305</v>
      </c>
      <c r="F236" s="56">
        <v>44306</v>
      </c>
      <c r="G236" s="57" t="s">
        <v>35</v>
      </c>
      <c r="H236" s="280">
        <v>0.79133333333333333</v>
      </c>
      <c r="M236" s="243">
        <v>0.79133333333333333</v>
      </c>
      <c r="N236" s="244">
        <f t="shared" si="10"/>
        <v>-1.3333333333332975E-3</v>
      </c>
      <c r="O236" s="117"/>
      <c r="P236" s="117"/>
      <c r="Q236" s="117"/>
      <c r="R236" s="117"/>
      <c r="S236" s="117"/>
      <c r="T236" s="117"/>
      <c r="U236" s="117"/>
      <c r="V236" s="117"/>
      <c r="W236" s="117"/>
      <c r="X236" s="117"/>
      <c r="Y236" s="117"/>
      <c r="Z236" s="117"/>
      <c r="AA236" s="117"/>
      <c r="AB236" s="117"/>
      <c r="AC236" s="117"/>
      <c r="AD236" s="117"/>
      <c r="AE236" s="117"/>
      <c r="AF236" s="117"/>
      <c r="AG236" s="117">
        <v>0.79</v>
      </c>
      <c r="AH236" s="117"/>
      <c r="AI236" s="117"/>
      <c r="AJ236" s="117"/>
      <c r="AK236" s="117"/>
      <c r="AL236" s="117"/>
      <c r="AM236" s="117"/>
      <c r="AN236" s="117"/>
      <c r="AO236" s="117"/>
    </row>
    <row r="237" spans="1:41">
      <c r="A237" s="53">
        <v>800024229304</v>
      </c>
      <c r="B237" s="54">
        <v>3006406691</v>
      </c>
      <c r="C237" s="54">
        <v>2000</v>
      </c>
      <c r="D237" s="53">
        <v>1</v>
      </c>
      <c r="E237" s="55">
        <v>44305</v>
      </c>
      <c r="F237" s="56">
        <v>44306</v>
      </c>
      <c r="G237" s="57" t="s">
        <v>35</v>
      </c>
      <c r="H237" s="280">
        <v>0.79133333333333333</v>
      </c>
      <c r="M237" s="243">
        <v>0.79133333333333333</v>
      </c>
      <c r="N237" s="244">
        <f t="shared" si="10"/>
        <v>-1.3333333333332975E-3</v>
      </c>
      <c r="O237" s="117"/>
      <c r="P237" s="117"/>
      <c r="Q237" s="117"/>
      <c r="R237" s="117"/>
      <c r="S237" s="117"/>
      <c r="T237" s="117"/>
      <c r="U237" s="117"/>
      <c r="V237" s="117"/>
      <c r="W237" s="117"/>
      <c r="X237" s="117"/>
      <c r="Y237" s="117"/>
      <c r="Z237" s="117"/>
      <c r="AA237" s="117"/>
      <c r="AB237" s="117"/>
      <c r="AC237" s="117"/>
      <c r="AD237" s="117"/>
      <c r="AE237" s="117"/>
      <c r="AF237" s="117"/>
      <c r="AG237" s="117">
        <v>0.79</v>
      </c>
      <c r="AH237" s="117"/>
      <c r="AI237" s="117"/>
      <c r="AJ237" s="117"/>
      <c r="AK237" s="117"/>
      <c r="AL237" s="117"/>
      <c r="AM237" s="117"/>
      <c r="AN237" s="117"/>
      <c r="AO237" s="117"/>
    </row>
    <row r="238" spans="1:41" ht="12.75">
      <c r="A238" s="67">
        <v>800024179230</v>
      </c>
      <c r="B238" s="54">
        <v>3006337830</v>
      </c>
      <c r="C238" s="77">
        <v>1000</v>
      </c>
      <c r="D238" s="53">
        <v>1</v>
      </c>
      <c r="E238" s="55">
        <v>44305</v>
      </c>
      <c r="F238" s="56">
        <v>44307</v>
      </c>
      <c r="G238" s="57" t="s">
        <v>35</v>
      </c>
      <c r="H238" s="304">
        <v>13.3</v>
      </c>
      <c r="I238" s="304"/>
      <c r="M238" s="304">
        <v>13.3</v>
      </c>
      <c r="N238" s="244">
        <f t="shared" si="10"/>
        <v>0</v>
      </c>
      <c r="O238" s="117"/>
      <c r="P238" s="117"/>
      <c r="Q238" s="117"/>
      <c r="R238" s="117"/>
      <c r="S238" s="117"/>
      <c r="T238" s="117"/>
      <c r="U238" s="117"/>
      <c r="V238" s="117"/>
      <c r="W238" s="117"/>
      <c r="X238" s="117"/>
      <c r="Y238" s="117"/>
      <c r="Z238" s="117"/>
      <c r="AA238" s="117"/>
      <c r="AB238" s="117"/>
      <c r="AC238" s="117"/>
      <c r="AD238" s="117"/>
      <c r="AE238" s="117"/>
      <c r="AF238" s="117"/>
      <c r="AG238" s="117"/>
      <c r="AH238" s="117">
        <v>12.3</v>
      </c>
      <c r="AI238" s="117"/>
      <c r="AJ238" s="117"/>
      <c r="AK238" s="117"/>
      <c r="AL238" s="117"/>
      <c r="AM238" s="117"/>
      <c r="AN238" s="117">
        <v>1</v>
      </c>
      <c r="AO238" s="117"/>
    </row>
    <row r="239" spans="1:41" ht="12.75">
      <c r="A239" s="67">
        <v>800024179016</v>
      </c>
      <c r="B239" s="54">
        <v>3006337830</v>
      </c>
      <c r="C239" s="77">
        <v>2000</v>
      </c>
      <c r="D239" s="53">
        <v>1</v>
      </c>
      <c r="E239" s="55">
        <v>44305</v>
      </c>
      <c r="F239" s="56">
        <v>44307</v>
      </c>
      <c r="G239" s="57" t="s">
        <v>35</v>
      </c>
      <c r="H239" s="280">
        <v>2.3925000000000001</v>
      </c>
      <c r="I239" s="304"/>
      <c r="M239" s="243">
        <v>2.3925000000000001</v>
      </c>
      <c r="N239" s="244">
        <f t="shared" si="10"/>
        <v>-2.4999999999999467E-3</v>
      </c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  <c r="Y239" s="117"/>
      <c r="Z239" s="117"/>
      <c r="AA239" s="117"/>
      <c r="AB239" s="117"/>
      <c r="AC239" s="117"/>
      <c r="AD239" s="117"/>
      <c r="AE239" s="117"/>
      <c r="AF239" s="117"/>
      <c r="AG239" s="117">
        <v>2.39</v>
      </c>
      <c r="AH239" s="117"/>
      <c r="AI239" s="117"/>
      <c r="AJ239" s="117"/>
      <c r="AK239" s="117"/>
      <c r="AL239" s="117"/>
      <c r="AM239" s="117"/>
      <c r="AN239" s="117"/>
      <c r="AO239" s="117"/>
    </row>
    <row r="240" spans="1:41" ht="12.75">
      <c r="A240" s="67">
        <v>800024466825</v>
      </c>
      <c r="B240" s="54">
        <v>3006337830</v>
      </c>
      <c r="C240" s="54">
        <v>6000</v>
      </c>
      <c r="D240" s="53">
        <v>1</v>
      </c>
      <c r="E240" s="55">
        <v>44305</v>
      </c>
      <c r="F240" s="56">
        <v>44307</v>
      </c>
      <c r="G240" s="57" t="s">
        <v>36</v>
      </c>
      <c r="H240" s="280">
        <v>5.8071666666666664</v>
      </c>
      <c r="I240" s="304"/>
      <c r="M240" s="243">
        <v>5.8071666666666664</v>
      </c>
      <c r="N240" s="244">
        <f t="shared" si="10"/>
        <v>2.8333333333341315E-3</v>
      </c>
      <c r="O240" s="117"/>
      <c r="P240" s="117"/>
      <c r="Q240" s="117"/>
      <c r="R240" s="117"/>
      <c r="S240" s="117"/>
      <c r="T240" s="117"/>
      <c r="U240" s="117"/>
      <c r="V240" s="117"/>
      <c r="W240" s="117"/>
      <c r="X240" s="117"/>
      <c r="Y240" s="117"/>
      <c r="Z240" s="117"/>
      <c r="AA240" s="117"/>
      <c r="AB240" s="117"/>
      <c r="AC240" s="117"/>
      <c r="AD240" s="117"/>
      <c r="AE240" s="117"/>
      <c r="AF240" s="117"/>
      <c r="AG240" s="117"/>
      <c r="AH240" s="117">
        <v>2.79</v>
      </c>
      <c r="AI240" s="117">
        <v>3.02</v>
      </c>
      <c r="AJ240" s="117"/>
      <c r="AK240" s="117"/>
      <c r="AL240" s="117"/>
      <c r="AM240" s="117"/>
      <c r="AN240" s="117"/>
      <c r="AO240" s="117"/>
    </row>
    <row r="241" spans="1:41" ht="12.75">
      <c r="A241" s="67">
        <v>800024179232</v>
      </c>
      <c r="B241" s="54">
        <v>3006337830</v>
      </c>
      <c r="C241" s="65">
        <v>7000</v>
      </c>
      <c r="D241" s="53">
        <v>1</v>
      </c>
      <c r="E241" s="55">
        <v>44305</v>
      </c>
      <c r="F241" s="56">
        <v>44307</v>
      </c>
      <c r="G241" s="57" t="s">
        <v>35</v>
      </c>
      <c r="H241" s="304">
        <v>13.3</v>
      </c>
      <c r="I241" s="304"/>
      <c r="M241" s="304">
        <v>13.3</v>
      </c>
      <c r="N241" s="244">
        <f t="shared" si="10"/>
        <v>0</v>
      </c>
      <c r="O241" s="117"/>
      <c r="P241" s="117"/>
      <c r="Q241" s="117"/>
      <c r="R241" s="117"/>
      <c r="S241" s="117"/>
      <c r="T241" s="117"/>
      <c r="U241" s="117"/>
      <c r="V241" s="117"/>
      <c r="W241" s="117"/>
      <c r="X241" s="117"/>
      <c r="Y241" s="117"/>
      <c r="Z241" s="117"/>
      <c r="AA241" s="117"/>
      <c r="AB241" s="117"/>
      <c r="AC241" s="117"/>
      <c r="AD241" s="117"/>
      <c r="AE241" s="117"/>
      <c r="AF241" s="117"/>
      <c r="AG241" s="117"/>
      <c r="AI241" s="117">
        <v>12.3</v>
      </c>
      <c r="AJ241" s="117"/>
      <c r="AK241" s="117"/>
      <c r="AL241" s="117"/>
      <c r="AM241" s="117"/>
      <c r="AN241" s="117">
        <v>1</v>
      </c>
      <c r="AO241" s="117"/>
    </row>
    <row r="242" spans="1:41">
      <c r="A242" s="67">
        <v>800024179018</v>
      </c>
      <c r="B242" s="54">
        <v>3006337830</v>
      </c>
      <c r="C242" s="65">
        <v>8000</v>
      </c>
      <c r="D242" s="53">
        <v>1</v>
      </c>
      <c r="E242" s="55">
        <v>44305</v>
      </c>
      <c r="F242" s="56">
        <v>44307</v>
      </c>
      <c r="G242" s="57" t="s">
        <v>35</v>
      </c>
      <c r="H242" s="280">
        <v>2.3925000000000001</v>
      </c>
      <c r="M242" s="243">
        <v>2.3925000000000001</v>
      </c>
      <c r="N242" s="244">
        <f t="shared" si="10"/>
        <v>-2.4999999999999467E-3</v>
      </c>
      <c r="O242" s="117"/>
      <c r="P242" s="117"/>
      <c r="Q242" s="117"/>
      <c r="R242" s="117"/>
      <c r="S242" s="117"/>
      <c r="T242" s="117"/>
      <c r="U242" s="117"/>
      <c r="V242" s="117"/>
      <c r="W242" s="117"/>
      <c r="X242" s="117"/>
      <c r="Y242" s="117"/>
      <c r="Z242" s="117"/>
      <c r="AA242" s="117"/>
      <c r="AB242" s="117"/>
      <c r="AC242" s="117"/>
      <c r="AD242" s="117"/>
      <c r="AE242" s="117"/>
      <c r="AF242" s="117"/>
      <c r="AG242" s="117">
        <v>2.39</v>
      </c>
      <c r="AH242" s="117"/>
      <c r="AI242" s="117"/>
      <c r="AJ242" s="117"/>
      <c r="AK242" s="117"/>
      <c r="AL242" s="117"/>
      <c r="AM242" s="117"/>
      <c r="AN242" s="117"/>
      <c r="AO242" s="117"/>
    </row>
    <row r="243" spans="1:41">
      <c r="A243" s="67">
        <v>800024466835</v>
      </c>
      <c r="B243" s="54">
        <v>3006337830</v>
      </c>
      <c r="C243" s="54">
        <v>12000</v>
      </c>
      <c r="D243" s="53">
        <v>1</v>
      </c>
      <c r="E243" s="55">
        <v>44305</v>
      </c>
      <c r="F243" s="56">
        <v>44307</v>
      </c>
      <c r="G243" s="57" t="s">
        <v>36</v>
      </c>
      <c r="H243" s="280">
        <v>5.8071666666666664</v>
      </c>
      <c r="M243" s="243">
        <v>5.8071666666666664</v>
      </c>
      <c r="N243" s="244">
        <f t="shared" ref="N243:N303" si="11">SUM(O243:AS243)-M243</f>
        <v>2.8333333333332433E-3</v>
      </c>
      <c r="O243" s="117"/>
      <c r="P243" s="117"/>
      <c r="Q243" s="117"/>
      <c r="R243" s="117"/>
      <c r="S243" s="117"/>
      <c r="T243" s="117"/>
      <c r="U243" s="117"/>
      <c r="V243" s="117"/>
      <c r="W243" s="117"/>
      <c r="X243" s="117"/>
      <c r="Y243" s="117"/>
      <c r="Z243" s="117"/>
      <c r="AA243" s="117"/>
      <c r="AB243" s="117"/>
      <c r="AC243" s="117"/>
      <c r="AD243" s="117"/>
      <c r="AE243" s="117"/>
      <c r="AF243" s="117"/>
      <c r="AG243" s="117"/>
      <c r="AH243" s="117"/>
      <c r="AI243" s="117">
        <v>5.81</v>
      </c>
      <c r="AJ243" s="117"/>
      <c r="AK243" s="117"/>
      <c r="AL243" s="117"/>
      <c r="AM243" s="117"/>
      <c r="AN243" s="117"/>
      <c r="AO243" s="117"/>
    </row>
    <row r="244" spans="1:41">
      <c r="A244" s="67">
        <v>800024179234</v>
      </c>
      <c r="B244" s="54">
        <v>3006337830</v>
      </c>
      <c r="C244" s="76">
        <v>13000</v>
      </c>
      <c r="D244" s="53">
        <v>1</v>
      </c>
      <c r="E244" s="55">
        <v>44305</v>
      </c>
      <c r="F244" s="56">
        <v>44308</v>
      </c>
      <c r="G244" s="57" t="s">
        <v>36</v>
      </c>
      <c r="H244" s="304">
        <v>13.8</v>
      </c>
      <c r="M244" s="304">
        <v>13.8</v>
      </c>
      <c r="N244" s="244">
        <f t="shared" si="11"/>
        <v>0</v>
      </c>
      <c r="O244" s="117"/>
      <c r="P244" s="117"/>
      <c r="Q244" s="117"/>
      <c r="R244" s="117"/>
      <c r="S244" s="117"/>
      <c r="T244" s="117"/>
      <c r="U244" s="117"/>
      <c r="V244" s="117"/>
      <c r="W244" s="117"/>
      <c r="X244" s="117"/>
      <c r="Y244" s="117"/>
      <c r="Z244" s="117"/>
      <c r="AA244" s="117"/>
      <c r="AB244" s="117"/>
      <c r="AC244" s="117"/>
      <c r="AD244" s="117"/>
      <c r="AE244" s="117"/>
      <c r="AF244" s="117"/>
      <c r="AG244" s="117"/>
      <c r="AH244" s="117"/>
      <c r="AI244" s="117">
        <v>12.8</v>
      </c>
      <c r="AJ244" s="117"/>
      <c r="AK244" s="117"/>
      <c r="AL244" s="117"/>
      <c r="AM244" s="117"/>
      <c r="AN244" s="117">
        <v>1</v>
      </c>
      <c r="AO244" s="117"/>
    </row>
    <row r="245" spans="1:41">
      <c r="A245" s="67">
        <v>800024179020</v>
      </c>
      <c r="B245" s="54">
        <v>3006337830</v>
      </c>
      <c r="C245" s="76">
        <v>14000</v>
      </c>
      <c r="D245" s="53">
        <v>1</v>
      </c>
      <c r="E245" s="55">
        <v>44305</v>
      </c>
      <c r="F245" s="56">
        <v>44308</v>
      </c>
      <c r="G245" s="57" t="s">
        <v>36</v>
      </c>
      <c r="H245" s="280">
        <v>2.3925000000000001</v>
      </c>
      <c r="M245" s="243">
        <v>2.3925000000000001</v>
      </c>
      <c r="N245" s="244">
        <f t="shared" si="11"/>
        <v>-2.4999999999999467E-3</v>
      </c>
      <c r="O245" s="117"/>
      <c r="P245" s="117"/>
      <c r="Q245" s="117"/>
      <c r="R245" s="117"/>
      <c r="S245" s="117"/>
      <c r="T245" s="117"/>
      <c r="U245" s="117"/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  <c r="AG245" s="117">
        <v>2.39</v>
      </c>
      <c r="AH245" s="117"/>
      <c r="AI245" s="117"/>
      <c r="AJ245" s="117"/>
      <c r="AK245" s="117"/>
      <c r="AL245" s="117"/>
      <c r="AM245" s="117"/>
      <c r="AN245" s="117"/>
      <c r="AO245" s="117"/>
    </row>
    <row r="246" spans="1:41">
      <c r="A246" s="67">
        <v>800024466842</v>
      </c>
      <c r="B246" s="54">
        <v>3006337830</v>
      </c>
      <c r="C246" s="54">
        <v>18000</v>
      </c>
      <c r="D246" s="53">
        <v>1</v>
      </c>
      <c r="E246" s="55">
        <v>44305</v>
      </c>
      <c r="F246" s="56">
        <v>44307</v>
      </c>
      <c r="G246" s="57" t="s">
        <v>34</v>
      </c>
      <c r="H246" s="280">
        <v>5.8071666666666664</v>
      </c>
      <c r="M246" s="243">
        <v>5.8071666666666664</v>
      </c>
      <c r="N246" s="244">
        <f t="shared" si="11"/>
        <v>2.8333333333332433E-3</v>
      </c>
      <c r="O246" s="117"/>
      <c r="P246" s="117"/>
      <c r="Q246" s="117"/>
      <c r="R246" s="117"/>
      <c r="S246" s="117"/>
      <c r="T246" s="117"/>
      <c r="U246" s="117"/>
      <c r="V246" s="117"/>
      <c r="W246" s="117"/>
      <c r="X246" s="117"/>
      <c r="Y246" s="117"/>
      <c r="Z246" s="117"/>
      <c r="AA246" s="117"/>
      <c r="AB246" s="117"/>
      <c r="AC246" s="117"/>
      <c r="AD246" s="117"/>
      <c r="AE246" s="117"/>
      <c r="AF246" s="117"/>
      <c r="AG246" s="117"/>
      <c r="AH246" s="117"/>
      <c r="AI246" s="117">
        <v>5.81</v>
      </c>
      <c r="AJ246" s="117"/>
      <c r="AK246" s="117"/>
      <c r="AL246" s="117"/>
      <c r="AM246" s="117"/>
      <c r="AN246" s="117"/>
      <c r="AO246" s="117"/>
    </row>
    <row r="247" spans="1:41">
      <c r="A247" s="67">
        <v>800024179276</v>
      </c>
      <c r="B247" s="54">
        <v>3006337830</v>
      </c>
      <c r="C247" s="74">
        <v>19000</v>
      </c>
      <c r="D247" s="53">
        <v>1</v>
      </c>
      <c r="E247" s="55">
        <v>44305</v>
      </c>
      <c r="F247" s="56">
        <v>44308</v>
      </c>
      <c r="G247" s="57" t="s">
        <v>36</v>
      </c>
      <c r="H247" s="304">
        <v>13.8</v>
      </c>
      <c r="M247" s="304">
        <v>13.8</v>
      </c>
      <c r="N247" s="244">
        <f t="shared" si="11"/>
        <v>0</v>
      </c>
      <c r="O247" s="117"/>
      <c r="P247" s="117"/>
      <c r="Q247" s="117"/>
      <c r="R247" s="117"/>
      <c r="S247" s="117"/>
      <c r="T247" s="117"/>
      <c r="U247" s="117"/>
      <c r="V247" s="117"/>
      <c r="W247" s="117"/>
      <c r="X247" s="117"/>
      <c r="Y247" s="117"/>
      <c r="Z247" s="117"/>
      <c r="AA247" s="117"/>
      <c r="AB247" s="117"/>
      <c r="AC247" s="117"/>
      <c r="AD247" s="117"/>
      <c r="AE247" s="117"/>
      <c r="AF247" s="117"/>
      <c r="AG247" s="117"/>
      <c r="AH247" s="117"/>
      <c r="AI247" s="117">
        <v>12.8</v>
      </c>
      <c r="AJ247" s="117"/>
      <c r="AK247" s="117"/>
      <c r="AL247" s="117"/>
      <c r="AM247" s="117"/>
      <c r="AN247" s="117">
        <v>1</v>
      </c>
      <c r="AO247" s="117"/>
    </row>
    <row r="248" spans="1:41">
      <c r="A248" s="67">
        <v>800024179022</v>
      </c>
      <c r="B248" s="54">
        <v>3006337830</v>
      </c>
      <c r="C248" s="74">
        <v>20000</v>
      </c>
      <c r="D248" s="53">
        <v>1</v>
      </c>
      <c r="E248" s="55">
        <v>44305</v>
      </c>
      <c r="F248" s="56">
        <v>44308</v>
      </c>
      <c r="G248" s="57" t="s">
        <v>36</v>
      </c>
      <c r="H248" s="280">
        <v>2.3925000000000001</v>
      </c>
      <c r="M248" s="243">
        <v>2.3925000000000001</v>
      </c>
      <c r="N248" s="244">
        <f t="shared" si="11"/>
        <v>-2.5000000000003908E-3</v>
      </c>
      <c r="O248" s="117"/>
      <c r="P248" s="117"/>
      <c r="Q248" s="117"/>
      <c r="R248" s="117"/>
      <c r="S248" s="117"/>
      <c r="T248" s="117"/>
      <c r="U248" s="117"/>
      <c r="V248" s="117"/>
      <c r="W248" s="117"/>
      <c r="X248" s="117"/>
      <c r="Y248" s="117"/>
      <c r="Z248" s="117"/>
      <c r="AA248" s="117"/>
      <c r="AB248" s="117"/>
      <c r="AC248" s="117"/>
      <c r="AD248" s="117"/>
      <c r="AE248" s="117"/>
      <c r="AF248" s="117"/>
      <c r="AG248" s="117">
        <v>1.26</v>
      </c>
      <c r="AH248" s="117">
        <v>1.1299999999999999</v>
      </c>
      <c r="AI248" s="117"/>
      <c r="AJ248" s="117"/>
      <c r="AK248" s="117"/>
      <c r="AL248" s="117"/>
      <c r="AM248" s="117"/>
      <c r="AN248" s="117"/>
      <c r="AO248" s="117"/>
    </row>
    <row r="249" spans="1:41">
      <c r="A249" s="67">
        <v>800024466820</v>
      </c>
      <c r="B249" s="54">
        <v>3006337830</v>
      </c>
      <c r="C249" s="80">
        <v>3000</v>
      </c>
      <c r="D249" s="53">
        <v>1</v>
      </c>
      <c r="E249" s="55">
        <v>44307</v>
      </c>
      <c r="F249" s="56">
        <v>44309</v>
      </c>
      <c r="G249" s="57" t="s">
        <v>36</v>
      </c>
      <c r="H249" s="280">
        <v>3.5615000000000001</v>
      </c>
      <c r="M249" s="243">
        <v>3.5615000000000001</v>
      </c>
      <c r="N249" s="244">
        <f t="shared" si="11"/>
        <v>-1.5000000000000568E-3</v>
      </c>
      <c r="O249" s="117"/>
      <c r="P249" s="117"/>
      <c r="Q249" s="117"/>
      <c r="R249" s="117"/>
      <c r="S249" s="117"/>
      <c r="T249" s="117"/>
      <c r="U249" s="117"/>
      <c r="V249" s="117"/>
      <c r="W249" s="117"/>
      <c r="X249" s="117"/>
      <c r="Y249" s="117"/>
      <c r="Z249" s="117"/>
      <c r="AA249" s="117"/>
      <c r="AB249" s="117"/>
      <c r="AC249" s="117"/>
      <c r="AD249" s="117"/>
      <c r="AE249" s="117"/>
      <c r="AF249" s="117"/>
      <c r="AG249" s="117"/>
      <c r="AH249" s="117"/>
      <c r="AI249" s="117"/>
      <c r="AJ249" s="117">
        <v>3.56</v>
      </c>
      <c r="AK249" s="117"/>
      <c r="AL249" s="117"/>
      <c r="AM249" s="117"/>
      <c r="AN249" s="117"/>
      <c r="AO249" s="117"/>
    </row>
    <row r="250" spans="1:41">
      <c r="A250" s="67">
        <v>800024179280</v>
      </c>
      <c r="B250" s="54">
        <v>3006337830</v>
      </c>
      <c r="C250" s="80">
        <v>4000</v>
      </c>
      <c r="D250" s="53">
        <v>1</v>
      </c>
      <c r="E250" s="55">
        <v>44307</v>
      </c>
      <c r="F250" s="56">
        <v>44309</v>
      </c>
      <c r="G250" s="57" t="s">
        <v>36</v>
      </c>
      <c r="H250" s="280">
        <v>1.7613333333333334</v>
      </c>
      <c r="M250" s="243">
        <v>1.7613333333333334</v>
      </c>
      <c r="N250" s="244">
        <f t="shared" si="11"/>
        <v>-1.3333333333334085E-3</v>
      </c>
      <c r="O250" s="117"/>
      <c r="P250" s="117"/>
      <c r="Q250" s="117"/>
      <c r="R250" s="117"/>
      <c r="S250" s="117"/>
      <c r="T250" s="117"/>
      <c r="U250" s="117"/>
      <c r="V250" s="117"/>
      <c r="W250" s="117"/>
      <c r="X250" s="117"/>
      <c r="Y250" s="117"/>
      <c r="Z250" s="117"/>
      <c r="AA250" s="117"/>
      <c r="AB250" s="117"/>
      <c r="AC250" s="117"/>
      <c r="AD250" s="117"/>
      <c r="AE250" s="117"/>
      <c r="AF250" s="117"/>
      <c r="AG250" s="117"/>
      <c r="AH250" s="117"/>
      <c r="AI250" s="117"/>
      <c r="AJ250" s="117">
        <v>1.76</v>
      </c>
      <c r="AK250" s="117"/>
      <c r="AL250" s="117"/>
      <c r="AM250" s="117"/>
      <c r="AN250" s="117"/>
      <c r="AO250" s="117"/>
    </row>
    <row r="251" spans="1:41">
      <c r="A251" s="67">
        <v>800024179282</v>
      </c>
      <c r="B251" s="54">
        <v>3006337830</v>
      </c>
      <c r="C251" s="80">
        <v>5000</v>
      </c>
      <c r="D251" s="53">
        <v>1</v>
      </c>
      <c r="E251" s="55">
        <v>44307</v>
      </c>
      <c r="F251" s="56">
        <v>44309</v>
      </c>
      <c r="G251" s="57" t="s">
        <v>36</v>
      </c>
      <c r="H251" s="280">
        <v>1.7613333333333334</v>
      </c>
      <c r="M251" s="243">
        <v>1.7613333333333334</v>
      </c>
      <c r="N251" s="244">
        <f t="shared" si="11"/>
        <v>-1.3333333333334085E-3</v>
      </c>
      <c r="O251" s="117"/>
      <c r="P251" s="117"/>
      <c r="Q251" s="117"/>
      <c r="R251" s="117"/>
      <c r="S251" s="117"/>
      <c r="T251" s="117"/>
      <c r="U251" s="117"/>
      <c r="V251" s="117"/>
      <c r="W251" s="117"/>
      <c r="X251" s="117"/>
      <c r="Y251" s="117"/>
      <c r="Z251" s="117"/>
      <c r="AA251" s="117"/>
      <c r="AB251" s="117"/>
      <c r="AC251" s="117"/>
      <c r="AD251" s="117"/>
      <c r="AE251" s="117"/>
      <c r="AF251" s="117"/>
      <c r="AG251" s="117"/>
      <c r="AH251" s="117"/>
      <c r="AI251" s="117"/>
      <c r="AJ251" s="117">
        <v>1.76</v>
      </c>
      <c r="AK251" s="117"/>
      <c r="AL251" s="117"/>
      <c r="AM251" s="117"/>
      <c r="AN251" s="117"/>
      <c r="AO251" s="117"/>
    </row>
    <row r="252" spans="1:41">
      <c r="A252" s="67">
        <v>800024466837</v>
      </c>
      <c r="B252" s="54">
        <v>3006337830</v>
      </c>
      <c r="C252" s="95">
        <v>15000</v>
      </c>
      <c r="D252" s="53">
        <v>1</v>
      </c>
      <c r="E252" s="55">
        <v>44307</v>
      </c>
      <c r="F252" s="56">
        <v>44309</v>
      </c>
      <c r="G252" s="57" t="s">
        <v>36</v>
      </c>
      <c r="H252" s="280">
        <v>3.5615000000000001</v>
      </c>
      <c r="M252" s="243">
        <v>3.5615000000000001</v>
      </c>
      <c r="N252" s="244">
        <f t="shared" si="11"/>
        <v>-1.5000000000000568E-3</v>
      </c>
      <c r="O252" s="117"/>
      <c r="P252" s="117"/>
      <c r="Q252" s="117"/>
      <c r="R252" s="117"/>
      <c r="S252" s="117"/>
      <c r="T252" s="117"/>
      <c r="U252" s="117"/>
      <c r="V252" s="117"/>
      <c r="W252" s="117"/>
      <c r="X252" s="117"/>
      <c r="Y252" s="117"/>
      <c r="Z252" s="117"/>
      <c r="AA252" s="117"/>
      <c r="AB252" s="117"/>
      <c r="AC252" s="117"/>
      <c r="AD252" s="117"/>
      <c r="AE252" s="117"/>
      <c r="AF252" s="117"/>
      <c r="AG252" s="117"/>
      <c r="AH252" s="117"/>
      <c r="AI252" s="117"/>
      <c r="AJ252" s="117">
        <v>3.56</v>
      </c>
      <c r="AK252" s="117"/>
      <c r="AL252" s="117"/>
      <c r="AM252" s="117"/>
      <c r="AN252" s="117"/>
      <c r="AO252" s="117"/>
    </row>
    <row r="253" spans="1:41">
      <c r="A253" s="67">
        <v>800024179290</v>
      </c>
      <c r="B253" s="54">
        <v>3006337830</v>
      </c>
      <c r="C253" s="95">
        <v>16000</v>
      </c>
      <c r="D253" s="53">
        <v>1</v>
      </c>
      <c r="E253" s="55">
        <v>44307</v>
      </c>
      <c r="F253" s="56">
        <v>44309</v>
      </c>
      <c r="G253" s="57" t="s">
        <v>36</v>
      </c>
      <c r="H253" s="280">
        <v>1.7613333333333334</v>
      </c>
      <c r="M253" s="243">
        <v>1.7613333333333334</v>
      </c>
      <c r="N253" s="244">
        <f t="shared" si="11"/>
        <v>-1.3333333333334085E-3</v>
      </c>
      <c r="O253" s="117"/>
      <c r="P253" s="117"/>
      <c r="Q253" s="117"/>
      <c r="R253" s="117"/>
      <c r="S253" s="117"/>
      <c r="T253" s="117"/>
      <c r="U253" s="117"/>
      <c r="V253" s="117"/>
      <c r="W253" s="117"/>
      <c r="X253" s="117"/>
      <c r="Y253" s="117"/>
      <c r="Z253" s="117"/>
      <c r="AA253" s="117"/>
      <c r="AB253" s="117"/>
      <c r="AC253" s="117"/>
      <c r="AD253" s="117"/>
      <c r="AE253" s="117"/>
      <c r="AF253" s="117"/>
      <c r="AG253" s="117"/>
      <c r="AH253" s="117"/>
      <c r="AI253" s="117"/>
      <c r="AJ253" s="117">
        <v>1.76</v>
      </c>
      <c r="AK253" s="117"/>
      <c r="AL253" s="117"/>
      <c r="AM253" s="117"/>
      <c r="AN253" s="117"/>
      <c r="AO253" s="117"/>
    </row>
    <row r="254" spans="1:41">
      <c r="A254" s="67">
        <v>800024179292</v>
      </c>
      <c r="B254" s="54">
        <v>3006337830</v>
      </c>
      <c r="C254" s="95">
        <v>17000</v>
      </c>
      <c r="D254" s="53">
        <v>1</v>
      </c>
      <c r="E254" s="55">
        <v>44307</v>
      </c>
      <c r="F254" s="56">
        <v>44309</v>
      </c>
      <c r="G254" s="57" t="s">
        <v>36</v>
      </c>
      <c r="H254" s="280">
        <v>1.7613333333333334</v>
      </c>
      <c r="M254" s="243">
        <v>1.7613333333333334</v>
      </c>
      <c r="N254" s="244">
        <f t="shared" si="11"/>
        <v>-1.3333333333334085E-3</v>
      </c>
      <c r="O254" s="117"/>
      <c r="P254" s="117"/>
      <c r="Q254" s="117"/>
      <c r="R254" s="117"/>
      <c r="S254" s="117"/>
      <c r="T254" s="117"/>
      <c r="U254" s="117"/>
      <c r="V254" s="117"/>
      <c r="W254" s="117"/>
      <c r="X254" s="117"/>
      <c r="Y254" s="117"/>
      <c r="Z254" s="117"/>
      <c r="AA254" s="117"/>
      <c r="AB254" s="117"/>
      <c r="AC254" s="117"/>
      <c r="AD254" s="117"/>
      <c r="AE254" s="117"/>
      <c r="AF254" s="117"/>
      <c r="AG254" s="117"/>
      <c r="AH254" s="117"/>
      <c r="AI254" s="117"/>
      <c r="AJ254" s="117">
        <v>1.76</v>
      </c>
      <c r="AK254" s="117"/>
      <c r="AL254" s="117"/>
      <c r="AM254" s="117"/>
      <c r="AN254" s="117"/>
      <c r="AO254" s="117"/>
    </row>
    <row r="255" spans="1:41">
      <c r="A255" s="67">
        <v>800024466852</v>
      </c>
      <c r="B255" s="54">
        <v>3006337830</v>
      </c>
      <c r="C255" s="54">
        <v>24000</v>
      </c>
      <c r="D255" s="53">
        <v>1</v>
      </c>
      <c r="E255" s="55">
        <v>44306</v>
      </c>
      <c r="F255" s="56">
        <v>44308</v>
      </c>
      <c r="G255" s="57" t="s">
        <v>34</v>
      </c>
      <c r="H255" s="280">
        <v>5.8071666666666664</v>
      </c>
      <c r="M255" s="243">
        <v>5.8071666666666664</v>
      </c>
      <c r="N255" s="244">
        <f t="shared" si="11"/>
        <v>2.8333333333332433E-3</v>
      </c>
      <c r="O255" s="117"/>
      <c r="P255" s="117"/>
      <c r="Q255" s="117"/>
      <c r="R255" s="117"/>
      <c r="S255" s="117"/>
      <c r="T255" s="117"/>
      <c r="U255" s="117"/>
      <c r="V255" s="117"/>
      <c r="W255" s="117"/>
      <c r="X255" s="117"/>
      <c r="Y255" s="117"/>
      <c r="Z255" s="117"/>
      <c r="AA255" s="117"/>
      <c r="AB255" s="117"/>
      <c r="AC255" s="117"/>
      <c r="AD255" s="117"/>
      <c r="AE255" s="117"/>
      <c r="AF255" s="117"/>
      <c r="AG255" s="117"/>
      <c r="AH255" s="117">
        <v>1.3</v>
      </c>
      <c r="AI255" s="117">
        <v>4.51</v>
      </c>
      <c r="AJ255" s="117"/>
      <c r="AK255" s="117"/>
      <c r="AL255" s="117"/>
      <c r="AM255" s="117"/>
      <c r="AN255" s="117"/>
      <c r="AO255" s="117"/>
    </row>
    <row r="256" spans="1:41">
      <c r="A256" s="67">
        <v>800024290494</v>
      </c>
      <c r="B256" s="54">
        <v>3006362007</v>
      </c>
      <c r="C256" s="66">
        <v>20000</v>
      </c>
      <c r="D256" s="53">
        <v>1</v>
      </c>
      <c r="E256" s="55">
        <v>44306</v>
      </c>
      <c r="F256" s="56">
        <v>44311</v>
      </c>
      <c r="G256" s="57" t="s">
        <v>35</v>
      </c>
      <c r="H256" s="305">
        <v>20.77</v>
      </c>
      <c r="M256" s="243">
        <v>20.77</v>
      </c>
      <c r="N256" s="244">
        <f t="shared" si="11"/>
        <v>0</v>
      </c>
      <c r="O256" s="117"/>
      <c r="P256" s="117"/>
      <c r="Q256" s="117"/>
      <c r="R256" s="117"/>
      <c r="S256" s="117"/>
      <c r="T256" s="117"/>
      <c r="U256" s="117"/>
      <c r="V256" s="117"/>
      <c r="W256" s="117"/>
      <c r="X256" s="117"/>
      <c r="Y256" s="117"/>
      <c r="Z256" s="117"/>
      <c r="AA256" s="117"/>
      <c r="AB256" s="117"/>
      <c r="AC256" s="117"/>
      <c r="AD256" s="117"/>
      <c r="AE256" s="117"/>
      <c r="AF256" s="117"/>
      <c r="AG256" s="117"/>
      <c r="AH256" s="117"/>
      <c r="AI256" s="117"/>
      <c r="AJ256" s="117"/>
      <c r="AK256" s="117"/>
      <c r="AL256" s="117"/>
      <c r="AM256" s="117">
        <v>11.03</v>
      </c>
      <c r="AN256" s="117">
        <v>9.74</v>
      </c>
      <c r="AO256" s="117"/>
    </row>
    <row r="257" spans="1:41">
      <c r="A257" s="67">
        <v>800024290516</v>
      </c>
      <c r="B257" s="54">
        <v>3006362007</v>
      </c>
      <c r="C257" s="66">
        <v>21000</v>
      </c>
      <c r="D257" s="53">
        <v>1</v>
      </c>
      <c r="E257" s="55">
        <v>44306</v>
      </c>
      <c r="F257" s="56">
        <v>44311</v>
      </c>
      <c r="G257" s="57" t="s">
        <v>35</v>
      </c>
      <c r="H257" s="305">
        <v>2.04</v>
      </c>
      <c r="M257" s="243">
        <v>2.04</v>
      </c>
      <c r="N257" s="244">
        <f t="shared" si="11"/>
        <v>0</v>
      </c>
      <c r="O257" s="117"/>
      <c r="P257" s="117"/>
      <c r="Q257" s="117"/>
      <c r="R257" s="117"/>
      <c r="S257" s="117"/>
      <c r="T257" s="117"/>
      <c r="U257" s="117"/>
      <c r="V257" s="117"/>
      <c r="W257" s="117"/>
      <c r="X257" s="117"/>
      <c r="Y257" s="117"/>
      <c r="Z257" s="117"/>
      <c r="AA257" s="117"/>
      <c r="AB257" s="117"/>
      <c r="AC257" s="117"/>
      <c r="AD257" s="117"/>
      <c r="AE257" s="117"/>
      <c r="AF257" s="117"/>
      <c r="AG257" s="117"/>
      <c r="AH257" s="117"/>
      <c r="AI257" s="117"/>
      <c r="AJ257" s="117"/>
      <c r="AK257" s="117"/>
      <c r="AL257" s="117"/>
      <c r="AM257" s="117">
        <v>2.04</v>
      </c>
      <c r="AN257" s="117"/>
      <c r="AO257" s="117"/>
    </row>
    <row r="258" spans="1:41">
      <c r="A258" s="67">
        <v>800024183834</v>
      </c>
      <c r="B258" s="54">
        <v>3006394213</v>
      </c>
      <c r="C258" s="54">
        <v>1000</v>
      </c>
      <c r="D258" s="53">
        <v>1</v>
      </c>
      <c r="E258" s="55">
        <v>44306</v>
      </c>
      <c r="F258" s="56">
        <v>44308</v>
      </c>
      <c r="G258" s="57" t="s">
        <v>36</v>
      </c>
      <c r="H258" s="280">
        <v>1.6976666666666667</v>
      </c>
      <c r="M258" s="243">
        <v>1.6976666666666667</v>
      </c>
      <c r="N258" s="244">
        <f t="shared" si="11"/>
        <v>2.3333333333332984E-3</v>
      </c>
      <c r="O258" s="117"/>
      <c r="P258" s="117"/>
      <c r="Q258" s="117"/>
      <c r="R258" s="117"/>
      <c r="S258" s="117"/>
      <c r="T258" s="117"/>
      <c r="U258" s="117"/>
      <c r="V258" s="117"/>
      <c r="W258" s="117"/>
      <c r="X258" s="117"/>
      <c r="Y258" s="117"/>
      <c r="Z258" s="117"/>
      <c r="AA258" s="117"/>
      <c r="AB258" s="117"/>
      <c r="AC258" s="117"/>
      <c r="AD258" s="117"/>
      <c r="AE258" s="117"/>
      <c r="AF258" s="117"/>
      <c r="AG258" s="117"/>
      <c r="AH258" s="117"/>
      <c r="AI258" s="117"/>
      <c r="AJ258" s="117">
        <v>1.7</v>
      </c>
      <c r="AK258" s="117"/>
      <c r="AL258" s="117"/>
      <c r="AM258" s="117"/>
      <c r="AN258" s="117"/>
      <c r="AO258" s="117"/>
    </row>
    <row r="259" spans="1:41">
      <c r="A259" s="67">
        <v>800024316486</v>
      </c>
      <c r="B259" s="54">
        <v>3006399606</v>
      </c>
      <c r="C259" s="91">
        <v>3000</v>
      </c>
      <c r="D259" s="53">
        <v>1</v>
      </c>
      <c r="E259" s="55">
        <v>44306</v>
      </c>
      <c r="F259" s="56">
        <v>44308</v>
      </c>
      <c r="G259" s="57" t="s">
        <v>35</v>
      </c>
      <c r="H259" s="280">
        <v>3.15</v>
      </c>
      <c r="M259" s="243">
        <v>3.15</v>
      </c>
      <c r="N259" s="244">
        <f t="shared" si="11"/>
        <v>0</v>
      </c>
      <c r="O259" s="117"/>
      <c r="P259" s="117"/>
      <c r="Q259" s="117"/>
      <c r="R259" s="117"/>
      <c r="S259" s="117"/>
      <c r="T259" s="117"/>
      <c r="U259" s="117"/>
      <c r="V259" s="117"/>
      <c r="W259" s="117"/>
      <c r="X259" s="117"/>
      <c r="Y259" s="117"/>
      <c r="Z259" s="117"/>
      <c r="AA259" s="117"/>
      <c r="AB259" s="117"/>
      <c r="AC259" s="117"/>
      <c r="AD259" s="117"/>
      <c r="AE259" s="117"/>
      <c r="AF259" s="117"/>
      <c r="AG259" s="117"/>
      <c r="AH259" s="117"/>
      <c r="AI259" s="117"/>
      <c r="AJ259" s="117">
        <v>3.15</v>
      </c>
      <c r="AK259" s="117"/>
      <c r="AL259" s="117"/>
      <c r="AM259" s="117"/>
      <c r="AN259" s="117"/>
      <c r="AO259" s="117"/>
    </row>
    <row r="260" spans="1:41">
      <c r="A260" s="67">
        <v>800024316488</v>
      </c>
      <c r="B260" s="54">
        <v>3006399606</v>
      </c>
      <c r="C260" s="91">
        <v>4000</v>
      </c>
      <c r="D260" s="53">
        <v>1</v>
      </c>
      <c r="E260" s="55">
        <v>44306</v>
      </c>
      <c r="F260" s="56">
        <v>44308</v>
      </c>
      <c r="G260" s="57" t="s">
        <v>35</v>
      </c>
      <c r="H260" s="280">
        <v>3.02</v>
      </c>
      <c r="M260" s="243">
        <v>3.02</v>
      </c>
      <c r="N260" s="244">
        <f t="shared" si="11"/>
        <v>0</v>
      </c>
      <c r="O260" s="117"/>
      <c r="P260" s="117"/>
      <c r="Q260" s="117"/>
      <c r="R260" s="117"/>
      <c r="S260" s="117"/>
      <c r="T260" s="117"/>
      <c r="U260" s="117"/>
      <c r="V260" s="117"/>
      <c r="W260" s="117"/>
      <c r="X260" s="117"/>
      <c r="Y260" s="117"/>
      <c r="Z260" s="117"/>
      <c r="AA260" s="117"/>
      <c r="AB260" s="117"/>
      <c r="AC260" s="117"/>
      <c r="AD260" s="117"/>
      <c r="AE260" s="117"/>
      <c r="AF260" s="117"/>
      <c r="AG260" s="117"/>
      <c r="AH260" s="117"/>
      <c r="AI260" s="117"/>
      <c r="AJ260" s="117">
        <v>3.02</v>
      </c>
      <c r="AK260" s="117"/>
      <c r="AL260" s="117"/>
      <c r="AM260" s="117"/>
      <c r="AN260" s="117"/>
      <c r="AO260" s="117"/>
    </row>
    <row r="261" spans="1:41">
      <c r="A261" s="67">
        <v>800024316490</v>
      </c>
      <c r="B261" s="54">
        <v>3006399606</v>
      </c>
      <c r="C261" s="91">
        <v>5000</v>
      </c>
      <c r="D261" s="53">
        <v>1</v>
      </c>
      <c r="E261" s="55">
        <v>44306</v>
      </c>
      <c r="F261" s="56">
        <v>44308</v>
      </c>
      <c r="G261" s="57" t="s">
        <v>35</v>
      </c>
      <c r="H261" s="280">
        <v>2.12</v>
      </c>
      <c r="M261" s="243">
        <v>2.12</v>
      </c>
      <c r="N261" s="244">
        <f t="shared" si="11"/>
        <v>0</v>
      </c>
      <c r="O261" s="117"/>
      <c r="P261" s="117"/>
      <c r="Q261" s="117"/>
      <c r="R261" s="117"/>
      <c r="S261" s="117"/>
      <c r="T261" s="117"/>
      <c r="U261" s="117"/>
      <c r="V261" s="117"/>
      <c r="W261" s="117"/>
      <c r="X261" s="117"/>
      <c r="Y261" s="117"/>
      <c r="Z261" s="117"/>
      <c r="AA261" s="117"/>
      <c r="AB261" s="117"/>
      <c r="AC261" s="117"/>
      <c r="AD261" s="117"/>
      <c r="AE261" s="117"/>
      <c r="AF261" s="117"/>
      <c r="AG261" s="117"/>
      <c r="AH261" s="117"/>
      <c r="AI261" s="117"/>
      <c r="AJ261" s="117">
        <v>2.12</v>
      </c>
      <c r="AK261" s="117"/>
      <c r="AL261" s="117"/>
      <c r="AM261" s="117"/>
      <c r="AN261" s="117"/>
      <c r="AO261" s="117"/>
    </row>
    <row r="262" spans="1:41">
      <c r="A262" s="67">
        <v>800024316198</v>
      </c>
      <c r="B262" s="54">
        <v>3006425157</v>
      </c>
      <c r="C262" s="54">
        <v>1000</v>
      </c>
      <c r="D262" s="53">
        <v>1</v>
      </c>
      <c r="E262" s="55">
        <v>44306</v>
      </c>
      <c r="F262" s="56">
        <v>44306</v>
      </c>
      <c r="G262" s="57" t="s">
        <v>35</v>
      </c>
      <c r="H262" s="280">
        <v>0.73416666666666663</v>
      </c>
      <c r="M262" s="243">
        <v>0.73416666666666663</v>
      </c>
      <c r="N262" s="244">
        <f t="shared" si="11"/>
        <v>0</v>
      </c>
      <c r="O262" s="117"/>
      <c r="P262" s="117"/>
      <c r="Q262" s="117"/>
      <c r="R262" s="117"/>
      <c r="S262" s="117"/>
      <c r="T262" s="117"/>
      <c r="U262" s="117"/>
      <c r="V262" s="117"/>
      <c r="W262" s="117"/>
      <c r="X262" s="117"/>
      <c r="Y262" s="117"/>
      <c r="Z262" s="117"/>
      <c r="AA262" s="117"/>
      <c r="AB262" s="117"/>
      <c r="AC262" s="117"/>
      <c r="AD262" s="117"/>
      <c r="AE262" s="117"/>
      <c r="AF262" s="117"/>
      <c r="AG262" s="117"/>
      <c r="AH262" s="117"/>
      <c r="AI262" s="117"/>
      <c r="AJ262" s="117">
        <v>0.73416666666666663</v>
      </c>
      <c r="AK262" s="117"/>
      <c r="AL262" s="117"/>
      <c r="AM262" s="117"/>
      <c r="AN262" s="117"/>
      <c r="AO262" s="117"/>
    </row>
    <row r="263" spans="1:41">
      <c r="A263" s="67">
        <v>800024466827</v>
      </c>
      <c r="B263" s="54">
        <v>3006337830</v>
      </c>
      <c r="C263" s="257">
        <v>9000</v>
      </c>
      <c r="D263" s="53">
        <v>1</v>
      </c>
      <c r="E263" s="55">
        <v>44308</v>
      </c>
      <c r="F263" s="56">
        <v>44311</v>
      </c>
      <c r="G263" s="57" t="s">
        <v>36</v>
      </c>
      <c r="H263" s="280">
        <v>3.5615000000000001</v>
      </c>
      <c r="M263" s="243">
        <v>3.5615000000000001</v>
      </c>
      <c r="N263" s="244">
        <f t="shared" si="11"/>
        <v>0</v>
      </c>
      <c r="O263" s="117"/>
      <c r="P263" s="117"/>
      <c r="Q263" s="117"/>
      <c r="R263" s="117"/>
      <c r="S263" s="117"/>
      <c r="T263" s="117"/>
      <c r="U263" s="117"/>
      <c r="V263" s="117"/>
      <c r="W263" s="117"/>
      <c r="X263" s="117"/>
      <c r="Y263" s="117"/>
      <c r="Z263" s="117"/>
      <c r="AA263" s="117"/>
      <c r="AB263" s="117"/>
      <c r="AC263" s="117"/>
      <c r="AD263" s="117"/>
      <c r="AE263" s="117"/>
      <c r="AF263" s="117"/>
      <c r="AG263" s="117"/>
      <c r="AH263" s="117"/>
      <c r="AI263" s="117"/>
      <c r="AJ263" s="117">
        <v>3.5615000000000001</v>
      </c>
      <c r="AK263" s="117"/>
      <c r="AL263" s="117"/>
      <c r="AM263" s="117"/>
      <c r="AN263" s="117"/>
      <c r="AO263" s="117"/>
    </row>
    <row r="264" spans="1:41">
      <c r="A264" s="67">
        <v>800024179286</v>
      </c>
      <c r="B264" s="54">
        <v>3006337830</v>
      </c>
      <c r="C264" s="257">
        <v>10000</v>
      </c>
      <c r="D264" s="53">
        <v>1</v>
      </c>
      <c r="E264" s="55">
        <v>44308</v>
      </c>
      <c r="F264" s="56">
        <v>44311</v>
      </c>
      <c r="G264" s="57" t="s">
        <v>36</v>
      </c>
      <c r="H264" s="280">
        <v>1.8975</v>
      </c>
      <c r="M264" s="243">
        <v>1.8975</v>
      </c>
      <c r="N264" s="244">
        <f t="shared" si="11"/>
        <v>0</v>
      </c>
      <c r="O264" s="117"/>
      <c r="P264" s="117"/>
      <c r="Q264" s="117"/>
      <c r="R264" s="117"/>
      <c r="S264" s="117"/>
      <c r="T264" s="117"/>
      <c r="U264" s="117"/>
      <c r="V264" s="117"/>
      <c r="W264" s="117"/>
      <c r="X264" s="117"/>
      <c r="Y264" s="117"/>
      <c r="Z264" s="117"/>
      <c r="AA264" s="117"/>
      <c r="AB264" s="117"/>
      <c r="AC264" s="117"/>
      <c r="AD264" s="117"/>
      <c r="AE264" s="117"/>
      <c r="AF264" s="117"/>
      <c r="AG264" s="117"/>
      <c r="AH264" s="117"/>
      <c r="AI264" s="117"/>
      <c r="AJ264" s="117">
        <v>1.8975</v>
      </c>
      <c r="AK264" s="117"/>
      <c r="AL264" s="117"/>
      <c r="AM264" s="117"/>
      <c r="AN264" s="117"/>
      <c r="AO264" s="117"/>
    </row>
    <row r="265" spans="1:41">
      <c r="A265" s="67">
        <v>800024475561</v>
      </c>
      <c r="B265" s="54">
        <v>3006337830</v>
      </c>
      <c r="C265" s="257">
        <v>11000</v>
      </c>
      <c r="D265" s="53">
        <v>1</v>
      </c>
      <c r="E265" s="55">
        <v>44308</v>
      </c>
      <c r="F265" s="56">
        <v>44311</v>
      </c>
      <c r="G265" s="57" t="s">
        <v>36</v>
      </c>
      <c r="H265" s="280">
        <v>1.8156666666666665</v>
      </c>
      <c r="M265" s="243">
        <v>1.8156666666666665</v>
      </c>
      <c r="N265" s="244">
        <f t="shared" si="11"/>
        <v>0</v>
      </c>
      <c r="O265" s="117"/>
      <c r="P265" s="117"/>
      <c r="Q265" s="117"/>
      <c r="R265" s="117"/>
      <c r="S265" s="117"/>
      <c r="T265" s="117"/>
      <c r="U265" s="117"/>
      <c r="V265" s="117"/>
      <c r="W265" s="117"/>
      <c r="X265" s="117"/>
      <c r="Y265" s="117"/>
      <c r="Z265" s="117"/>
      <c r="AA265" s="117"/>
      <c r="AB265" s="117"/>
      <c r="AC265" s="117"/>
      <c r="AD265" s="117"/>
      <c r="AE265" s="117"/>
      <c r="AF265" s="117"/>
      <c r="AG265" s="117"/>
      <c r="AH265" s="117"/>
      <c r="AI265" s="117"/>
      <c r="AJ265" s="117">
        <v>1.8156666666666665</v>
      </c>
      <c r="AK265" s="117"/>
      <c r="AL265" s="117"/>
      <c r="AM265" s="117"/>
      <c r="AN265" s="117"/>
      <c r="AO265" s="117"/>
    </row>
    <row r="266" spans="1:41">
      <c r="A266" s="67">
        <v>800024327843</v>
      </c>
      <c r="B266" s="54">
        <v>3006379842</v>
      </c>
      <c r="C266" s="77">
        <v>8000</v>
      </c>
      <c r="D266" s="53">
        <v>1</v>
      </c>
      <c r="E266" s="55">
        <v>44307</v>
      </c>
      <c r="F266" s="56">
        <v>44309</v>
      </c>
      <c r="G266" s="57" t="s">
        <v>35</v>
      </c>
      <c r="H266" s="280">
        <v>8</v>
      </c>
      <c r="M266" s="243">
        <v>8</v>
      </c>
      <c r="N266" s="244">
        <f t="shared" si="11"/>
        <v>0</v>
      </c>
      <c r="O266" s="117"/>
      <c r="P266" s="117"/>
      <c r="Q266" s="117"/>
      <c r="R266" s="117"/>
      <c r="S266" s="117"/>
      <c r="T266" s="117"/>
      <c r="U266" s="117"/>
      <c r="V266" s="117"/>
      <c r="W266" s="117"/>
      <c r="X266" s="117"/>
      <c r="Y266" s="117"/>
      <c r="Z266" s="117"/>
      <c r="AA266" s="117"/>
      <c r="AB266" s="117"/>
      <c r="AC266" s="117"/>
      <c r="AD266" s="117"/>
      <c r="AE266" s="117"/>
      <c r="AF266" s="117"/>
      <c r="AG266" s="117"/>
      <c r="AH266" s="117"/>
      <c r="AI266" s="117"/>
      <c r="AJ266" s="117"/>
      <c r="AK266" s="117">
        <v>8</v>
      </c>
      <c r="AL266" s="117"/>
      <c r="AM266" s="117"/>
      <c r="AN266" s="117"/>
      <c r="AO266" s="117"/>
    </row>
    <row r="267" spans="1:41">
      <c r="A267" s="67">
        <v>800024327845</v>
      </c>
      <c r="B267" s="54">
        <v>3006379842</v>
      </c>
      <c r="C267" s="77">
        <v>9000</v>
      </c>
      <c r="D267" s="53">
        <v>1</v>
      </c>
      <c r="E267" s="55">
        <v>44307</v>
      </c>
      <c r="F267" s="56">
        <v>44309</v>
      </c>
      <c r="G267" s="57" t="s">
        <v>35</v>
      </c>
      <c r="H267" s="280">
        <v>7.06</v>
      </c>
      <c r="M267" s="243">
        <v>7.06</v>
      </c>
      <c r="N267" s="244">
        <f t="shared" si="11"/>
        <v>0</v>
      </c>
      <c r="O267" s="117"/>
      <c r="P267" s="117"/>
      <c r="Q267" s="117"/>
      <c r="R267" s="117"/>
      <c r="S267" s="117"/>
      <c r="T267" s="117"/>
      <c r="U267" s="117"/>
      <c r="V267" s="117"/>
      <c r="W267" s="117"/>
      <c r="X267" s="117"/>
      <c r="Y267" s="117"/>
      <c r="Z267" s="117"/>
      <c r="AA267" s="117"/>
      <c r="AB267" s="117"/>
      <c r="AC267" s="117"/>
      <c r="AD267" s="117"/>
      <c r="AE267" s="117"/>
      <c r="AF267" s="117"/>
      <c r="AG267" s="117"/>
      <c r="AH267" s="117"/>
      <c r="AI267" s="117"/>
      <c r="AJ267" s="117"/>
      <c r="AK267" s="117">
        <v>7.06</v>
      </c>
      <c r="AL267" s="117"/>
      <c r="AM267" s="117"/>
      <c r="AN267" s="117"/>
      <c r="AO267" s="117"/>
    </row>
    <row r="268" spans="1:41">
      <c r="A268" s="67">
        <v>800024327847</v>
      </c>
      <c r="B268" s="54">
        <v>3006379842</v>
      </c>
      <c r="C268" s="302">
        <v>10000</v>
      </c>
      <c r="D268" s="53">
        <v>1</v>
      </c>
      <c r="E268" s="55">
        <v>44307</v>
      </c>
      <c r="F268" s="56">
        <v>44308</v>
      </c>
      <c r="G268" s="57" t="s">
        <v>35</v>
      </c>
      <c r="H268" s="280">
        <v>2.37</v>
      </c>
      <c r="M268" s="243">
        <v>2.37</v>
      </c>
      <c r="N268" s="244">
        <f t="shared" si="11"/>
        <v>0</v>
      </c>
      <c r="O268" s="117"/>
      <c r="P268" s="117"/>
      <c r="Q268" s="117"/>
      <c r="R268" s="117"/>
      <c r="S268" s="117"/>
      <c r="T268" s="117"/>
      <c r="U268" s="117"/>
      <c r="V268" s="117"/>
      <c r="W268" s="117"/>
      <c r="X268" s="117"/>
      <c r="Y268" s="117"/>
      <c r="Z268" s="117"/>
      <c r="AA268" s="117"/>
      <c r="AB268" s="117"/>
      <c r="AC268" s="117"/>
      <c r="AD268" s="117"/>
      <c r="AE268" s="117"/>
      <c r="AF268" s="117"/>
      <c r="AG268" s="117"/>
      <c r="AH268" s="117"/>
      <c r="AI268" s="117"/>
      <c r="AJ268" s="117"/>
      <c r="AK268" s="117">
        <v>2.37</v>
      </c>
      <c r="AL268" s="117"/>
      <c r="AM268" s="117"/>
      <c r="AN268" s="117"/>
      <c r="AO268" s="117"/>
    </row>
    <row r="269" spans="1:41">
      <c r="A269" s="67">
        <v>800024327849</v>
      </c>
      <c r="B269" s="54">
        <v>3006379842</v>
      </c>
      <c r="C269" s="302">
        <v>11000</v>
      </c>
      <c r="D269" s="53">
        <v>1</v>
      </c>
      <c r="E269" s="55">
        <v>44307</v>
      </c>
      <c r="F269" s="56">
        <v>44308</v>
      </c>
      <c r="G269" s="57" t="s">
        <v>35</v>
      </c>
      <c r="H269" s="280">
        <v>2.37</v>
      </c>
      <c r="M269" s="243">
        <v>2.37</v>
      </c>
      <c r="N269" s="244">
        <f t="shared" si="11"/>
        <v>0</v>
      </c>
      <c r="O269" s="117"/>
      <c r="P269" s="117"/>
      <c r="Q269" s="117"/>
      <c r="R269" s="117"/>
      <c r="S269" s="117"/>
      <c r="T269" s="117"/>
      <c r="U269" s="117"/>
      <c r="V269" s="117"/>
      <c r="W269" s="117"/>
      <c r="X269" s="117"/>
      <c r="Y269" s="117"/>
      <c r="Z269" s="117"/>
      <c r="AA269" s="117"/>
      <c r="AB269" s="117"/>
      <c r="AC269" s="117"/>
      <c r="AD269" s="117"/>
      <c r="AE269" s="117"/>
      <c r="AF269" s="117"/>
      <c r="AG269" s="117"/>
      <c r="AH269" s="117"/>
      <c r="AI269" s="117"/>
      <c r="AJ269" s="117"/>
      <c r="AK269" s="117">
        <v>2.37</v>
      </c>
      <c r="AL269" s="117"/>
      <c r="AM269" s="117"/>
      <c r="AN269" s="117"/>
      <c r="AO269" s="117"/>
    </row>
    <row r="270" spans="1:41">
      <c r="A270" s="67">
        <v>800024327858</v>
      </c>
      <c r="B270" s="54">
        <v>3006379842</v>
      </c>
      <c r="C270" s="302">
        <v>12000</v>
      </c>
      <c r="D270" s="53">
        <v>1</v>
      </c>
      <c r="E270" s="55">
        <v>44307</v>
      </c>
      <c r="F270" s="56">
        <v>44308</v>
      </c>
      <c r="G270" s="57" t="s">
        <v>35</v>
      </c>
      <c r="H270" s="280">
        <v>2.37</v>
      </c>
      <c r="M270" s="243">
        <v>2.37</v>
      </c>
      <c r="N270" s="244">
        <f t="shared" si="11"/>
        <v>0</v>
      </c>
      <c r="O270" s="117"/>
      <c r="P270" s="117"/>
      <c r="Q270" s="117"/>
      <c r="R270" s="117"/>
      <c r="S270" s="117"/>
      <c r="T270" s="117"/>
      <c r="U270" s="117"/>
      <c r="V270" s="117"/>
      <c r="W270" s="117"/>
      <c r="X270" s="117"/>
      <c r="Y270" s="117"/>
      <c r="Z270" s="117"/>
      <c r="AA270" s="117"/>
      <c r="AB270" s="117"/>
      <c r="AC270" s="117"/>
      <c r="AD270" s="117"/>
      <c r="AE270" s="117"/>
      <c r="AF270" s="117"/>
      <c r="AG270" s="117"/>
      <c r="AH270" s="117"/>
      <c r="AI270" s="117"/>
      <c r="AJ270" s="117"/>
      <c r="AK270" s="117">
        <v>2.37</v>
      </c>
      <c r="AL270" s="117"/>
      <c r="AM270" s="117"/>
      <c r="AN270" s="117"/>
      <c r="AO270" s="117"/>
    </row>
    <row r="271" spans="1:41">
      <c r="A271" s="67">
        <v>800024327865</v>
      </c>
      <c r="B271" s="54">
        <v>3006379842</v>
      </c>
      <c r="C271" s="73">
        <v>13000</v>
      </c>
      <c r="D271" s="53">
        <v>1</v>
      </c>
      <c r="E271" s="55">
        <v>44308</v>
      </c>
      <c r="F271" s="56">
        <v>44311</v>
      </c>
      <c r="G271" s="57" t="s">
        <v>35</v>
      </c>
      <c r="H271" s="280">
        <v>8.23</v>
      </c>
      <c r="M271" s="243">
        <v>8.23</v>
      </c>
      <c r="N271" s="244">
        <f t="shared" si="11"/>
        <v>0</v>
      </c>
      <c r="O271" s="117"/>
      <c r="P271" s="117"/>
      <c r="Q271" s="117"/>
      <c r="R271" s="117"/>
      <c r="S271" s="117"/>
      <c r="T271" s="117"/>
      <c r="U271" s="117"/>
      <c r="V271" s="117"/>
      <c r="W271" s="117"/>
      <c r="X271" s="117"/>
      <c r="Y271" s="117"/>
      <c r="Z271" s="117"/>
      <c r="AA271" s="117"/>
      <c r="AB271" s="117"/>
      <c r="AC271" s="117"/>
      <c r="AD271" s="117"/>
      <c r="AE271" s="117"/>
      <c r="AF271" s="117"/>
      <c r="AG271" s="117"/>
      <c r="AH271" s="117"/>
      <c r="AI271" s="117"/>
      <c r="AJ271" s="117">
        <v>8.23</v>
      </c>
      <c r="AK271" s="117"/>
      <c r="AL271" s="117"/>
      <c r="AM271" s="117"/>
      <c r="AN271" s="117"/>
      <c r="AO271" s="117"/>
    </row>
    <row r="272" spans="1:41">
      <c r="A272" s="67">
        <v>800024327868</v>
      </c>
      <c r="B272" s="54">
        <v>3006379842</v>
      </c>
      <c r="C272" s="73">
        <v>14000</v>
      </c>
      <c r="D272" s="53">
        <v>1</v>
      </c>
      <c r="E272" s="55">
        <v>44308</v>
      </c>
      <c r="F272" s="56">
        <v>44311</v>
      </c>
      <c r="G272" s="57" t="s">
        <v>35</v>
      </c>
      <c r="H272" s="280">
        <v>7.63</v>
      </c>
      <c r="M272" s="243">
        <v>7.63</v>
      </c>
      <c r="N272" s="244">
        <f t="shared" si="11"/>
        <v>0</v>
      </c>
      <c r="O272" s="117"/>
      <c r="P272" s="117"/>
      <c r="Q272" s="117"/>
      <c r="R272" s="117"/>
      <c r="S272" s="117"/>
      <c r="T272" s="117"/>
      <c r="U272" s="117"/>
      <c r="V272" s="117"/>
      <c r="W272" s="117"/>
      <c r="X272" s="117"/>
      <c r="Y272" s="117"/>
      <c r="Z272" s="117"/>
      <c r="AA272" s="117"/>
      <c r="AB272" s="117"/>
      <c r="AC272" s="117"/>
      <c r="AD272" s="117"/>
      <c r="AE272" s="117"/>
      <c r="AF272" s="117"/>
      <c r="AG272" s="117"/>
      <c r="AH272" s="117"/>
      <c r="AI272" s="117"/>
      <c r="AJ272" s="117"/>
      <c r="AK272" s="117"/>
      <c r="AL272" s="117"/>
      <c r="AM272" s="117">
        <v>7.63</v>
      </c>
      <c r="AN272" s="117"/>
      <c r="AO272" s="117"/>
    </row>
    <row r="273" spans="1:44">
      <c r="A273" s="67">
        <v>800024327870</v>
      </c>
      <c r="B273" s="54">
        <v>3006379842</v>
      </c>
      <c r="C273" s="73">
        <v>15000</v>
      </c>
      <c r="D273" s="53">
        <v>1</v>
      </c>
      <c r="E273" s="55">
        <v>44308</v>
      </c>
      <c r="F273" s="56">
        <v>44311</v>
      </c>
      <c r="G273" s="57" t="s">
        <v>35</v>
      </c>
      <c r="H273" s="280">
        <v>2.37</v>
      </c>
      <c r="M273" s="243">
        <v>2.37</v>
      </c>
      <c r="N273" s="244">
        <f t="shared" si="11"/>
        <v>0</v>
      </c>
      <c r="O273" s="117"/>
      <c r="P273" s="117"/>
      <c r="Q273" s="117"/>
      <c r="R273" s="117"/>
      <c r="S273" s="117"/>
      <c r="T273" s="117"/>
      <c r="U273" s="117"/>
      <c r="V273" s="117"/>
      <c r="W273" s="117"/>
      <c r="X273" s="117"/>
      <c r="Y273" s="117"/>
      <c r="Z273" s="117"/>
      <c r="AA273" s="117"/>
      <c r="AB273" s="117"/>
      <c r="AC273" s="117"/>
      <c r="AD273" s="117"/>
      <c r="AE273" s="117"/>
      <c r="AF273" s="117"/>
      <c r="AG273" s="117"/>
      <c r="AH273" s="117"/>
      <c r="AI273" s="117"/>
      <c r="AJ273" s="117"/>
      <c r="AK273" s="117"/>
      <c r="AL273" s="117"/>
      <c r="AM273" s="117">
        <v>2.37</v>
      </c>
      <c r="AN273" s="117"/>
      <c r="AO273" s="117"/>
    </row>
    <row r="274" spans="1:44">
      <c r="A274" s="67">
        <v>800024239492</v>
      </c>
      <c r="B274" s="54">
        <v>3006406666</v>
      </c>
      <c r="C274" s="54">
        <v>1000</v>
      </c>
      <c r="D274" s="53">
        <v>1</v>
      </c>
      <c r="E274" s="55">
        <v>44307</v>
      </c>
      <c r="F274" s="56">
        <v>44308</v>
      </c>
      <c r="G274" s="57" t="s">
        <v>35</v>
      </c>
      <c r="H274" s="280">
        <v>0.79133333333333333</v>
      </c>
      <c r="M274" s="243">
        <v>0.79133333333333333</v>
      </c>
      <c r="N274" s="244">
        <f t="shared" si="11"/>
        <v>-1.3333333333332975E-3</v>
      </c>
      <c r="O274" s="117"/>
      <c r="P274" s="117"/>
      <c r="Q274" s="117"/>
      <c r="R274" s="117"/>
      <c r="S274" s="117"/>
      <c r="T274" s="117"/>
      <c r="U274" s="117"/>
      <c r="V274" s="117"/>
      <c r="W274" s="117"/>
      <c r="X274" s="117"/>
      <c r="Y274" s="117"/>
      <c r="Z274" s="117"/>
      <c r="AA274" s="117"/>
      <c r="AB274" s="117"/>
      <c r="AC274" s="117"/>
      <c r="AD274" s="117"/>
      <c r="AE274" s="117"/>
      <c r="AF274" s="117"/>
      <c r="AG274" s="117"/>
      <c r="AH274" s="117"/>
      <c r="AI274" s="117"/>
      <c r="AJ274" s="117"/>
      <c r="AK274" s="117">
        <v>0.79</v>
      </c>
      <c r="AL274" s="117"/>
      <c r="AM274" s="117"/>
      <c r="AN274" s="117"/>
      <c r="AO274" s="117"/>
    </row>
    <row r="275" spans="1:44">
      <c r="A275" s="67">
        <v>800024239494</v>
      </c>
      <c r="B275" s="54">
        <v>3006406666</v>
      </c>
      <c r="C275" s="54">
        <v>1000</v>
      </c>
      <c r="D275" s="53">
        <v>1</v>
      </c>
      <c r="E275" s="55">
        <v>44307</v>
      </c>
      <c r="F275" s="56">
        <v>44308</v>
      </c>
      <c r="G275" s="57" t="s">
        <v>35</v>
      </c>
      <c r="H275" s="280">
        <v>0.79133333333333333</v>
      </c>
      <c r="M275" s="243">
        <v>0.79133333333333333</v>
      </c>
      <c r="N275" s="244">
        <f t="shared" si="11"/>
        <v>-1.3333333333332975E-3</v>
      </c>
      <c r="O275" s="117"/>
      <c r="P275" s="117"/>
      <c r="Q275" s="117"/>
      <c r="R275" s="117"/>
      <c r="S275" s="117"/>
      <c r="T275" s="117"/>
      <c r="U275" s="117"/>
      <c r="V275" s="117"/>
      <c r="W275" s="117"/>
      <c r="X275" s="117"/>
      <c r="Y275" s="117"/>
      <c r="Z275" s="117"/>
      <c r="AA275" s="117"/>
      <c r="AB275" s="117"/>
      <c r="AC275" s="117"/>
      <c r="AD275" s="117"/>
      <c r="AE275" s="117"/>
      <c r="AF275" s="117"/>
      <c r="AG275" s="117"/>
      <c r="AH275" s="117"/>
      <c r="AI275" s="117"/>
      <c r="AJ275" s="117"/>
      <c r="AK275" s="117">
        <v>0.79</v>
      </c>
      <c r="AL275" s="117"/>
      <c r="AM275" s="117"/>
      <c r="AN275" s="117"/>
      <c r="AO275" s="117"/>
    </row>
    <row r="276" spans="1:44">
      <c r="A276" s="67">
        <v>800024239496</v>
      </c>
      <c r="B276" s="54">
        <v>3006406666</v>
      </c>
      <c r="C276" s="54">
        <v>2000</v>
      </c>
      <c r="D276" s="53">
        <v>1</v>
      </c>
      <c r="E276" s="55">
        <v>44307</v>
      </c>
      <c r="F276" s="56">
        <v>44308</v>
      </c>
      <c r="G276" s="57" t="s">
        <v>35</v>
      </c>
      <c r="H276" s="280">
        <v>0.79133333333333333</v>
      </c>
      <c r="M276" s="243">
        <v>0.79133333333333333</v>
      </c>
      <c r="N276" s="244">
        <f t="shared" si="11"/>
        <v>-1.3333333333332975E-3</v>
      </c>
      <c r="O276" s="117"/>
      <c r="P276" s="117"/>
      <c r="Q276" s="117"/>
      <c r="R276" s="117"/>
      <c r="S276" s="117"/>
      <c r="T276" s="117"/>
      <c r="U276" s="117"/>
      <c r="V276" s="117"/>
      <c r="W276" s="117"/>
      <c r="X276" s="117"/>
      <c r="Y276" s="117"/>
      <c r="Z276" s="117"/>
      <c r="AA276" s="117"/>
      <c r="AB276" s="117"/>
      <c r="AC276" s="117"/>
      <c r="AD276" s="117"/>
      <c r="AE276" s="117"/>
      <c r="AF276" s="117"/>
      <c r="AG276" s="117"/>
      <c r="AH276" s="117"/>
      <c r="AI276" s="117"/>
      <c r="AJ276" s="117"/>
      <c r="AK276" s="117">
        <v>0.79</v>
      </c>
      <c r="AL276" s="117"/>
      <c r="AM276" s="117"/>
      <c r="AN276" s="117"/>
      <c r="AO276" s="117"/>
    </row>
    <row r="277" spans="1:44">
      <c r="A277" s="67">
        <v>800024466844</v>
      </c>
      <c r="B277" s="54">
        <v>3006337830</v>
      </c>
      <c r="C277" s="91">
        <v>21000</v>
      </c>
      <c r="D277" s="53">
        <v>1</v>
      </c>
      <c r="E277" s="55">
        <v>44308</v>
      </c>
      <c r="F277" s="56">
        <v>44311</v>
      </c>
      <c r="G277" s="57" t="s">
        <v>36</v>
      </c>
      <c r="H277" s="280">
        <v>3.5615000000000001</v>
      </c>
      <c r="M277" s="243">
        <v>3.5615000000000001</v>
      </c>
      <c r="N277" s="244">
        <f t="shared" si="11"/>
        <v>-1.5000000000000568E-3</v>
      </c>
      <c r="O277" s="117"/>
      <c r="P277" s="117"/>
      <c r="Q277" s="117"/>
      <c r="R277" s="117"/>
      <c r="S277" s="117"/>
      <c r="T277" s="117"/>
      <c r="U277" s="117"/>
      <c r="V277" s="117"/>
      <c r="W277" s="117"/>
      <c r="X277" s="117"/>
      <c r="Y277" s="117"/>
      <c r="Z277" s="117"/>
      <c r="AA277" s="117"/>
      <c r="AB277" s="117"/>
      <c r="AC277" s="117"/>
      <c r="AD277" s="117"/>
      <c r="AE277" s="117"/>
      <c r="AF277" s="117"/>
      <c r="AG277" s="117"/>
      <c r="AH277" s="117"/>
      <c r="AI277" s="117"/>
      <c r="AJ277" s="117"/>
      <c r="AK277" s="117"/>
      <c r="AL277" s="117"/>
      <c r="AM277" s="117">
        <v>3.56</v>
      </c>
      <c r="AN277" s="117"/>
      <c r="AO277" s="117"/>
    </row>
    <row r="278" spans="1:44">
      <c r="A278" s="67">
        <v>800024179627</v>
      </c>
      <c r="B278" s="54">
        <v>3006337830</v>
      </c>
      <c r="C278" s="91">
        <v>22000</v>
      </c>
      <c r="D278" s="53">
        <v>1</v>
      </c>
      <c r="E278" s="55">
        <v>44308</v>
      </c>
      <c r="F278" s="56">
        <v>44311</v>
      </c>
      <c r="G278" s="57" t="s">
        <v>36</v>
      </c>
      <c r="H278" s="280">
        <v>1.8975</v>
      </c>
      <c r="M278" s="243">
        <v>1.8975</v>
      </c>
      <c r="N278" s="244">
        <f t="shared" si="11"/>
        <v>2.4999999999999467E-3</v>
      </c>
      <c r="O278" s="117"/>
      <c r="P278" s="117"/>
      <c r="Q278" s="117"/>
      <c r="R278" s="117"/>
      <c r="S278" s="117"/>
      <c r="T278" s="117"/>
      <c r="U278" s="117"/>
      <c r="V278" s="117"/>
      <c r="W278" s="117"/>
      <c r="X278" s="117"/>
      <c r="Y278" s="117"/>
      <c r="Z278" s="117"/>
      <c r="AA278" s="117"/>
      <c r="AB278" s="117"/>
      <c r="AC278" s="117"/>
      <c r="AD278" s="117"/>
      <c r="AE278" s="117"/>
      <c r="AF278" s="117"/>
      <c r="AG278" s="117"/>
      <c r="AH278" s="117"/>
      <c r="AI278" s="117"/>
      <c r="AJ278" s="117"/>
      <c r="AK278" s="117"/>
      <c r="AL278" s="117"/>
      <c r="AM278" s="117">
        <v>1.9</v>
      </c>
      <c r="AN278" s="117"/>
      <c r="AO278" s="117"/>
    </row>
    <row r="279" spans="1:44">
      <c r="A279" s="67">
        <v>800024475564</v>
      </c>
      <c r="B279" s="54">
        <v>3006337830</v>
      </c>
      <c r="C279" s="91">
        <v>23000</v>
      </c>
      <c r="D279" s="53">
        <v>1</v>
      </c>
      <c r="E279" s="55">
        <v>44308</v>
      </c>
      <c r="F279" s="56">
        <v>44311</v>
      </c>
      <c r="G279" s="57" t="s">
        <v>36</v>
      </c>
      <c r="H279" s="280">
        <v>1.8156666666666665</v>
      </c>
      <c r="M279" s="243">
        <v>1.8156666666666665</v>
      </c>
      <c r="N279" s="244">
        <f t="shared" si="11"/>
        <v>4.3333333333335222E-3</v>
      </c>
      <c r="O279" s="117"/>
      <c r="P279" s="117"/>
      <c r="Q279" s="117"/>
      <c r="R279" s="117"/>
      <c r="S279" s="117"/>
      <c r="T279" s="117"/>
      <c r="U279" s="117"/>
      <c r="V279" s="117"/>
      <c r="W279" s="117"/>
      <c r="X279" s="117"/>
      <c r="Y279" s="117"/>
      <c r="Z279" s="117"/>
      <c r="AA279" s="117"/>
      <c r="AB279" s="117"/>
      <c r="AC279" s="117"/>
      <c r="AD279" s="117"/>
      <c r="AE279" s="117"/>
      <c r="AF279" s="117"/>
      <c r="AG279" s="117"/>
      <c r="AH279" s="117"/>
      <c r="AI279" s="117"/>
      <c r="AJ279" s="117"/>
      <c r="AK279" s="117"/>
      <c r="AL279" s="117"/>
      <c r="AM279" s="117">
        <v>1.82</v>
      </c>
      <c r="AN279" s="117"/>
      <c r="AO279" s="117"/>
    </row>
    <row r="280" spans="1:44">
      <c r="A280" s="67">
        <v>800024327872</v>
      </c>
      <c r="B280" s="54">
        <v>3006379842</v>
      </c>
      <c r="C280" s="85">
        <v>16000</v>
      </c>
      <c r="D280" s="53">
        <v>1</v>
      </c>
      <c r="E280" s="55">
        <v>44308</v>
      </c>
      <c r="F280" s="56">
        <v>44311</v>
      </c>
      <c r="G280" s="57" t="s">
        <v>36</v>
      </c>
      <c r="H280" s="280">
        <v>8.23</v>
      </c>
      <c r="M280" s="243">
        <v>8.23</v>
      </c>
      <c r="N280" s="244">
        <f t="shared" si="11"/>
        <v>0</v>
      </c>
      <c r="O280" s="117"/>
      <c r="P280" s="117"/>
      <c r="Q280" s="117"/>
      <c r="R280" s="117"/>
      <c r="S280" s="117"/>
      <c r="T280" s="117"/>
      <c r="U280" s="117"/>
      <c r="V280" s="117"/>
      <c r="W280" s="117"/>
      <c r="X280" s="117"/>
      <c r="Y280" s="117"/>
      <c r="Z280" s="117"/>
      <c r="AA280" s="117"/>
      <c r="AB280" s="117"/>
      <c r="AC280" s="117"/>
      <c r="AD280" s="117"/>
      <c r="AE280" s="117"/>
      <c r="AF280" s="117"/>
      <c r="AG280" s="117"/>
      <c r="AH280" s="117"/>
      <c r="AI280" s="117"/>
      <c r="AJ280" s="117">
        <v>8.23</v>
      </c>
      <c r="AK280" s="117"/>
      <c r="AL280" s="117"/>
      <c r="AM280" s="117"/>
      <c r="AN280" s="117"/>
      <c r="AO280" s="117"/>
    </row>
    <row r="281" spans="1:44">
      <c r="A281" s="67">
        <v>800024327874</v>
      </c>
      <c r="B281" s="54">
        <v>3006379842</v>
      </c>
      <c r="C281" s="85">
        <v>17000</v>
      </c>
      <c r="D281" s="53">
        <v>1</v>
      </c>
      <c r="E281" s="55">
        <v>44308</v>
      </c>
      <c r="F281" s="56">
        <v>44311</v>
      </c>
      <c r="G281" s="57" t="s">
        <v>36</v>
      </c>
      <c r="H281" s="280">
        <v>7.63</v>
      </c>
      <c r="M281" s="243">
        <v>7.63</v>
      </c>
      <c r="N281" s="244">
        <f t="shared" si="11"/>
        <v>0</v>
      </c>
      <c r="O281" s="117"/>
      <c r="P281" s="117"/>
      <c r="Q281" s="117"/>
      <c r="R281" s="117"/>
      <c r="S281" s="117"/>
      <c r="T281" s="117"/>
      <c r="U281" s="117"/>
      <c r="V281" s="117"/>
      <c r="W281" s="117"/>
      <c r="X281" s="117"/>
      <c r="Y281" s="117"/>
      <c r="Z281" s="117"/>
      <c r="AA281" s="117"/>
      <c r="AB281" s="117"/>
      <c r="AC281" s="117"/>
      <c r="AD281" s="117"/>
      <c r="AE281" s="117"/>
      <c r="AF281" s="117"/>
      <c r="AG281" s="117"/>
      <c r="AH281" s="117"/>
      <c r="AI281" s="117"/>
      <c r="AJ281" s="117"/>
      <c r="AK281" s="117"/>
      <c r="AL281" s="117"/>
      <c r="AM281" s="117">
        <v>7.63</v>
      </c>
      <c r="AN281" s="117"/>
      <c r="AO281" s="117"/>
    </row>
    <row r="282" spans="1:44">
      <c r="A282" s="67">
        <v>800024327896</v>
      </c>
      <c r="B282" s="54">
        <v>3006379842</v>
      </c>
      <c r="C282" s="85">
        <v>18000</v>
      </c>
      <c r="D282" s="53">
        <v>1</v>
      </c>
      <c r="E282" s="55">
        <v>44308</v>
      </c>
      <c r="F282" s="56">
        <v>44311</v>
      </c>
      <c r="G282" s="57" t="s">
        <v>36</v>
      </c>
      <c r="H282" s="280">
        <v>2.37</v>
      </c>
      <c r="M282" s="243">
        <v>2.37</v>
      </c>
      <c r="N282" s="244">
        <f t="shared" si="11"/>
        <v>0</v>
      </c>
      <c r="O282" s="117"/>
      <c r="P282" s="117"/>
      <c r="Q282" s="117"/>
      <c r="R282" s="117"/>
      <c r="S282" s="117"/>
      <c r="T282" s="117"/>
      <c r="U282" s="117"/>
      <c r="V282" s="117"/>
      <c r="W282" s="117"/>
      <c r="X282" s="117"/>
      <c r="Y282" s="117"/>
      <c r="Z282" s="117"/>
      <c r="AA282" s="117"/>
      <c r="AB282" s="117"/>
      <c r="AC282" s="117"/>
      <c r="AD282" s="117"/>
      <c r="AE282" s="117"/>
      <c r="AF282" s="117"/>
      <c r="AG282" s="117"/>
      <c r="AH282" s="117"/>
      <c r="AI282" s="117"/>
      <c r="AJ282" s="117"/>
      <c r="AK282" s="117"/>
      <c r="AL282" s="117"/>
      <c r="AM282" s="117">
        <v>2.37</v>
      </c>
      <c r="AN282" s="117"/>
      <c r="AO282" s="117"/>
    </row>
    <row r="283" spans="1:44">
      <c r="A283" s="67">
        <v>800024239498</v>
      </c>
      <c r="B283" s="54">
        <v>3006406666</v>
      </c>
      <c r="C283" s="54">
        <v>2000</v>
      </c>
      <c r="D283" s="53">
        <v>1</v>
      </c>
      <c r="E283" s="55">
        <v>44308</v>
      </c>
      <c r="F283" s="56">
        <v>44309</v>
      </c>
      <c r="G283" s="57" t="s">
        <v>35</v>
      </c>
      <c r="H283" s="280">
        <v>0.79133333333333333</v>
      </c>
      <c r="M283" s="243">
        <v>0.79133333333333333</v>
      </c>
      <c r="N283" s="244">
        <f t="shared" si="11"/>
        <v>-1.3333333333332975E-3</v>
      </c>
      <c r="O283" s="117"/>
      <c r="P283" s="117"/>
      <c r="Q283" s="117"/>
      <c r="R283" s="117"/>
      <c r="S283" s="117"/>
      <c r="T283" s="117"/>
      <c r="U283" s="117"/>
      <c r="V283" s="117"/>
      <c r="W283" s="117"/>
      <c r="X283" s="117"/>
      <c r="Y283" s="117"/>
      <c r="Z283" s="117"/>
      <c r="AA283" s="117"/>
      <c r="AB283" s="117"/>
      <c r="AC283" s="117"/>
      <c r="AD283" s="117"/>
      <c r="AE283" s="117"/>
      <c r="AF283" s="117"/>
      <c r="AG283" s="117"/>
      <c r="AH283" s="117"/>
      <c r="AI283" s="117"/>
      <c r="AJ283" s="117"/>
      <c r="AK283" s="117">
        <v>0.79</v>
      </c>
      <c r="AL283" s="117"/>
      <c r="AM283" s="117"/>
      <c r="AN283" s="117"/>
      <c r="AO283" s="117"/>
    </row>
    <row r="284" spans="1:44">
      <c r="A284" s="67">
        <v>800024239501</v>
      </c>
      <c r="B284" s="54">
        <v>3006406666</v>
      </c>
      <c r="C284" s="54">
        <v>3000</v>
      </c>
      <c r="D284" s="53">
        <v>1</v>
      </c>
      <c r="E284" s="55">
        <v>44308</v>
      </c>
      <c r="F284" s="56">
        <v>44309</v>
      </c>
      <c r="G284" s="57" t="s">
        <v>35</v>
      </c>
      <c r="H284" s="280">
        <v>0.79133333333333333</v>
      </c>
      <c r="M284" s="243">
        <v>0.79133333333333333</v>
      </c>
      <c r="N284" s="244">
        <f t="shared" si="11"/>
        <v>-1.3333333333332975E-3</v>
      </c>
      <c r="O284" s="117"/>
      <c r="P284" s="117"/>
      <c r="Q284" s="117"/>
      <c r="R284" s="117"/>
      <c r="S284" s="117"/>
      <c r="T284" s="117"/>
      <c r="U284" s="117"/>
      <c r="V284" s="117"/>
      <c r="W284" s="117"/>
      <c r="X284" s="117"/>
      <c r="Y284" s="117"/>
      <c r="Z284" s="117"/>
      <c r="AA284" s="117"/>
      <c r="AB284" s="117"/>
      <c r="AC284" s="117"/>
      <c r="AD284" s="117"/>
      <c r="AE284" s="117"/>
      <c r="AF284" s="117"/>
      <c r="AG284" s="117"/>
      <c r="AH284" s="117"/>
      <c r="AI284" s="117"/>
      <c r="AJ284" s="117"/>
      <c r="AK284" s="117">
        <v>0.79</v>
      </c>
      <c r="AL284" s="117"/>
      <c r="AM284" s="117"/>
      <c r="AN284" s="117"/>
      <c r="AO284" s="117"/>
      <c r="AR284" s="117"/>
    </row>
    <row r="285" spans="1:44">
      <c r="A285" s="53">
        <v>800024373524</v>
      </c>
      <c r="B285" s="54">
        <v>3006433195</v>
      </c>
      <c r="C285" s="54">
        <v>1000</v>
      </c>
      <c r="D285" s="53">
        <v>1</v>
      </c>
      <c r="E285" s="55">
        <v>44308</v>
      </c>
      <c r="F285" s="56">
        <v>44309</v>
      </c>
      <c r="G285" s="57" t="s">
        <v>35</v>
      </c>
      <c r="H285" s="280">
        <v>4.3534999999999995</v>
      </c>
      <c r="M285" s="243">
        <v>4.3534999999999995</v>
      </c>
      <c r="N285" s="244">
        <f t="shared" si="11"/>
        <v>-3.4999999999998366E-3</v>
      </c>
      <c r="O285" s="117"/>
      <c r="P285" s="117"/>
      <c r="Q285" s="117"/>
      <c r="R285" s="117"/>
      <c r="S285" s="117"/>
      <c r="T285" s="117"/>
      <c r="U285" s="117"/>
      <c r="V285" s="117"/>
      <c r="W285" s="117"/>
      <c r="X285" s="117"/>
      <c r="Y285" s="117"/>
      <c r="Z285" s="117"/>
      <c r="AA285" s="117"/>
      <c r="AB285" s="117"/>
      <c r="AC285" s="117"/>
      <c r="AD285" s="117"/>
      <c r="AE285" s="117"/>
      <c r="AF285" s="117"/>
      <c r="AG285" s="117"/>
      <c r="AH285" s="117"/>
      <c r="AI285" s="117"/>
      <c r="AJ285" s="117"/>
      <c r="AK285" s="117">
        <v>4.3499999999999996</v>
      </c>
      <c r="AL285" s="117"/>
      <c r="AM285" s="117"/>
      <c r="AN285" s="117"/>
      <c r="AO285" s="117"/>
      <c r="AR285" s="117"/>
    </row>
    <row r="286" spans="1:44">
      <c r="A286" s="53" t="s">
        <v>110</v>
      </c>
      <c r="B286" s="54">
        <v>3006340970</v>
      </c>
      <c r="C286" s="54">
        <v>34000</v>
      </c>
      <c r="D286" s="53">
        <v>0</v>
      </c>
      <c r="E286" s="56">
        <v>44305</v>
      </c>
      <c r="F286" s="56">
        <v>44311</v>
      </c>
      <c r="G286" s="57" t="s">
        <v>38</v>
      </c>
      <c r="H286" s="280">
        <v>19.969269072580644</v>
      </c>
      <c r="M286" s="243">
        <v>19.969269072580644</v>
      </c>
      <c r="N286" s="244">
        <f t="shared" si="11"/>
        <v>7.3092741935454342E-4</v>
      </c>
      <c r="O286" s="117"/>
      <c r="P286" s="117"/>
      <c r="Q286" s="117"/>
      <c r="R286" s="117"/>
      <c r="S286" s="117"/>
      <c r="T286" s="117"/>
      <c r="U286" s="117"/>
      <c r="V286" s="117"/>
      <c r="W286" s="117"/>
      <c r="X286" s="117"/>
      <c r="Y286" s="117"/>
      <c r="Z286" s="117"/>
      <c r="AA286" s="117"/>
      <c r="AB286" s="117"/>
      <c r="AC286" s="117"/>
      <c r="AD286" s="117"/>
      <c r="AE286" s="117"/>
      <c r="AF286" s="117"/>
      <c r="AG286" s="117"/>
      <c r="AH286" s="117"/>
      <c r="AI286" s="117"/>
      <c r="AJ286" s="117">
        <v>6.87</v>
      </c>
      <c r="AK286" s="117">
        <v>9.18</v>
      </c>
      <c r="AL286" s="117"/>
      <c r="AM286" s="117">
        <v>3.92</v>
      </c>
      <c r="AN286" s="117"/>
      <c r="AO286" s="117"/>
      <c r="AR286" s="117"/>
    </row>
    <row r="287" spans="1:44">
      <c r="A287" s="67">
        <v>800024232125</v>
      </c>
      <c r="B287" s="54">
        <v>3006385225</v>
      </c>
      <c r="C287" s="54">
        <v>1000</v>
      </c>
      <c r="D287" s="53">
        <v>1</v>
      </c>
      <c r="E287" s="55">
        <v>44309</v>
      </c>
      <c r="F287" s="56">
        <v>44312</v>
      </c>
      <c r="G287" s="57" t="s">
        <v>36</v>
      </c>
      <c r="H287" s="280">
        <v>8.4745000000000008</v>
      </c>
      <c r="M287" s="243">
        <v>8.4745000000000008</v>
      </c>
      <c r="N287" s="244">
        <f t="shared" si="11"/>
        <v>-4.5000000000001705E-3</v>
      </c>
      <c r="O287" s="117"/>
      <c r="P287" s="117"/>
      <c r="Q287" s="117"/>
      <c r="R287" s="117"/>
      <c r="S287" s="117"/>
      <c r="T287" s="117"/>
      <c r="U287" s="117"/>
      <c r="V287" s="117"/>
      <c r="W287" s="117"/>
      <c r="X287" s="117"/>
      <c r="Y287" s="117"/>
      <c r="Z287" s="117"/>
      <c r="AA287" s="117"/>
      <c r="AB287" s="117"/>
      <c r="AC287" s="117"/>
      <c r="AD287" s="117"/>
      <c r="AE287" s="117"/>
      <c r="AF287" s="117"/>
      <c r="AG287" s="117"/>
      <c r="AH287" s="117"/>
      <c r="AI287" s="117"/>
      <c r="AJ287" s="117"/>
      <c r="AK287" s="117"/>
      <c r="AL287" s="117"/>
      <c r="AM287" s="117"/>
      <c r="AN287" s="117">
        <v>8.4700000000000006</v>
      </c>
      <c r="AO287" s="117"/>
      <c r="AR287" s="117"/>
    </row>
    <row r="288" spans="1:44">
      <c r="A288" s="67">
        <v>800024254809</v>
      </c>
      <c r="B288" s="54">
        <v>3006402688</v>
      </c>
      <c r="C288" s="54">
        <v>1000</v>
      </c>
      <c r="D288" s="53">
        <v>1</v>
      </c>
      <c r="E288" s="55">
        <v>44309</v>
      </c>
      <c r="F288" s="56">
        <v>44312</v>
      </c>
      <c r="G288" s="57" t="s">
        <v>36</v>
      </c>
      <c r="H288" s="280">
        <v>9.0846666666666671</v>
      </c>
      <c r="M288" s="243">
        <v>9.0846666666666671</v>
      </c>
      <c r="N288" s="244">
        <f t="shared" si="11"/>
        <v>-4.6666666666670409E-3</v>
      </c>
      <c r="O288" s="117"/>
      <c r="P288" s="117"/>
      <c r="Q288" s="117"/>
      <c r="R288" s="117"/>
      <c r="S288" s="117"/>
      <c r="T288" s="117"/>
      <c r="U288" s="117"/>
      <c r="V288" s="117"/>
      <c r="W288" s="117"/>
      <c r="X288" s="117"/>
      <c r="Y288" s="117"/>
      <c r="Z288" s="117"/>
      <c r="AA288" s="117"/>
      <c r="AB288" s="117"/>
      <c r="AC288" s="117"/>
      <c r="AD288" s="117"/>
      <c r="AE288" s="117"/>
      <c r="AF288" s="117"/>
      <c r="AG288" s="117"/>
      <c r="AH288" s="117"/>
      <c r="AI288" s="117"/>
      <c r="AJ288" s="117"/>
      <c r="AK288" s="117"/>
      <c r="AL288" s="117"/>
      <c r="AM288" s="117"/>
      <c r="AN288" s="117">
        <v>9.08</v>
      </c>
      <c r="AO288" s="117"/>
      <c r="AR288" s="117"/>
    </row>
    <row r="289" spans="1:44">
      <c r="A289" s="53">
        <v>800024321085</v>
      </c>
      <c r="B289" s="54">
        <v>3006400295</v>
      </c>
      <c r="C289" s="73">
        <v>1000</v>
      </c>
      <c r="D289" s="53">
        <v>1</v>
      </c>
      <c r="E289" s="55">
        <v>44309</v>
      </c>
      <c r="F289" s="56">
        <v>44312</v>
      </c>
      <c r="G289" s="57" t="s">
        <v>35</v>
      </c>
      <c r="H289" s="280">
        <v>13.334666666666667</v>
      </c>
      <c r="M289" s="243">
        <v>13.334666666666667</v>
      </c>
      <c r="N289" s="244">
        <f t="shared" si="11"/>
        <v>-4.6666666666670409E-3</v>
      </c>
      <c r="O289" s="117"/>
      <c r="P289" s="117"/>
      <c r="Q289" s="117"/>
      <c r="R289" s="117"/>
      <c r="S289" s="117"/>
      <c r="T289" s="117"/>
      <c r="U289" s="117"/>
      <c r="V289" s="117"/>
      <c r="W289" s="117"/>
      <c r="X289" s="117"/>
      <c r="Y289" s="117"/>
      <c r="Z289" s="117"/>
      <c r="AA289" s="117"/>
      <c r="AB289" s="117"/>
      <c r="AC289" s="117"/>
      <c r="AD289" s="117"/>
      <c r="AE289" s="117"/>
      <c r="AF289" s="117"/>
      <c r="AG289" s="117"/>
      <c r="AH289" s="117"/>
      <c r="AI289" s="117"/>
      <c r="AJ289" s="117"/>
      <c r="AK289" s="117"/>
      <c r="AL289" s="117"/>
      <c r="AM289" s="117"/>
      <c r="AN289" s="117">
        <v>7.45</v>
      </c>
      <c r="AO289" s="117">
        <v>5.88</v>
      </c>
      <c r="AR289" s="117"/>
    </row>
    <row r="290" spans="1:44">
      <c r="A290" s="53">
        <v>800024321087</v>
      </c>
      <c r="B290" s="54">
        <v>3006400295</v>
      </c>
      <c r="C290" s="73">
        <v>2000</v>
      </c>
      <c r="D290" s="53">
        <v>1</v>
      </c>
      <c r="E290" s="55">
        <v>44309</v>
      </c>
      <c r="F290" s="56">
        <v>44312</v>
      </c>
      <c r="G290" s="57" t="s">
        <v>35</v>
      </c>
      <c r="H290" s="280">
        <v>4.3715000000000002</v>
      </c>
      <c r="M290" s="243">
        <v>4.3715000000000002</v>
      </c>
      <c r="N290" s="244">
        <f t="shared" si="11"/>
        <v>-1.5000000000000568E-3</v>
      </c>
      <c r="O290" s="117"/>
      <c r="P290" s="117"/>
      <c r="Q290" s="117"/>
      <c r="R290" s="117"/>
      <c r="S290" s="117"/>
      <c r="T290" s="117"/>
      <c r="U290" s="117"/>
      <c r="V290" s="117"/>
      <c r="W290" s="117"/>
      <c r="X290" s="117"/>
      <c r="Y290" s="117"/>
      <c r="Z290" s="117"/>
      <c r="AA290" s="117"/>
      <c r="AB290" s="117"/>
      <c r="AC290" s="117"/>
      <c r="AD290" s="117"/>
      <c r="AE290" s="117"/>
      <c r="AF290" s="117"/>
      <c r="AG290" s="117"/>
      <c r="AH290" s="117"/>
      <c r="AI290" s="117"/>
      <c r="AJ290" s="117"/>
      <c r="AK290" s="117"/>
      <c r="AL290" s="117"/>
      <c r="AM290" s="117"/>
      <c r="AN290" s="117"/>
      <c r="AO290" s="117">
        <v>4.37</v>
      </c>
      <c r="AR290" s="117"/>
    </row>
    <row r="291" spans="1:44">
      <c r="A291" s="53">
        <v>800024321089</v>
      </c>
      <c r="B291" s="54">
        <v>3006400295</v>
      </c>
      <c r="C291" s="73">
        <v>3000</v>
      </c>
      <c r="D291" s="53">
        <v>1</v>
      </c>
      <c r="E291" s="55">
        <v>44309</v>
      </c>
      <c r="F291" s="56">
        <v>44312</v>
      </c>
      <c r="G291" s="57" t="s">
        <v>35</v>
      </c>
      <c r="H291" s="280">
        <v>3.26</v>
      </c>
      <c r="M291" s="243">
        <v>3.26</v>
      </c>
      <c r="N291" s="244">
        <f t="shared" si="11"/>
        <v>0</v>
      </c>
      <c r="O291" s="117"/>
      <c r="P291" s="117"/>
      <c r="Q291" s="117"/>
      <c r="R291" s="117"/>
      <c r="S291" s="117"/>
      <c r="T291" s="117"/>
      <c r="U291" s="117"/>
      <c r="V291" s="117"/>
      <c r="W291" s="117"/>
      <c r="X291" s="117"/>
      <c r="Y291" s="117"/>
      <c r="Z291" s="117"/>
      <c r="AA291" s="117"/>
      <c r="AB291" s="117"/>
      <c r="AC291" s="117"/>
      <c r="AD291" s="117"/>
      <c r="AE291" s="117"/>
      <c r="AF291" s="117"/>
      <c r="AG291" s="117"/>
      <c r="AH291" s="117"/>
      <c r="AI291" s="117"/>
      <c r="AJ291" s="117"/>
      <c r="AK291" s="117"/>
      <c r="AL291" s="117"/>
      <c r="AM291" s="117"/>
      <c r="AN291" s="117"/>
      <c r="AO291" s="117">
        <v>3.26</v>
      </c>
      <c r="AR291" s="117"/>
    </row>
    <row r="292" spans="1:44">
      <c r="A292" s="53">
        <v>800024321091</v>
      </c>
      <c r="B292" s="54">
        <v>3006400295</v>
      </c>
      <c r="C292" s="76">
        <v>4000</v>
      </c>
      <c r="D292" s="53">
        <v>1</v>
      </c>
      <c r="E292" s="55">
        <v>44309</v>
      </c>
      <c r="F292" s="56">
        <v>44312</v>
      </c>
      <c r="G292" s="57" t="s">
        <v>35</v>
      </c>
      <c r="H292" s="280">
        <v>13.334666666666667</v>
      </c>
      <c r="M292" s="243">
        <v>13.334666666666667</v>
      </c>
      <c r="N292" s="244">
        <f t="shared" si="11"/>
        <v>-4.6666666666670409E-3</v>
      </c>
      <c r="O292" s="117"/>
      <c r="P292" s="117"/>
      <c r="Q292" s="117"/>
      <c r="R292" s="117"/>
      <c r="S292" s="117"/>
      <c r="T292" s="117"/>
      <c r="U292" s="117"/>
      <c r="V292" s="117"/>
      <c r="W292" s="117"/>
      <c r="X292" s="117"/>
      <c r="Y292" s="117"/>
      <c r="Z292" s="117"/>
      <c r="AA292" s="117"/>
      <c r="AB292" s="117"/>
      <c r="AC292" s="117"/>
      <c r="AD292" s="117"/>
      <c r="AE292" s="117"/>
      <c r="AF292" s="117"/>
      <c r="AG292" s="117"/>
      <c r="AH292" s="117"/>
      <c r="AI292" s="117"/>
      <c r="AJ292" s="117"/>
      <c r="AK292" s="117"/>
      <c r="AL292" s="117"/>
      <c r="AM292" s="117"/>
      <c r="AN292" s="117"/>
      <c r="AO292" s="117">
        <v>13.33</v>
      </c>
      <c r="AR292" s="117"/>
    </row>
    <row r="293" spans="1:44">
      <c r="A293" s="53">
        <v>800024321093</v>
      </c>
      <c r="B293" s="54">
        <v>3006400295</v>
      </c>
      <c r="C293" s="76">
        <v>5000</v>
      </c>
      <c r="D293" s="53">
        <v>1</v>
      </c>
      <c r="E293" s="55">
        <v>44309</v>
      </c>
      <c r="F293" s="56">
        <v>44312</v>
      </c>
      <c r="G293" s="57" t="s">
        <v>35</v>
      </c>
      <c r="H293" s="280">
        <v>4.3715000000000002</v>
      </c>
      <c r="M293" s="243">
        <v>4.3715000000000002</v>
      </c>
      <c r="N293" s="244">
        <f t="shared" si="11"/>
        <v>-1.5000000000000568E-3</v>
      </c>
      <c r="O293" s="117"/>
      <c r="P293" s="117"/>
      <c r="Q293" s="117"/>
      <c r="R293" s="117"/>
      <c r="S293" s="117"/>
      <c r="T293" s="117"/>
      <c r="U293" s="117"/>
      <c r="V293" s="117"/>
      <c r="W293" s="117"/>
      <c r="X293" s="117"/>
      <c r="Y293" s="117"/>
      <c r="Z293" s="117"/>
      <c r="AA293" s="117"/>
      <c r="AB293" s="117"/>
      <c r="AC293" s="117"/>
      <c r="AD293" s="117"/>
      <c r="AE293" s="117"/>
      <c r="AF293" s="117"/>
      <c r="AG293" s="117"/>
      <c r="AH293" s="117"/>
      <c r="AI293" s="117"/>
      <c r="AJ293" s="117"/>
      <c r="AK293" s="117"/>
      <c r="AL293" s="117"/>
      <c r="AM293" s="117"/>
      <c r="AN293" s="117"/>
      <c r="AO293" s="117">
        <v>4.37</v>
      </c>
      <c r="AR293" s="117"/>
    </row>
    <row r="294" spans="1:44">
      <c r="A294" s="53">
        <v>800024321095</v>
      </c>
      <c r="B294" s="54">
        <v>3006400295</v>
      </c>
      <c r="C294" s="76">
        <v>6000</v>
      </c>
      <c r="D294" s="53">
        <v>1</v>
      </c>
      <c r="E294" s="55">
        <v>44309</v>
      </c>
      <c r="F294" s="56">
        <v>44312</v>
      </c>
      <c r="G294" s="57" t="s">
        <v>35</v>
      </c>
      <c r="H294" s="280">
        <v>3.26</v>
      </c>
      <c r="M294" s="243">
        <v>3.26</v>
      </c>
      <c r="N294" s="244">
        <f t="shared" si="11"/>
        <v>0</v>
      </c>
      <c r="O294" s="117"/>
      <c r="P294" s="117"/>
      <c r="Q294" s="117"/>
      <c r="R294" s="117"/>
      <c r="S294" s="117"/>
      <c r="T294" s="117"/>
      <c r="U294" s="117"/>
      <c r="V294" s="117"/>
      <c r="W294" s="117"/>
      <c r="X294" s="117"/>
      <c r="Y294" s="117"/>
      <c r="Z294" s="117"/>
      <c r="AA294" s="117"/>
      <c r="AB294" s="117"/>
      <c r="AC294" s="117"/>
      <c r="AD294" s="117"/>
      <c r="AE294" s="117"/>
      <c r="AF294" s="117"/>
      <c r="AG294" s="117"/>
      <c r="AH294" s="117"/>
      <c r="AI294" s="117"/>
      <c r="AJ294" s="117"/>
      <c r="AK294" s="117"/>
      <c r="AL294" s="117"/>
      <c r="AM294" s="117"/>
      <c r="AN294" s="117"/>
      <c r="AO294" s="117">
        <v>3.26</v>
      </c>
      <c r="AR294" s="117"/>
    </row>
    <row r="295" spans="1:44">
      <c r="A295" s="53">
        <v>800024321097</v>
      </c>
      <c r="B295" s="54">
        <v>3006400295</v>
      </c>
      <c r="C295" s="79">
        <v>7000</v>
      </c>
      <c r="D295" s="53">
        <v>1</v>
      </c>
      <c r="E295" s="55">
        <v>44309</v>
      </c>
      <c r="F295" s="56">
        <v>44312</v>
      </c>
      <c r="G295" s="57" t="s">
        <v>35</v>
      </c>
      <c r="H295" s="280">
        <v>13.334666666666667</v>
      </c>
      <c r="M295" s="243">
        <v>13.334666666666667</v>
      </c>
      <c r="N295" s="244">
        <f t="shared" si="11"/>
        <v>-4.6666666666670409E-3</v>
      </c>
      <c r="O295" s="117"/>
      <c r="P295" s="117"/>
      <c r="Q295" s="117"/>
      <c r="R295" s="117"/>
      <c r="S295" s="117"/>
      <c r="T295" s="117"/>
      <c r="U295" s="117"/>
      <c r="V295" s="117"/>
      <c r="W295" s="117"/>
      <c r="X295" s="117"/>
      <c r="Y295" s="117"/>
      <c r="Z295" s="117"/>
      <c r="AA295" s="117"/>
      <c r="AB295" s="117"/>
      <c r="AC295" s="117"/>
      <c r="AD295" s="117"/>
      <c r="AE295" s="117"/>
      <c r="AF295" s="117"/>
      <c r="AG295" s="117"/>
      <c r="AH295" s="117"/>
      <c r="AI295" s="117"/>
      <c r="AJ295" s="117"/>
      <c r="AK295" s="117"/>
      <c r="AL295" s="117"/>
      <c r="AM295" s="117"/>
      <c r="AN295" s="117"/>
      <c r="AO295" s="117">
        <v>13.33</v>
      </c>
      <c r="AR295" s="117"/>
    </row>
    <row r="296" spans="1:44">
      <c r="A296" s="53">
        <v>800024321099</v>
      </c>
      <c r="B296" s="54">
        <v>3006400295</v>
      </c>
      <c r="C296" s="79">
        <v>8000</v>
      </c>
      <c r="D296" s="53">
        <v>1</v>
      </c>
      <c r="E296" s="55">
        <v>44309</v>
      </c>
      <c r="F296" s="56">
        <v>44312</v>
      </c>
      <c r="G296" s="57" t="s">
        <v>35</v>
      </c>
      <c r="H296" s="280">
        <v>4.3715000000000002</v>
      </c>
      <c r="M296" s="243">
        <v>4.3715000000000002</v>
      </c>
      <c r="N296" s="244">
        <f t="shared" si="11"/>
        <v>-1.5000000000000568E-3</v>
      </c>
      <c r="O296" s="117"/>
      <c r="P296" s="117"/>
      <c r="Q296" s="117"/>
      <c r="R296" s="117"/>
      <c r="S296" s="117"/>
      <c r="T296" s="117"/>
      <c r="U296" s="117"/>
      <c r="V296" s="117"/>
      <c r="W296" s="117"/>
      <c r="X296" s="117"/>
      <c r="Y296" s="117"/>
      <c r="Z296" s="117"/>
      <c r="AA296" s="117"/>
      <c r="AB296" s="117"/>
      <c r="AC296" s="117"/>
      <c r="AD296" s="117"/>
      <c r="AE296" s="117"/>
      <c r="AF296" s="117"/>
      <c r="AG296" s="117"/>
      <c r="AH296" s="117"/>
      <c r="AI296" s="117"/>
      <c r="AJ296" s="117"/>
      <c r="AK296" s="117"/>
      <c r="AL296" s="117"/>
      <c r="AM296" s="117"/>
      <c r="AN296" s="117"/>
      <c r="AO296" s="117">
        <v>4.37</v>
      </c>
      <c r="AR296" s="117"/>
    </row>
    <row r="297" spans="1:44">
      <c r="A297" s="53">
        <v>800024321101</v>
      </c>
      <c r="B297" s="54">
        <v>3006400295</v>
      </c>
      <c r="C297" s="79">
        <v>9000</v>
      </c>
      <c r="D297" s="53">
        <v>1</v>
      </c>
      <c r="E297" s="55">
        <v>44309</v>
      </c>
      <c r="F297" s="56">
        <v>44312</v>
      </c>
      <c r="G297" s="57" t="s">
        <v>35</v>
      </c>
      <c r="H297" s="280">
        <v>3.26</v>
      </c>
      <c r="M297" s="243">
        <v>3.26</v>
      </c>
      <c r="N297" s="244">
        <f t="shared" si="11"/>
        <v>0</v>
      </c>
      <c r="O297" s="117"/>
      <c r="P297" s="117"/>
      <c r="Q297" s="117"/>
      <c r="R297" s="117"/>
      <c r="S297" s="117"/>
      <c r="T297" s="117"/>
      <c r="U297" s="117"/>
      <c r="V297" s="117"/>
      <c r="W297" s="117"/>
      <c r="X297" s="117"/>
      <c r="Y297" s="117"/>
      <c r="Z297" s="117"/>
      <c r="AA297" s="117"/>
      <c r="AB297" s="117"/>
      <c r="AC297" s="117"/>
      <c r="AD297" s="117"/>
      <c r="AE297" s="117"/>
      <c r="AF297" s="117"/>
      <c r="AG297" s="117"/>
      <c r="AH297" s="117"/>
      <c r="AI297" s="117"/>
      <c r="AJ297" s="117"/>
      <c r="AK297" s="117"/>
      <c r="AL297" s="117"/>
      <c r="AM297" s="117"/>
      <c r="AN297" s="117"/>
      <c r="AO297" s="117">
        <v>3.26</v>
      </c>
      <c r="AR297" s="117"/>
    </row>
    <row r="298" spans="1:44">
      <c r="A298" s="53" t="s">
        <v>111</v>
      </c>
      <c r="B298" s="54">
        <v>3006340970</v>
      </c>
      <c r="C298" s="54">
        <v>35000</v>
      </c>
      <c r="D298" s="53">
        <v>0</v>
      </c>
      <c r="E298" s="56">
        <v>44305</v>
      </c>
      <c r="F298" s="56">
        <v>44311</v>
      </c>
      <c r="G298" s="57" t="s">
        <v>38</v>
      </c>
      <c r="H298" s="280">
        <v>19.969269072580644</v>
      </c>
      <c r="M298" s="243">
        <v>19.969269072580644</v>
      </c>
      <c r="N298" s="244">
        <f t="shared" si="11"/>
        <v>7.3092741935454342E-4</v>
      </c>
      <c r="O298" s="117"/>
      <c r="P298" s="117"/>
      <c r="Q298" s="117"/>
      <c r="R298" s="117"/>
      <c r="S298" s="117"/>
      <c r="T298" s="117"/>
      <c r="U298" s="117"/>
      <c r="V298" s="117"/>
      <c r="W298" s="117"/>
      <c r="X298" s="117"/>
      <c r="Y298" s="117"/>
      <c r="Z298" s="117"/>
      <c r="AA298" s="117"/>
      <c r="AB298" s="117"/>
      <c r="AC298" s="117"/>
      <c r="AD298" s="117"/>
      <c r="AE298" s="117"/>
      <c r="AF298" s="117"/>
      <c r="AG298" s="117"/>
      <c r="AH298" s="117"/>
      <c r="AI298" s="117"/>
      <c r="AJ298" s="117"/>
      <c r="AK298" s="117"/>
      <c r="AL298" s="117"/>
      <c r="AM298" s="117">
        <v>19.97</v>
      </c>
      <c r="AN298" s="117"/>
      <c r="AO298" s="117"/>
      <c r="AR298" s="117"/>
    </row>
    <row r="299" spans="1:44">
      <c r="A299" s="53" t="s">
        <v>112</v>
      </c>
      <c r="B299" s="54">
        <v>3006340970</v>
      </c>
      <c r="C299" s="54">
        <v>44000</v>
      </c>
      <c r="D299" s="53">
        <v>0</v>
      </c>
      <c r="E299" s="56">
        <v>44305</v>
      </c>
      <c r="F299" s="56">
        <v>44311</v>
      </c>
      <c r="G299" s="57" t="s">
        <v>38</v>
      </c>
      <c r="H299" s="280">
        <v>19.969269072580644</v>
      </c>
      <c r="M299" s="243">
        <v>19.969269072580644</v>
      </c>
      <c r="N299" s="244">
        <f t="shared" si="11"/>
        <v>7.3092741935454342E-4</v>
      </c>
      <c r="O299" s="117"/>
      <c r="P299" s="117"/>
      <c r="Q299" s="117"/>
      <c r="R299" s="117"/>
      <c r="S299" s="117"/>
      <c r="T299" s="117"/>
      <c r="U299" s="117"/>
      <c r="V299" s="117"/>
      <c r="W299" s="117"/>
      <c r="X299" s="117"/>
      <c r="Y299" s="117"/>
      <c r="Z299" s="117"/>
      <c r="AA299" s="117"/>
      <c r="AB299" s="117"/>
      <c r="AC299" s="117"/>
      <c r="AD299" s="117"/>
      <c r="AE299" s="117"/>
      <c r="AF299" s="117"/>
      <c r="AG299" s="117"/>
      <c r="AH299" s="117"/>
      <c r="AI299" s="117"/>
      <c r="AJ299" s="117"/>
      <c r="AK299" s="117"/>
      <c r="AL299" s="117"/>
      <c r="AM299" s="117">
        <v>19.97</v>
      </c>
      <c r="AN299" s="117"/>
      <c r="AO299" s="117"/>
      <c r="AR299" s="117"/>
    </row>
    <row r="300" spans="1:44">
      <c r="A300" s="53" t="s">
        <v>113</v>
      </c>
      <c r="B300" s="54">
        <v>3006340970</v>
      </c>
      <c r="C300" s="54">
        <v>45000</v>
      </c>
      <c r="D300" s="53">
        <v>0</v>
      </c>
      <c r="E300" s="56">
        <v>44305</v>
      </c>
      <c r="F300" s="56">
        <v>44311</v>
      </c>
      <c r="G300" s="57" t="s">
        <v>38</v>
      </c>
      <c r="H300" s="280">
        <v>19.969269072580644</v>
      </c>
      <c r="M300" s="243">
        <v>19.969269072580644</v>
      </c>
      <c r="N300" s="244">
        <f t="shared" si="11"/>
        <v>7.3092741935454342E-4</v>
      </c>
      <c r="O300" s="117"/>
      <c r="P300" s="117"/>
      <c r="Q300" s="117"/>
      <c r="R300" s="117"/>
      <c r="S300" s="117"/>
      <c r="T300" s="117"/>
      <c r="U300" s="117"/>
      <c r="V300" s="117"/>
      <c r="W300" s="117"/>
      <c r="X300" s="117"/>
      <c r="Y300" s="117"/>
      <c r="Z300" s="117"/>
      <c r="AA300" s="117"/>
      <c r="AB300" s="117"/>
      <c r="AC300" s="117"/>
      <c r="AD300" s="117"/>
      <c r="AE300" s="117"/>
      <c r="AF300" s="117"/>
      <c r="AG300" s="117"/>
      <c r="AH300" s="117"/>
      <c r="AI300" s="117"/>
      <c r="AJ300" s="117"/>
      <c r="AK300" s="117">
        <v>19.97</v>
      </c>
      <c r="AL300" s="117"/>
      <c r="AM300" s="117"/>
      <c r="AN300" s="117"/>
      <c r="AO300" s="117"/>
      <c r="AR300" s="117"/>
    </row>
    <row r="301" spans="1:44">
      <c r="A301" s="53">
        <v>800024505577</v>
      </c>
      <c r="B301" s="54">
        <v>3006340970</v>
      </c>
      <c r="C301" s="54">
        <v>34000</v>
      </c>
      <c r="D301" s="53">
        <v>1</v>
      </c>
      <c r="E301" s="56">
        <v>44312</v>
      </c>
      <c r="F301" s="56">
        <v>44316</v>
      </c>
      <c r="G301" s="57" t="s">
        <v>36</v>
      </c>
      <c r="H301" s="304">
        <v>16.953841739726798</v>
      </c>
      <c r="K301" s="109">
        <v>15.2</v>
      </c>
      <c r="M301" s="243">
        <v>16.953841739726798</v>
      </c>
      <c r="N301" s="244">
        <f t="shared" si="11"/>
        <v>-15.203841739726798</v>
      </c>
      <c r="O301" s="117"/>
      <c r="P301" s="117"/>
      <c r="Q301" s="117"/>
      <c r="R301" s="117"/>
      <c r="S301" s="117"/>
      <c r="T301" s="117"/>
      <c r="U301" s="117"/>
      <c r="V301" s="117"/>
      <c r="W301" s="117"/>
      <c r="X301" s="117"/>
      <c r="Y301" s="117"/>
      <c r="Z301" s="117"/>
      <c r="AA301" s="117"/>
      <c r="AB301" s="117"/>
      <c r="AC301" s="117"/>
      <c r="AD301" s="117"/>
      <c r="AE301" s="117"/>
      <c r="AF301" s="117"/>
      <c r="AG301" s="117"/>
      <c r="AH301" s="117"/>
      <c r="AI301" s="117"/>
      <c r="AJ301" s="117"/>
      <c r="AK301" s="117"/>
      <c r="AL301" s="117"/>
      <c r="AM301" s="117"/>
      <c r="AN301" s="117"/>
      <c r="AO301" s="117"/>
      <c r="AQ301" s="117">
        <v>1.75</v>
      </c>
      <c r="AR301" s="117"/>
    </row>
    <row r="302" spans="1:44">
      <c r="A302" s="53">
        <v>800024505579</v>
      </c>
      <c r="B302" s="54">
        <v>3006340970</v>
      </c>
      <c r="C302" s="54">
        <v>35000</v>
      </c>
      <c r="D302" s="53">
        <v>1</v>
      </c>
      <c r="E302" s="56">
        <v>44312</v>
      </c>
      <c r="F302" s="56">
        <v>44316</v>
      </c>
      <c r="G302" s="57" t="s">
        <v>36</v>
      </c>
      <c r="H302" s="304">
        <v>16.953841739726798</v>
      </c>
      <c r="K302" s="109">
        <v>8.7100000000000009</v>
      </c>
      <c r="M302" s="243">
        <v>16.953841739726798</v>
      </c>
      <c r="N302" s="244">
        <f t="shared" si="11"/>
        <v>-8.7138417397267975</v>
      </c>
      <c r="O302" s="117"/>
      <c r="P302" s="117"/>
      <c r="Q302" s="117"/>
      <c r="R302" s="117"/>
      <c r="S302" s="117"/>
      <c r="T302" s="117"/>
      <c r="U302" s="117"/>
      <c r="V302" s="117"/>
      <c r="W302" s="117"/>
      <c r="X302" s="117"/>
      <c r="Y302" s="117"/>
      <c r="Z302" s="117"/>
      <c r="AA302" s="117"/>
      <c r="AB302" s="117"/>
      <c r="AC302" s="117"/>
      <c r="AD302" s="117"/>
      <c r="AE302" s="117"/>
      <c r="AF302" s="117"/>
      <c r="AG302" s="117"/>
      <c r="AH302" s="117"/>
      <c r="AI302" s="117"/>
      <c r="AJ302" s="117"/>
      <c r="AK302" s="117"/>
      <c r="AL302" s="117"/>
      <c r="AM302" s="117"/>
      <c r="AN302" s="117"/>
      <c r="AO302" s="117"/>
      <c r="AQ302" s="117">
        <v>8.24</v>
      </c>
      <c r="AR302" s="117"/>
    </row>
    <row r="303" spans="1:44">
      <c r="A303" s="53">
        <v>800024505599</v>
      </c>
      <c r="B303" s="54">
        <v>3006340970</v>
      </c>
      <c r="C303" s="54">
        <v>45000</v>
      </c>
      <c r="D303" s="53">
        <v>1</v>
      </c>
      <c r="E303" s="56">
        <v>44312</v>
      </c>
      <c r="F303" s="56">
        <v>44316</v>
      </c>
      <c r="G303" s="57" t="s">
        <v>36</v>
      </c>
      <c r="H303" s="304">
        <v>16.953841739726798</v>
      </c>
      <c r="K303" s="109">
        <v>8.7100000000000009</v>
      </c>
      <c r="M303" s="243">
        <v>16.953841739726798</v>
      </c>
      <c r="N303" s="244">
        <f t="shared" si="11"/>
        <v>-8.7138417397267975</v>
      </c>
      <c r="O303" s="117"/>
      <c r="P303" s="117"/>
      <c r="Q303" s="117"/>
      <c r="R303" s="117"/>
      <c r="S303" s="117"/>
      <c r="T303" s="117"/>
      <c r="U303" s="117"/>
      <c r="V303" s="117"/>
      <c r="W303" s="117"/>
      <c r="X303" s="117"/>
      <c r="Y303" s="117"/>
      <c r="Z303" s="117"/>
      <c r="AA303" s="117"/>
      <c r="AB303" s="117"/>
      <c r="AC303" s="117"/>
      <c r="AD303" s="117"/>
      <c r="AE303" s="117"/>
      <c r="AF303" s="117"/>
      <c r="AG303" s="117"/>
      <c r="AH303" s="117"/>
      <c r="AI303" s="117"/>
      <c r="AJ303" s="117"/>
      <c r="AK303" s="117"/>
      <c r="AL303" s="117"/>
      <c r="AM303" s="117"/>
      <c r="AN303" s="117"/>
      <c r="AO303" s="117"/>
      <c r="AQ303" s="117">
        <v>8.24</v>
      </c>
      <c r="AR303" s="117"/>
    </row>
    <row r="304" spans="1:44">
      <c r="A304" s="67">
        <v>800024271516</v>
      </c>
      <c r="B304" s="54">
        <v>3006362007</v>
      </c>
      <c r="C304" s="74">
        <v>22000</v>
      </c>
      <c r="D304" s="53">
        <v>1</v>
      </c>
      <c r="E304" s="55">
        <v>44311</v>
      </c>
      <c r="F304" s="56">
        <v>44316</v>
      </c>
      <c r="G304" s="57" t="s">
        <v>35</v>
      </c>
      <c r="H304" s="305">
        <v>38.06</v>
      </c>
      <c r="M304" s="243">
        <v>38.06</v>
      </c>
      <c r="N304" s="244">
        <f t="shared" ref="N304:N378" si="12">SUM(O304:AS304)-M304</f>
        <v>0</v>
      </c>
      <c r="O304" s="117"/>
      <c r="P304" s="117"/>
      <c r="Q304" s="117"/>
      <c r="R304" s="117"/>
      <c r="S304" s="117"/>
      <c r="T304" s="117"/>
      <c r="U304" s="117"/>
      <c r="V304" s="117"/>
      <c r="W304" s="117"/>
      <c r="X304" s="117"/>
      <c r="Y304" s="117"/>
      <c r="Z304" s="117"/>
      <c r="AA304" s="117"/>
      <c r="AB304" s="117"/>
      <c r="AC304" s="117"/>
      <c r="AD304" s="117"/>
      <c r="AE304" s="117"/>
      <c r="AF304" s="117"/>
      <c r="AG304" s="117"/>
      <c r="AH304" s="117"/>
      <c r="AI304" s="117"/>
      <c r="AJ304" s="117"/>
      <c r="AK304" s="117"/>
      <c r="AL304" s="117"/>
      <c r="AM304" s="117"/>
      <c r="AN304" s="117"/>
      <c r="AO304" s="117"/>
      <c r="AQ304" s="117">
        <v>38.06</v>
      </c>
      <c r="AR304" s="117"/>
    </row>
    <row r="305" spans="1:44">
      <c r="A305" s="67">
        <v>800024271518</v>
      </c>
      <c r="B305" s="54">
        <v>3006362007</v>
      </c>
      <c r="C305" s="74">
        <v>23000</v>
      </c>
      <c r="D305" s="53">
        <v>1</v>
      </c>
      <c r="E305" s="55">
        <v>44311</v>
      </c>
      <c r="F305" s="56">
        <v>44316</v>
      </c>
      <c r="G305" s="57" t="s">
        <v>35</v>
      </c>
      <c r="H305" s="305">
        <v>7.36</v>
      </c>
      <c r="M305" s="243">
        <v>7.36</v>
      </c>
      <c r="N305" s="244">
        <f t="shared" si="12"/>
        <v>0</v>
      </c>
      <c r="O305" s="117"/>
      <c r="P305" s="117"/>
      <c r="Q305" s="117"/>
      <c r="R305" s="117"/>
      <c r="S305" s="117"/>
      <c r="T305" s="117"/>
      <c r="U305" s="117"/>
      <c r="V305" s="117"/>
      <c r="W305" s="117"/>
      <c r="X305" s="117"/>
      <c r="Y305" s="117"/>
      <c r="Z305" s="117"/>
      <c r="AA305" s="117"/>
      <c r="AB305" s="117"/>
      <c r="AC305" s="117"/>
      <c r="AD305" s="117"/>
      <c r="AE305" s="117"/>
      <c r="AF305" s="117"/>
      <c r="AG305" s="117"/>
      <c r="AH305" s="117"/>
      <c r="AI305" s="117"/>
      <c r="AJ305" s="117"/>
      <c r="AK305" s="117"/>
      <c r="AL305" s="117"/>
      <c r="AM305" s="117"/>
      <c r="AN305" s="117"/>
      <c r="AO305" s="117">
        <v>7.36</v>
      </c>
      <c r="AR305" s="117"/>
    </row>
    <row r="306" spans="1:44">
      <c r="A306" s="53">
        <v>800024457419</v>
      </c>
      <c r="B306" s="54">
        <v>3006357265</v>
      </c>
      <c r="C306" s="65">
        <v>29000</v>
      </c>
      <c r="D306" s="53">
        <v>1</v>
      </c>
      <c r="E306" s="55">
        <v>44311</v>
      </c>
      <c r="F306" s="56">
        <v>44313</v>
      </c>
      <c r="G306" s="57" t="s">
        <v>36</v>
      </c>
      <c r="H306" s="280">
        <v>9.64</v>
      </c>
      <c r="M306" s="243">
        <v>9.64</v>
      </c>
      <c r="N306" s="244">
        <f t="shared" si="12"/>
        <v>0</v>
      </c>
      <c r="O306" s="117"/>
      <c r="P306" s="117"/>
      <c r="Q306" s="117"/>
      <c r="R306" s="117"/>
      <c r="S306" s="117"/>
      <c r="T306" s="117"/>
      <c r="U306" s="117"/>
      <c r="V306" s="117"/>
      <c r="W306" s="117"/>
      <c r="X306" s="117"/>
      <c r="Y306" s="117"/>
      <c r="Z306" s="117"/>
      <c r="AA306" s="117"/>
      <c r="AB306" s="117"/>
      <c r="AC306" s="117"/>
      <c r="AD306" s="117"/>
      <c r="AE306" s="117"/>
      <c r="AF306" s="117"/>
      <c r="AG306" s="117"/>
      <c r="AH306" s="117"/>
      <c r="AI306" s="117"/>
      <c r="AJ306" s="117"/>
      <c r="AK306" s="117"/>
      <c r="AL306" s="117"/>
      <c r="AM306" s="117"/>
      <c r="AN306" s="117"/>
      <c r="AO306" s="117">
        <v>9.64</v>
      </c>
      <c r="AR306" s="117"/>
    </row>
    <row r="307" spans="1:44">
      <c r="A307" s="53">
        <v>800024457421</v>
      </c>
      <c r="B307" s="54">
        <v>3006357265</v>
      </c>
      <c r="C307" s="65">
        <v>30000</v>
      </c>
      <c r="D307" s="53">
        <v>1</v>
      </c>
      <c r="E307" s="55">
        <v>44311</v>
      </c>
      <c r="F307" s="56">
        <v>44313</v>
      </c>
      <c r="G307" s="57" t="s">
        <v>36</v>
      </c>
      <c r="H307" s="280">
        <v>21.06</v>
      </c>
      <c r="M307" s="243">
        <v>21.06</v>
      </c>
      <c r="N307" s="244">
        <f t="shared" si="12"/>
        <v>0</v>
      </c>
      <c r="O307" s="117"/>
      <c r="P307" s="117"/>
      <c r="Q307" s="117"/>
      <c r="R307" s="117"/>
      <c r="S307" s="117"/>
      <c r="T307" s="117"/>
      <c r="U307" s="117"/>
      <c r="V307" s="117"/>
      <c r="W307" s="117"/>
      <c r="X307" s="117"/>
      <c r="Y307" s="117"/>
      <c r="Z307" s="117"/>
      <c r="AA307" s="117"/>
      <c r="AB307" s="117"/>
      <c r="AC307" s="117"/>
      <c r="AD307" s="117"/>
      <c r="AE307" s="117"/>
      <c r="AF307" s="117"/>
      <c r="AG307" s="117"/>
      <c r="AH307" s="117"/>
      <c r="AI307" s="117"/>
      <c r="AJ307" s="117"/>
      <c r="AK307" s="117"/>
      <c r="AL307" s="117"/>
      <c r="AM307" s="117"/>
      <c r="AN307" s="117"/>
      <c r="AO307" s="117"/>
      <c r="AR307" s="117">
        <v>21.06</v>
      </c>
    </row>
    <row r="308" spans="1:44">
      <c r="A308" s="53">
        <v>800024321103</v>
      </c>
      <c r="B308" s="54">
        <v>3006400295</v>
      </c>
      <c r="C308" s="74">
        <v>10000</v>
      </c>
      <c r="D308" s="53">
        <v>1</v>
      </c>
      <c r="E308" s="55">
        <v>44311</v>
      </c>
      <c r="F308" s="56">
        <v>44314</v>
      </c>
      <c r="G308" s="57" t="s">
        <v>36</v>
      </c>
      <c r="H308" s="280">
        <v>13.334666666666667</v>
      </c>
      <c r="M308" s="243">
        <v>13.334666666666667</v>
      </c>
      <c r="N308" s="244">
        <f t="shared" si="12"/>
        <v>-4.6666666666670409E-3</v>
      </c>
      <c r="O308" s="117"/>
      <c r="P308" s="117"/>
      <c r="Q308" s="117"/>
      <c r="R308" s="117"/>
      <c r="S308" s="117"/>
      <c r="T308" s="117"/>
      <c r="U308" s="117"/>
      <c r="V308" s="117"/>
      <c r="W308" s="117"/>
      <c r="X308" s="117"/>
      <c r="Y308" s="117"/>
      <c r="Z308" s="117"/>
      <c r="AA308" s="117"/>
      <c r="AB308" s="117"/>
      <c r="AC308" s="117"/>
      <c r="AD308" s="117"/>
      <c r="AE308" s="117"/>
      <c r="AF308" s="117"/>
      <c r="AG308" s="117"/>
      <c r="AH308" s="117"/>
      <c r="AI308" s="117"/>
      <c r="AJ308" s="117"/>
      <c r="AK308" s="117"/>
      <c r="AL308" s="117"/>
      <c r="AM308" s="117"/>
      <c r="AN308" s="117"/>
      <c r="AO308" s="117">
        <v>13.33</v>
      </c>
      <c r="AR308" s="117"/>
    </row>
    <row r="309" spans="1:44">
      <c r="A309" s="53">
        <v>800024321105</v>
      </c>
      <c r="B309" s="54">
        <v>3006400295</v>
      </c>
      <c r="C309" s="74">
        <v>11000</v>
      </c>
      <c r="D309" s="53">
        <v>1</v>
      </c>
      <c r="E309" s="55">
        <v>44311</v>
      </c>
      <c r="F309" s="56">
        <v>44314</v>
      </c>
      <c r="G309" s="57" t="s">
        <v>36</v>
      </c>
      <c r="H309" s="280">
        <v>4.3715000000000002</v>
      </c>
      <c r="M309" s="243">
        <v>4.3715000000000002</v>
      </c>
      <c r="N309" s="244">
        <f t="shared" si="12"/>
        <v>-1.5000000000000568E-3</v>
      </c>
      <c r="O309" s="117"/>
      <c r="P309" s="117"/>
      <c r="Q309" s="117"/>
      <c r="R309" s="117"/>
      <c r="S309" s="117"/>
      <c r="T309" s="117"/>
      <c r="U309" s="117"/>
      <c r="V309" s="117"/>
      <c r="W309" s="117"/>
      <c r="X309" s="117"/>
      <c r="Y309" s="117"/>
      <c r="Z309" s="117"/>
      <c r="AA309" s="117"/>
      <c r="AB309" s="117"/>
      <c r="AC309" s="117"/>
      <c r="AD309" s="117"/>
      <c r="AE309" s="117"/>
      <c r="AF309" s="117"/>
      <c r="AG309" s="117"/>
      <c r="AH309" s="117"/>
      <c r="AI309" s="117"/>
      <c r="AJ309" s="117"/>
      <c r="AK309" s="117"/>
      <c r="AL309" s="117"/>
      <c r="AM309" s="117"/>
      <c r="AN309" s="117"/>
      <c r="AO309" s="117">
        <v>4.37</v>
      </c>
      <c r="AR309" s="117"/>
    </row>
    <row r="310" spans="1:44">
      <c r="A310" s="53">
        <v>800024321107</v>
      </c>
      <c r="B310" s="54">
        <v>3006400295</v>
      </c>
      <c r="C310" s="74">
        <v>12000</v>
      </c>
      <c r="D310" s="53">
        <v>1</v>
      </c>
      <c r="E310" s="55">
        <v>44311</v>
      </c>
      <c r="F310" s="56">
        <v>44314</v>
      </c>
      <c r="G310" s="57" t="s">
        <v>36</v>
      </c>
      <c r="H310" s="280">
        <v>3.26</v>
      </c>
      <c r="M310" s="243">
        <v>3.26</v>
      </c>
      <c r="N310" s="244">
        <f t="shared" si="12"/>
        <v>0</v>
      </c>
      <c r="O310" s="117"/>
      <c r="P310" s="117"/>
      <c r="Q310" s="117"/>
      <c r="R310" s="117"/>
      <c r="S310" s="117"/>
      <c r="T310" s="117"/>
      <c r="U310" s="117"/>
      <c r="V310" s="117"/>
      <c r="W310" s="117"/>
      <c r="X310" s="117"/>
      <c r="Y310" s="117"/>
      <c r="Z310" s="117"/>
      <c r="AA310" s="117"/>
      <c r="AB310" s="117"/>
      <c r="AC310" s="117"/>
      <c r="AD310" s="117"/>
      <c r="AE310" s="117"/>
      <c r="AF310" s="117"/>
      <c r="AG310" s="117"/>
      <c r="AH310" s="117"/>
      <c r="AI310" s="117"/>
      <c r="AJ310" s="117"/>
      <c r="AK310" s="117"/>
      <c r="AL310" s="117"/>
      <c r="AM310" s="117"/>
      <c r="AN310" s="117"/>
      <c r="AO310" s="117">
        <v>3.26</v>
      </c>
      <c r="AR310" s="117"/>
    </row>
    <row r="311" spans="1:44">
      <c r="A311" s="53">
        <v>800024321109</v>
      </c>
      <c r="B311" s="54">
        <v>3006400295</v>
      </c>
      <c r="C311" s="75">
        <v>13000</v>
      </c>
      <c r="D311" s="53">
        <v>1</v>
      </c>
      <c r="E311" s="55">
        <v>44311</v>
      </c>
      <c r="F311" s="56">
        <v>44314</v>
      </c>
      <c r="G311" s="57" t="s">
        <v>36</v>
      </c>
      <c r="H311" s="280">
        <v>13.334666666666667</v>
      </c>
      <c r="M311" s="243">
        <v>13.334666666666667</v>
      </c>
      <c r="N311" s="244">
        <f t="shared" si="12"/>
        <v>-4.6666666666670409E-3</v>
      </c>
      <c r="O311" s="117"/>
      <c r="P311" s="117"/>
      <c r="Q311" s="117"/>
      <c r="R311" s="117"/>
      <c r="S311" s="117"/>
      <c r="T311" s="117"/>
      <c r="U311" s="117"/>
      <c r="V311" s="117"/>
      <c r="W311" s="117"/>
      <c r="X311" s="117"/>
      <c r="Y311" s="117"/>
      <c r="Z311" s="117"/>
      <c r="AA311" s="117"/>
      <c r="AB311" s="117"/>
      <c r="AC311" s="117"/>
      <c r="AD311" s="117"/>
      <c r="AE311" s="117"/>
      <c r="AF311" s="117"/>
      <c r="AG311" s="117"/>
      <c r="AH311" s="117"/>
      <c r="AI311" s="117"/>
      <c r="AJ311" s="117"/>
      <c r="AK311" s="117"/>
      <c r="AL311" s="117"/>
      <c r="AM311" s="117"/>
      <c r="AN311" s="117"/>
      <c r="AO311" s="117">
        <v>13.33</v>
      </c>
      <c r="AR311" s="117"/>
    </row>
    <row r="312" spans="1:44">
      <c r="A312" s="53">
        <v>800024321111</v>
      </c>
      <c r="B312" s="54">
        <v>3006400295</v>
      </c>
      <c r="C312" s="75">
        <v>14000</v>
      </c>
      <c r="D312" s="53">
        <v>1</v>
      </c>
      <c r="E312" s="55">
        <v>44311</v>
      </c>
      <c r="F312" s="56">
        <v>44314</v>
      </c>
      <c r="G312" s="57" t="s">
        <v>36</v>
      </c>
      <c r="H312" s="280">
        <v>4.3715000000000002</v>
      </c>
      <c r="M312" s="243">
        <v>4.3715000000000002</v>
      </c>
      <c r="N312" s="244">
        <f t="shared" si="12"/>
        <v>-1.5000000000000568E-3</v>
      </c>
      <c r="O312" s="117"/>
      <c r="P312" s="117"/>
      <c r="Q312" s="117"/>
      <c r="R312" s="117"/>
      <c r="S312" s="117"/>
      <c r="T312" s="117"/>
      <c r="U312" s="117"/>
      <c r="V312" s="117"/>
      <c r="W312" s="117"/>
      <c r="X312" s="117"/>
      <c r="Y312" s="117"/>
      <c r="Z312" s="117"/>
      <c r="AA312" s="117"/>
      <c r="AB312" s="117"/>
      <c r="AC312" s="117"/>
      <c r="AD312" s="117"/>
      <c r="AE312" s="117"/>
      <c r="AF312" s="117"/>
      <c r="AG312" s="117"/>
      <c r="AH312" s="117"/>
      <c r="AI312" s="117"/>
      <c r="AJ312" s="117"/>
      <c r="AK312" s="117"/>
      <c r="AL312" s="117"/>
      <c r="AM312" s="117"/>
      <c r="AN312" s="117"/>
      <c r="AO312" s="117">
        <v>4.37</v>
      </c>
      <c r="AR312" s="117"/>
    </row>
    <row r="313" spans="1:44">
      <c r="A313" s="53">
        <v>800024321113</v>
      </c>
      <c r="B313" s="54">
        <v>3006400295</v>
      </c>
      <c r="C313" s="75">
        <v>15000</v>
      </c>
      <c r="D313" s="53">
        <v>1</v>
      </c>
      <c r="E313" s="55">
        <v>44311</v>
      </c>
      <c r="F313" s="56">
        <v>44314</v>
      </c>
      <c r="G313" s="57" t="s">
        <v>36</v>
      </c>
      <c r="H313" s="280">
        <v>3.26</v>
      </c>
      <c r="M313" s="243">
        <v>3.26</v>
      </c>
      <c r="N313" s="244">
        <f t="shared" si="12"/>
        <v>0</v>
      </c>
      <c r="O313" s="117"/>
      <c r="P313" s="117"/>
      <c r="Q313" s="117"/>
      <c r="R313" s="117"/>
      <c r="S313" s="117"/>
      <c r="T313" s="117"/>
      <c r="U313" s="117"/>
      <c r="V313" s="117"/>
      <c r="W313" s="117"/>
      <c r="X313" s="117"/>
      <c r="Y313" s="117"/>
      <c r="Z313" s="117"/>
      <c r="AA313" s="117"/>
      <c r="AB313" s="117"/>
      <c r="AC313" s="117"/>
      <c r="AD313" s="117"/>
      <c r="AE313" s="117"/>
      <c r="AF313" s="117"/>
      <c r="AG313" s="117"/>
      <c r="AH313" s="117"/>
      <c r="AI313" s="117"/>
      <c r="AJ313" s="117"/>
      <c r="AK313" s="117"/>
      <c r="AL313" s="117"/>
      <c r="AM313" s="117"/>
      <c r="AN313" s="117"/>
      <c r="AO313" s="117">
        <v>3.26</v>
      </c>
      <c r="AP313" s="117"/>
      <c r="AR313" s="117"/>
    </row>
    <row r="314" spans="1:44">
      <c r="A314" s="53">
        <v>800024321115</v>
      </c>
      <c r="B314" s="54">
        <v>3006400295</v>
      </c>
      <c r="C314" s="81">
        <v>16000</v>
      </c>
      <c r="D314" s="53">
        <v>1</v>
      </c>
      <c r="E314" s="55">
        <v>44312</v>
      </c>
      <c r="F314" s="56">
        <v>44315</v>
      </c>
      <c r="G314" s="57" t="s">
        <v>36</v>
      </c>
      <c r="H314" s="280">
        <v>13.334666666666667</v>
      </c>
      <c r="M314" s="243">
        <v>13.334666666666667</v>
      </c>
      <c r="N314" s="244">
        <f t="shared" si="12"/>
        <v>-4.6666666666670409E-3</v>
      </c>
      <c r="O314" s="117"/>
      <c r="P314" s="117"/>
      <c r="Q314" s="117"/>
      <c r="R314" s="117"/>
      <c r="S314" s="117"/>
      <c r="T314" s="117"/>
      <c r="U314" s="117"/>
      <c r="V314" s="117"/>
      <c r="W314" s="117"/>
      <c r="X314" s="117"/>
      <c r="Y314" s="117"/>
      <c r="Z314" s="117"/>
      <c r="AA314" s="117"/>
      <c r="AB314" s="117"/>
      <c r="AC314" s="117"/>
      <c r="AD314" s="117"/>
      <c r="AE314" s="117"/>
      <c r="AF314" s="117"/>
      <c r="AG314" s="117"/>
      <c r="AH314" s="117"/>
      <c r="AI314" s="117"/>
      <c r="AJ314" s="117"/>
      <c r="AK314" s="117"/>
      <c r="AL314" s="117"/>
      <c r="AM314" s="117"/>
      <c r="AN314" s="117"/>
      <c r="AO314" s="117">
        <v>7.67</v>
      </c>
      <c r="AP314" s="117">
        <v>5.66</v>
      </c>
      <c r="AR314" s="117"/>
    </row>
    <row r="315" spans="1:44">
      <c r="A315" s="53">
        <v>800024321117</v>
      </c>
      <c r="B315" s="54">
        <v>3006400295</v>
      </c>
      <c r="C315" s="81">
        <v>17000</v>
      </c>
      <c r="D315" s="53">
        <v>1</v>
      </c>
      <c r="E315" s="55">
        <v>44312</v>
      </c>
      <c r="F315" s="56">
        <v>44315</v>
      </c>
      <c r="G315" s="57" t="s">
        <v>36</v>
      </c>
      <c r="H315" s="280">
        <v>4.3715000000000002</v>
      </c>
      <c r="M315" s="243">
        <v>4.3715000000000002</v>
      </c>
      <c r="N315" s="244">
        <f t="shared" si="12"/>
        <v>-1.5000000000000568E-3</v>
      </c>
      <c r="O315" s="117"/>
      <c r="P315" s="117"/>
      <c r="Q315" s="117"/>
      <c r="R315" s="117"/>
      <c r="S315" s="117"/>
      <c r="T315" s="117"/>
      <c r="U315" s="117"/>
      <c r="V315" s="117"/>
      <c r="W315" s="117"/>
      <c r="X315" s="117"/>
      <c r="Y315" s="117"/>
      <c r="Z315" s="117"/>
      <c r="AA315" s="117"/>
      <c r="AB315" s="117"/>
      <c r="AC315" s="117"/>
      <c r="AD315" s="117"/>
      <c r="AE315" s="117"/>
      <c r="AF315" s="117"/>
      <c r="AG315" s="117"/>
      <c r="AH315" s="117"/>
      <c r="AI315" s="117"/>
      <c r="AJ315" s="117"/>
      <c r="AK315" s="117"/>
      <c r="AL315" s="117"/>
      <c r="AM315" s="117"/>
      <c r="AN315" s="117"/>
      <c r="AO315" s="117"/>
      <c r="AP315" s="117">
        <v>4.37</v>
      </c>
      <c r="AR315" s="117"/>
    </row>
    <row r="316" spans="1:44">
      <c r="A316" s="53">
        <v>800024321119</v>
      </c>
      <c r="B316" s="54">
        <v>3006400295</v>
      </c>
      <c r="C316" s="81">
        <v>18000</v>
      </c>
      <c r="D316" s="53">
        <v>1</v>
      </c>
      <c r="E316" s="55">
        <v>44312</v>
      </c>
      <c r="F316" s="56">
        <v>44315</v>
      </c>
      <c r="G316" s="57" t="s">
        <v>36</v>
      </c>
      <c r="H316" s="280">
        <v>3.26</v>
      </c>
      <c r="M316" s="243">
        <v>3.26</v>
      </c>
      <c r="N316" s="244">
        <f t="shared" si="12"/>
        <v>0</v>
      </c>
      <c r="O316" s="117"/>
      <c r="P316" s="117"/>
      <c r="Q316" s="117"/>
      <c r="R316" s="117"/>
      <c r="S316" s="117"/>
      <c r="T316" s="117"/>
      <c r="U316" s="117"/>
      <c r="V316" s="117"/>
      <c r="W316" s="117"/>
      <c r="X316" s="117"/>
      <c r="Y316" s="117"/>
      <c r="Z316" s="117"/>
      <c r="AA316" s="117"/>
      <c r="AB316" s="117"/>
      <c r="AC316" s="117"/>
      <c r="AD316" s="117"/>
      <c r="AE316" s="117"/>
      <c r="AF316" s="117"/>
      <c r="AG316" s="117"/>
      <c r="AH316" s="117"/>
      <c r="AI316" s="117"/>
      <c r="AJ316" s="117"/>
      <c r="AK316" s="117"/>
      <c r="AL316" s="117"/>
      <c r="AM316" s="117"/>
      <c r="AN316" s="117"/>
      <c r="AO316" s="117"/>
      <c r="AP316" s="117">
        <v>3.26</v>
      </c>
      <c r="AR316" s="117"/>
    </row>
    <row r="317" spans="1:44">
      <c r="A317" s="53">
        <v>800024321121</v>
      </c>
      <c r="B317" s="54">
        <v>3006400295</v>
      </c>
      <c r="C317" s="83">
        <v>19000</v>
      </c>
      <c r="D317" s="53">
        <v>1</v>
      </c>
      <c r="E317" s="55">
        <v>44312</v>
      </c>
      <c r="F317" s="56">
        <v>44315</v>
      </c>
      <c r="G317" s="57" t="s">
        <v>36</v>
      </c>
      <c r="H317" s="280">
        <v>13.334666666666667</v>
      </c>
      <c r="M317" s="243">
        <v>13.334666666666667</v>
      </c>
      <c r="N317" s="244">
        <f t="shared" si="12"/>
        <v>-4.6666666666670409E-3</v>
      </c>
      <c r="O317" s="117"/>
      <c r="P317" s="117"/>
      <c r="Q317" s="117"/>
      <c r="R317" s="117"/>
      <c r="S317" s="117"/>
      <c r="T317" s="117"/>
      <c r="U317" s="117"/>
      <c r="V317" s="117"/>
      <c r="W317" s="117"/>
      <c r="X317" s="117"/>
      <c r="Y317" s="117"/>
      <c r="Z317" s="117"/>
      <c r="AA317" s="117"/>
      <c r="AB317" s="117"/>
      <c r="AC317" s="117"/>
      <c r="AD317" s="117"/>
      <c r="AE317" s="117"/>
      <c r="AF317" s="117"/>
      <c r="AG317" s="117"/>
      <c r="AH317" s="117"/>
      <c r="AI317" s="117"/>
      <c r="AJ317" s="117"/>
      <c r="AK317" s="117"/>
      <c r="AL317" s="117"/>
      <c r="AM317" s="117"/>
      <c r="AN317" s="117"/>
      <c r="AO317" s="117"/>
      <c r="AP317" s="117">
        <v>13.33</v>
      </c>
      <c r="AR317" s="117"/>
    </row>
    <row r="318" spans="1:44">
      <c r="A318" s="53">
        <v>800024321123</v>
      </c>
      <c r="B318" s="54">
        <v>3006400295</v>
      </c>
      <c r="C318" s="83">
        <v>20000</v>
      </c>
      <c r="D318" s="53">
        <v>1</v>
      </c>
      <c r="E318" s="55">
        <v>44312</v>
      </c>
      <c r="F318" s="56">
        <v>44315</v>
      </c>
      <c r="G318" s="57" t="s">
        <v>36</v>
      </c>
      <c r="H318" s="280">
        <v>4.3715000000000002</v>
      </c>
      <c r="M318" s="243">
        <v>4.3715000000000002</v>
      </c>
      <c r="N318" s="244">
        <f t="shared" si="12"/>
        <v>-1.5000000000000568E-3</v>
      </c>
      <c r="O318" s="117"/>
      <c r="P318" s="117"/>
      <c r="Q318" s="117"/>
      <c r="R318" s="117"/>
      <c r="S318" s="117"/>
      <c r="T318" s="117"/>
      <c r="U318" s="117"/>
      <c r="V318" s="117"/>
      <c r="W318" s="117"/>
      <c r="X318" s="117"/>
      <c r="Y318" s="117"/>
      <c r="Z318" s="117"/>
      <c r="AA318" s="117"/>
      <c r="AB318" s="117"/>
      <c r="AC318" s="117"/>
      <c r="AD318" s="117"/>
      <c r="AE318" s="117"/>
      <c r="AF318" s="117"/>
      <c r="AG318" s="117"/>
      <c r="AH318" s="117"/>
      <c r="AI318" s="117"/>
      <c r="AJ318" s="117"/>
      <c r="AK318" s="117"/>
      <c r="AL318" s="117"/>
      <c r="AM318" s="117"/>
      <c r="AN318" s="117"/>
      <c r="AO318" s="117"/>
      <c r="AP318" s="117">
        <v>4.37</v>
      </c>
      <c r="AR318" s="117"/>
    </row>
    <row r="319" spans="1:44">
      <c r="A319" s="53">
        <v>800024321125</v>
      </c>
      <c r="B319" s="54">
        <v>3006400295</v>
      </c>
      <c r="C319" s="83">
        <v>21000</v>
      </c>
      <c r="D319" s="53">
        <v>1</v>
      </c>
      <c r="E319" s="55">
        <v>44312</v>
      </c>
      <c r="F319" s="56">
        <v>44315</v>
      </c>
      <c r="G319" s="57" t="s">
        <v>36</v>
      </c>
      <c r="H319" s="280">
        <v>3.26</v>
      </c>
      <c r="M319" s="243">
        <v>3.26</v>
      </c>
      <c r="N319" s="244">
        <f t="shared" si="12"/>
        <v>0</v>
      </c>
      <c r="O319" s="117"/>
      <c r="P319" s="117"/>
      <c r="Q319" s="117"/>
      <c r="R319" s="117"/>
      <c r="S319" s="117"/>
      <c r="T319" s="117"/>
      <c r="U319" s="117"/>
      <c r="V319" s="117"/>
      <c r="W319" s="117"/>
      <c r="X319" s="117"/>
      <c r="Y319" s="117"/>
      <c r="Z319" s="117"/>
      <c r="AA319" s="117"/>
      <c r="AB319" s="117"/>
      <c r="AC319" s="117"/>
      <c r="AD319" s="117"/>
      <c r="AE319" s="117"/>
      <c r="AF319" s="117"/>
      <c r="AG319" s="117"/>
      <c r="AH319" s="117"/>
      <c r="AI319" s="117"/>
      <c r="AJ319" s="117"/>
      <c r="AK319" s="117"/>
      <c r="AL319" s="117"/>
      <c r="AM319" s="117"/>
      <c r="AN319" s="117"/>
      <c r="AO319" s="117"/>
      <c r="AP319" s="117">
        <v>3.26</v>
      </c>
      <c r="AR319" s="117"/>
    </row>
    <row r="320" spans="1:44">
      <c r="A320" s="53">
        <v>800024505597</v>
      </c>
      <c r="B320" s="54">
        <v>3006340970</v>
      </c>
      <c r="C320" s="54">
        <v>44000</v>
      </c>
      <c r="D320" s="53">
        <v>1</v>
      </c>
      <c r="E320" s="56">
        <v>44312</v>
      </c>
      <c r="F320" s="56">
        <v>44316</v>
      </c>
      <c r="G320" s="57" t="s">
        <v>36</v>
      </c>
      <c r="H320" s="304">
        <v>16.953841739726798</v>
      </c>
      <c r="M320" s="243">
        <v>16.953841739726798</v>
      </c>
      <c r="N320" s="244">
        <f t="shared" si="12"/>
        <v>-3.8417397267984654E-3</v>
      </c>
      <c r="O320" s="117"/>
      <c r="P320" s="117"/>
      <c r="Q320" s="117"/>
      <c r="R320" s="117"/>
      <c r="S320" s="117"/>
      <c r="T320" s="117"/>
      <c r="U320" s="117"/>
      <c r="V320" s="117"/>
      <c r="W320" s="117"/>
      <c r="X320" s="117"/>
      <c r="Y320" s="117"/>
      <c r="Z320" s="117"/>
      <c r="AA320" s="117"/>
      <c r="AB320" s="117"/>
      <c r="AC320" s="117"/>
      <c r="AD320" s="117"/>
      <c r="AE320" s="117"/>
      <c r="AF320" s="117"/>
      <c r="AG320" s="117"/>
      <c r="AH320" s="117"/>
      <c r="AI320" s="117"/>
      <c r="AJ320" s="117"/>
      <c r="AK320" s="117"/>
      <c r="AL320" s="117"/>
      <c r="AM320" s="117"/>
      <c r="AN320" s="117"/>
      <c r="AO320" s="117"/>
      <c r="AP320" s="117"/>
      <c r="AR320" s="117">
        <v>16.95</v>
      </c>
    </row>
    <row r="321" spans="1:44">
      <c r="A321" s="67">
        <v>800024327898</v>
      </c>
      <c r="B321" s="54">
        <v>3006379842</v>
      </c>
      <c r="C321" s="91">
        <v>19000</v>
      </c>
      <c r="D321" s="53">
        <v>1</v>
      </c>
      <c r="E321" s="55">
        <v>44312</v>
      </c>
      <c r="F321" s="56">
        <v>44315</v>
      </c>
      <c r="G321" s="57" t="s">
        <v>36</v>
      </c>
      <c r="H321" s="280">
        <v>8.23</v>
      </c>
      <c r="M321" s="243">
        <v>8.23</v>
      </c>
      <c r="N321" s="244">
        <f t="shared" si="12"/>
        <v>0</v>
      </c>
      <c r="O321" s="117"/>
      <c r="P321" s="117"/>
      <c r="Q321" s="117"/>
      <c r="R321" s="117"/>
      <c r="S321" s="117"/>
      <c r="T321" s="117"/>
      <c r="U321" s="117"/>
      <c r="V321" s="117"/>
      <c r="W321" s="117"/>
      <c r="X321" s="117"/>
      <c r="Y321" s="117"/>
      <c r="Z321" s="117"/>
      <c r="AA321" s="117"/>
      <c r="AB321" s="117"/>
      <c r="AC321" s="117"/>
      <c r="AD321" s="117"/>
      <c r="AE321" s="117"/>
      <c r="AF321" s="117"/>
      <c r="AG321" s="117"/>
      <c r="AH321" s="117"/>
      <c r="AI321" s="117"/>
      <c r="AJ321" s="117"/>
      <c r="AK321" s="117"/>
      <c r="AL321" s="117"/>
      <c r="AM321" s="117"/>
      <c r="AN321" s="117"/>
      <c r="AO321" s="117"/>
      <c r="AP321" s="117">
        <v>1.93</v>
      </c>
      <c r="AQ321" s="117">
        <v>6.3</v>
      </c>
      <c r="AR321" s="117"/>
    </row>
    <row r="322" spans="1:44">
      <c r="A322" s="67">
        <v>800024327900</v>
      </c>
      <c r="B322" s="54">
        <v>3006379842</v>
      </c>
      <c r="C322" s="91">
        <v>20000</v>
      </c>
      <c r="D322" s="53">
        <v>1</v>
      </c>
      <c r="E322" s="55">
        <v>44312</v>
      </c>
      <c r="F322" s="56">
        <v>44315</v>
      </c>
      <c r="G322" s="57" t="s">
        <v>36</v>
      </c>
      <c r="H322" s="280">
        <v>7.63</v>
      </c>
      <c r="M322" s="243">
        <v>7.63</v>
      </c>
      <c r="N322" s="244">
        <f t="shared" si="12"/>
        <v>0</v>
      </c>
      <c r="O322" s="117"/>
      <c r="P322" s="117"/>
      <c r="Q322" s="117"/>
      <c r="R322" s="117"/>
      <c r="S322" s="117"/>
      <c r="T322" s="117"/>
      <c r="U322" s="117"/>
      <c r="V322" s="117"/>
      <c r="W322" s="117"/>
      <c r="X322" s="117"/>
      <c r="Y322" s="117"/>
      <c r="Z322" s="117"/>
      <c r="AA322" s="117"/>
      <c r="AB322" s="117"/>
      <c r="AC322" s="117"/>
      <c r="AD322" s="117"/>
      <c r="AE322" s="117"/>
      <c r="AF322" s="117"/>
      <c r="AG322" s="117"/>
      <c r="AH322" s="117"/>
      <c r="AI322" s="117"/>
      <c r="AJ322" s="117"/>
      <c r="AK322" s="117"/>
      <c r="AL322" s="117"/>
      <c r="AM322" s="117"/>
      <c r="AN322" s="117"/>
      <c r="AO322" s="117"/>
      <c r="AP322" s="117">
        <v>7.63</v>
      </c>
      <c r="AQ322" s="117"/>
      <c r="AR322" s="117"/>
    </row>
    <row r="323" spans="1:44">
      <c r="A323" s="67">
        <v>800024327902</v>
      </c>
      <c r="B323" s="54">
        <v>3006379842</v>
      </c>
      <c r="C323" s="91">
        <v>21000</v>
      </c>
      <c r="D323" s="53">
        <v>1</v>
      </c>
      <c r="E323" s="55">
        <v>44312</v>
      </c>
      <c r="F323" s="56">
        <v>44315</v>
      </c>
      <c r="G323" s="57" t="s">
        <v>36</v>
      </c>
      <c r="H323" s="280">
        <v>2.37</v>
      </c>
      <c r="M323" s="243">
        <v>2.37</v>
      </c>
      <c r="N323" s="244">
        <f t="shared" si="12"/>
        <v>0</v>
      </c>
      <c r="O323" s="117"/>
      <c r="P323" s="117"/>
      <c r="Q323" s="117"/>
      <c r="R323" s="117"/>
      <c r="S323" s="117"/>
      <c r="T323" s="117"/>
      <c r="U323" s="117"/>
      <c r="V323" s="117"/>
      <c r="W323" s="117"/>
      <c r="X323" s="117"/>
      <c r="Y323" s="117"/>
      <c r="Z323" s="117"/>
      <c r="AA323" s="117"/>
      <c r="AB323" s="117"/>
      <c r="AC323" s="117"/>
      <c r="AD323" s="117"/>
      <c r="AE323" s="117"/>
      <c r="AF323" s="117"/>
      <c r="AG323" s="117"/>
      <c r="AH323" s="117"/>
      <c r="AI323" s="117"/>
      <c r="AJ323" s="117"/>
      <c r="AK323" s="117"/>
      <c r="AL323" s="117"/>
      <c r="AM323" s="117"/>
      <c r="AN323" s="117"/>
      <c r="AO323" s="117"/>
      <c r="AP323" s="117">
        <v>2.37</v>
      </c>
      <c r="AQ323" s="117"/>
      <c r="AR323" s="117"/>
    </row>
    <row r="324" spans="1:44">
      <c r="A324" s="53">
        <v>800024316564</v>
      </c>
      <c r="B324" s="54">
        <v>3006402228</v>
      </c>
      <c r="C324" s="73">
        <v>2000</v>
      </c>
      <c r="D324" s="53">
        <v>1</v>
      </c>
      <c r="E324" s="55">
        <v>44312</v>
      </c>
      <c r="F324" s="56">
        <v>44314</v>
      </c>
      <c r="G324" s="57" t="s">
        <v>35</v>
      </c>
      <c r="H324" s="280">
        <v>8.966166666666668</v>
      </c>
      <c r="M324" s="243">
        <v>8.966166666666668</v>
      </c>
      <c r="N324" s="244">
        <f t="shared" si="12"/>
        <v>3.8333333333326891E-3</v>
      </c>
      <c r="O324" s="117"/>
      <c r="P324" s="117"/>
      <c r="Q324" s="117"/>
      <c r="R324" s="117"/>
      <c r="S324" s="117"/>
      <c r="T324" s="117"/>
      <c r="U324" s="117"/>
      <c r="V324" s="117"/>
      <c r="W324" s="117"/>
      <c r="X324" s="117"/>
      <c r="Y324" s="117"/>
      <c r="Z324" s="117"/>
      <c r="AA324" s="117"/>
      <c r="AB324" s="117"/>
      <c r="AC324" s="117"/>
      <c r="AD324" s="117"/>
      <c r="AE324" s="117"/>
      <c r="AF324" s="117"/>
      <c r="AG324" s="117"/>
      <c r="AH324" s="117"/>
      <c r="AI324" s="117"/>
      <c r="AJ324" s="117"/>
      <c r="AK324" s="117"/>
      <c r="AL324" s="117"/>
      <c r="AM324" s="117"/>
      <c r="AN324" s="117"/>
      <c r="AO324" s="117"/>
      <c r="AP324" s="117">
        <v>8.9700000000000006</v>
      </c>
      <c r="AQ324" s="117"/>
      <c r="AR324" s="117"/>
    </row>
    <row r="325" spans="1:44">
      <c r="A325" s="53">
        <v>800024316554</v>
      </c>
      <c r="B325" s="54">
        <v>3006402228</v>
      </c>
      <c r="C325" s="73">
        <v>3000</v>
      </c>
      <c r="D325" s="53">
        <v>1</v>
      </c>
      <c r="E325" s="55">
        <v>44312</v>
      </c>
      <c r="F325" s="56">
        <v>44314</v>
      </c>
      <c r="G325" s="57" t="s">
        <v>35</v>
      </c>
      <c r="H325" s="280">
        <v>4.6673333333333336</v>
      </c>
      <c r="M325" s="243">
        <v>4.6673333333333336</v>
      </c>
      <c r="N325" s="244">
        <f t="shared" si="12"/>
        <v>2.666666666666373E-3</v>
      </c>
      <c r="O325" s="117"/>
      <c r="P325" s="117"/>
      <c r="Q325" s="117"/>
      <c r="R325" s="117"/>
      <c r="S325" s="117"/>
      <c r="T325" s="117"/>
      <c r="U325" s="117"/>
      <c r="V325" s="117"/>
      <c r="W325" s="117"/>
      <c r="X325" s="117"/>
      <c r="Y325" s="117"/>
      <c r="Z325" s="117"/>
      <c r="AA325" s="117"/>
      <c r="AB325" s="117"/>
      <c r="AC325" s="117"/>
      <c r="AD325" s="117"/>
      <c r="AE325" s="117"/>
      <c r="AF325" s="117"/>
      <c r="AG325" s="117"/>
      <c r="AH325" s="117"/>
      <c r="AI325" s="117"/>
      <c r="AJ325" s="117"/>
      <c r="AK325" s="117"/>
      <c r="AL325" s="117"/>
      <c r="AM325" s="117"/>
      <c r="AN325" s="117"/>
      <c r="AO325" s="117"/>
      <c r="AP325" s="117">
        <v>4.67</v>
      </c>
      <c r="AQ325" s="117"/>
      <c r="AR325" s="117"/>
    </row>
    <row r="326" spans="1:44">
      <c r="A326" s="53">
        <v>800024324140</v>
      </c>
      <c r="B326" s="54">
        <v>3006402228</v>
      </c>
      <c r="C326" s="73">
        <v>4000</v>
      </c>
      <c r="D326" s="53">
        <v>1</v>
      </c>
      <c r="E326" s="55">
        <v>44312</v>
      </c>
      <c r="F326" s="56">
        <v>44314</v>
      </c>
      <c r="G326" s="57" t="s">
        <v>35</v>
      </c>
      <c r="H326" s="280">
        <v>2.738</v>
      </c>
      <c r="M326" s="243">
        <v>2.738</v>
      </c>
      <c r="N326" s="244">
        <f t="shared" si="12"/>
        <v>2.0000000000002238E-3</v>
      </c>
      <c r="O326" s="117"/>
      <c r="P326" s="117"/>
      <c r="Q326" s="117"/>
      <c r="R326" s="117"/>
      <c r="S326" s="117"/>
      <c r="T326" s="117"/>
      <c r="U326" s="117"/>
      <c r="V326" s="117"/>
      <c r="W326" s="117"/>
      <c r="X326" s="117"/>
      <c r="Y326" s="117"/>
      <c r="Z326" s="117"/>
      <c r="AA326" s="117"/>
      <c r="AB326" s="117"/>
      <c r="AC326" s="117"/>
      <c r="AD326" s="117"/>
      <c r="AE326" s="117"/>
      <c r="AF326" s="117"/>
      <c r="AG326" s="117"/>
      <c r="AH326" s="117"/>
      <c r="AI326" s="117"/>
      <c r="AJ326" s="117"/>
      <c r="AK326" s="117"/>
      <c r="AL326" s="117"/>
      <c r="AM326" s="117"/>
      <c r="AN326" s="117"/>
      <c r="AO326" s="117"/>
      <c r="AP326" s="117">
        <v>2.74</v>
      </c>
      <c r="AQ326" s="117"/>
      <c r="AR326" s="117"/>
    </row>
    <row r="327" spans="1:44">
      <c r="A327" s="53">
        <v>800024316566</v>
      </c>
      <c r="B327" s="54">
        <v>3006402228</v>
      </c>
      <c r="C327" s="63">
        <v>6000</v>
      </c>
      <c r="D327" s="53">
        <v>1</v>
      </c>
      <c r="E327" s="55">
        <v>44312</v>
      </c>
      <c r="F327" s="56">
        <v>44314</v>
      </c>
      <c r="G327" s="57" t="s">
        <v>35</v>
      </c>
      <c r="H327" s="280">
        <v>8.966166666666668</v>
      </c>
      <c r="M327" s="243">
        <v>8.966166666666668</v>
      </c>
      <c r="N327" s="244">
        <f t="shared" si="12"/>
        <v>3.8333333333326891E-3</v>
      </c>
      <c r="O327" s="117"/>
      <c r="P327" s="117"/>
      <c r="Q327" s="117"/>
      <c r="R327" s="117"/>
      <c r="S327" s="117"/>
      <c r="T327" s="117"/>
      <c r="U327" s="117"/>
      <c r="V327" s="117"/>
      <c r="W327" s="117"/>
      <c r="X327" s="117"/>
      <c r="Y327" s="117"/>
      <c r="Z327" s="117"/>
      <c r="AA327" s="117"/>
      <c r="AB327" s="117"/>
      <c r="AC327" s="117"/>
      <c r="AD327" s="117"/>
      <c r="AE327" s="117"/>
      <c r="AF327" s="117"/>
      <c r="AG327" s="117"/>
      <c r="AH327" s="117"/>
      <c r="AI327" s="117"/>
      <c r="AJ327" s="117"/>
      <c r="AK327" s="117"/>
      <c r="AL327" s="117"/>
      <c r="AM327" s="117"/>
      <c r="AN327" s="117"/>
      <c r="AO327" s="117"/>
      <c r="AP327" s="117">
        <v>8.9700000000000006</v>
      </c>
      <c r="AQ327" s="117"/>
      <c r="AR327" s="117"/>
    </row>
    <row r="328" spans="1:44">
      <c r="A328" s="53">
        <v>800024316556</v>
      </c>
      <c r="B328" s="54">
        <v>3006402228</v>
      </c>
      <c r="C328" s="63">
        <v>7000</v>
      </c>
      <c r="D328" s="53">
        <v>1</v>
      </c>
      <c r="E328" s="55">
        <v>44312</v>
      </c>
      <c r="F328" s="56">
        <v>44314</v>
      </c>
      <c r="G328" s="57" t="s">
        <v>35</v>
      </c>
      <c r="H328" s="280">
        <v>4.6673333333333336</v>
      </c>
      <c r="M328" s="243">
        <v>4.6673333333333336</v>
      </c>
      <c r="N328" s="244">
        <f t="shared" si="12"/>
        <v>2.666666666666373E-3</v>
      </c>
      <c r="O328" s="117"/>
      <c r="P328" s="117"/>
      <c r="Q328" s="117"/>
      <c r="R328" s="117"/>
      <c r="S328" s="117"/>
      <c r="T328" s="117"/>
      <c r="U328" s="117"/>
      <c r="V328" s="117"/>
      <c r="W328" s="117"/>
      <c r="X328" s="117"/>
      <c r="Y328" s="117"/>
      <c r="Z328" s="117"/>
      <c r="AA328" s="117"/>
      <c r="AB328" s="117"/>
      <c r="AC328" s="117"/>
      <c r="AD328" s="117"/>
      <c r="AE328" s="117"/>
      <c r="AF328" s="117"/>
      <c r="AG328" s="117"/>
      <c r="AH328" s="117"/>
      <c r="AI328" s="117"/>
      <c r="AJ328" s="117"/>
      <c r="AK328" s="117"/>
      <c r="AL328" s="117"/>
      <c r="AM328" s="117"/>
      <c r="AN328" s="117"/>
      <c r="AO328" s="117"/>
      <c r="AP328" s="117">
        <v>4.67</v>
      </c>
      <c r="AQ328" s="117"/>
      <c r="AR328" s="117"/>
    </row>
    <row r="329" spans="1:44">
      <c r="A329" s="53">
        <v>800024324142</v>
      </c>
      <c r="B329" s="54">
        <v>3006402228</v>
      </c>
      <c r="C329" s="63">
        <v>8000</v>
      </c>
      <c r="D329" s="53">
        <v>1</v>
      </c>
      <c r="E329" s="55">
        <v>44312</v>
      </c>
      <c r="F329" s="56">
        <v>44314</v>
      </c>
      <c r="G329" s="57" t="s">
        <v>35</v>
      </c>
      <c r="H329" s="280">
        <v>2.738</v>
      </c>
      <c r="M329" s="243">
        <v>2.738</v>
      </c>
      <c r="N329" s="244">
        <f t="shared" si="12"/>
        <v>2.0000000000002238E-3</v>
      </c>
      <c r="O329" s="117"/>
      <c r="P329" s="117"/>
      <c r="Q329" s="117"/>
      <c r="R329" s="117"/>
      <c r="S329" s="117"/>
      <c r="T329" s="117"/>
      <c r="U329" s="117"/>
      <c r="V329" s="117"/>
      <c r="W329" s="117"/>
      <c r="X329" s="117"/>
      <c r="Y329" s="117"/>
      <c r="Z329" s="117"/>
      <c r="AA329" s="117"/>
      <c r="AB329" s="117"/>
      <c r="AC329" s="117"/>
      <c r="AD329" s="117"/>
      <c r="AE329" s="117"/>
      <c r="AF329" s="117"/>
      <c r="AG329" s="117"/>
      <c r="AH329" s="117"/>
      <c r="AI329" s="117"/>
      <c r="AJ329" s="117"/>
      <c r="AK329" s="117"/>
      <c r="AL329" s="117"/>
      <c r="AM329" s="117"/>
      <c r="AN329" s="117"/>
      <c r="AO329" s="117"/>
      <c r="AP329" s="117">
        <v>2.74</v>
      </c>
      <c r="AQ329" s="117"/>
      <c r="AR329" s="117"/>
    </row>
    <row r="330" spans="1:44">
      <c r="A330" s="53">
        <v>800024316568</v>
      </c>
      <c r="B330" s="54">
        <v>3006402228</v>
      </c>
      <c r="C330" s="62">
        <v>10000</v>
      </c>
      <c r="D330" s="53">
        <v>1</v>
      </c>
      <c r="E330" s="55">
        <v>44312</v>
      </c>
      <c r="F330" s="56">
        <v>44314</v>
      </c>
      <c r="G330" s="57" t="s">
        <v>35</v>
      </c>
      <c r="H330" s="280">
        <v>8.966166666666668</v>
      </c>
      <c r="M330" s="243">
        <v>8.966166666666668</v>
      </c>
      <c r="N330" s="244">
        <f t="shared" si="12"/>
        <v>3.8333333333326891E-3</v>
      </c>
      <c r="O330" s="117"/>
      <c r="P330" s="117"/>
      <c r="Q330" s="117"/>
      <c r="R330" s="117"/>
      <c r="S330" s="117"/>
      <c r="T330" s="117"/>
      <c r="U330" s="117"/>
      <c r="V330" s="117"/>
      <c r="W330" s="117"/>
      <c r="X330" s="117"/>
      <c r="Y330" s="117"/>
      <c r="Z330" s="117"/>
      <c r="AA330" s="117"/>
      <c r="AB330" s="117"/>
      <c r="AC330" s="117"/>
      <c r="AD330" s="117"/>
      <c r="AE330" s="117"/>
      <c r="AF330" s="117"/>
      <c r="AG330" s="117"/>
      <c r="AH330" s="117"/>
      <c r="AI330" s="117"/>
      <c r="AJ330" s="117"/>
      <c r="AK330" s="117"/>
      <c r="AL330" s="117"/>
      <c r="AM330" s="117"/>
      <c r="AN330" s="117"/>
      <c r="AO330" s="117"/>
      <c r="AP330" s="117">
        <v>8.9700000000000006</v>
      </c>
      <c r="AQ330" s="117"/>
      <c r="AR330" s="117"/>
    </row>
    <row r="331" spans="1:44">
      <c r="A331" s="53">
        <v>800024316558</v>
      </c>
      <c r="B331" s="54">
        <v>3006402228</v>
      </c>
      <c r="C331" s="62">
        <v>11000</v>
      </c>
      <c r="D331" s="53">
        <v>1</v>
      </c>
      <c r="E331" s="55">
        <v>44312</v>
      </c>
      <c r="F331" s="56">
        <v>44314</v>
      </c>
      <c r="G331" s="57" t="s">
        <v>35</v>
      </c>
      <c r="H331" s="280">
        <v>4.6673333333333336</v>
      </c>
      <c r="M331" s="243">
        <v>4.6673333333333336</v>
      </c>
      <c r="N331" s="244">
        <f t="shared" si="12"/>
        <v>2.666666666666373E-3</v>
      </c>
      <c r="O331" s="117"/>
      <c r="P331" s="117"/>
      <c r="Q331" s="117"/>
      <c r="R331" s="117"/>
      <c r="S331" s="117"/>
      <c r="T331" s="117"/>
      <c r="U331" s="117"/>
      <c r="V331" s="117"/>
      <c r="W331" s="117"/>
      <c r="X331" s="117"/>
      <c r="Y331" s="117"/>
      <c r="Z331" s="117"/>
      <c r="AA331" s="117"/>
      <c r="AB331" s="117"/>
      <c r="AC331" s="117"/>
      <c r="AD331" s="117"/>
      <c r="AE331" s="117"/>
      <c r="AF331" s="117"/>
      <c r="AG331" s="117"/>
      <c r="AH331" s="117"/>
      <c r="AI331" s="117"/>
      <c r="AJ331" s="117"/>
      <c r="AK331" s="117"/>
      <c r="AL331" s="117"/>
      <c r="AM331" s="117"/>
      <c r="AN331" s="117"/>
      <c r="AO331" s="117"/>
      <c r="AP331" s="117">
        <v>4.67</v>
      </c>
      <c r="AQ331" s="117"/>
      <c r="AR331" s="117"/>
    </row>
    <row r="332" spans="1:44">
      <c r="A332" s="53">
        <v>800024324144</v>
      </c>
      <c r="B332" s="54">
        <v>3006402228</v>
      </c>
      <c r="C332" s="62">
        <v>12000</v>
      </c>
      <c r="D332" s="53">
        <v>1</v>
      </c>
      <c r="E332" s="55">
        <v>44312</v>
      </c>
      <c r="F332" s="56">
        <v>44314</v>
      </c>
      <c r="G332" s="57" t="s">
        <v>35</v>
      </c>
      <c r="H332" s="280">
        <v>2.738</v>
      </c>
      <c r="M332" s="243">
        <v>2.738</v>
      </c>
      <c r="N332" s="244">
        <f t="shared" si="12"/>
        <v>2.0000000000002238E-3</v>
      </c>
      <c r="O332" s="117"/>
      <c r="P332" s="117"/>
      <c r="Q332" s="117"/>
      <c r="R332" s="117"/>
      <c r="S332" s="117"/>
      <c r="T332" s="117"/>
      <c r="U332" s="117"/>
      <c r="V332" s="117"/>
      <c r="W332" s="117"/>
      <c r="X332" s="117"/>
      <c r="Y332" s="117"/>
      <c r="Z332" s="117"/>
      <c r="AA332" s="117"/>
      <c r="AB332" s="117"/>
      <c r="AC332" s="117"/>
      <c r="AD332" s="117"/>
      <c r="AE332" s="117"/>
      <c r="AF332" s="117"/>
      <c r="AG332" s="117"/>
      <c r="AH332" s="117"/>
      <c r="AI332" s="117"/>
      <c r="AJ332" s="117"/>
      <c r="AK332" s="117"/>
      <c r="AL332" s="117"/>
      <c r="AM332" s="117"/>
      <c r="AN332" s="117"/>
      <c r="AO332" s="117"/>
      <c r="AP332" s="117">
        <v>2.74</v>
      </c>
      <c r="AQ332" s="117"/>
      <c r="AR332" s="117"/>
    </row>
    <row r="333" spans="1:44">
      <c r="A333" s="53">
        <v>800024316570</v>
      </c>
      <c r="B333" s="54">
        <v>3006402228</v>
      </c>
      <c r="C333" s="71">
        <v>14000</v>
      </c>
      <c r="D333" s="53">
        <v>1</v>
      </c>
      <c r="E333" s="55">
        <v>44312</v>
      </c>
      <c r="F333" s="56">
        <v>44314</v>
      </c>
      <c r="G333" s="57" t="s">
        <v>35</v>
      </c>
      <c r="H333" s="280">
        <v>8.966166666666668</v>
      </c>
      <c r="M333" s="243">
        <v>8.966166666666668</v>
      </c>
      <c r="N333" s="244">
        <f t="shared" si="12"/>
        <v>3.8333333333326891E-3</v>
      </c>
      <c r="O333" s="117"/>
      <c r="P333" s="117"/>
      <c r="Q333" s="117"/>
      <c r="R333" s="117"/>
      <c r="S333" s="117"/>
      <c r="T333" s="117"/>
      <c r="U333" s="117"/>
      <c r="V333" s="117"/>
      <c r="W333" s="117"/>
      <c r="X333" s="117"/>
      <c r="Y333" s="117"/>
      <c r="Z333" s="117"/>
      <c r="AA333" s="117"/>
      <c r="AB333" s="117"/>
      <c r="AC333" s="117"/>
      <c r="AD333" s="117"/>
      <c r="AE333" s="117"/>
      <c r="AF333" s="117"/>
      <c r="AG333" s="117"/>
      <c r="AH333" s="117"/>
      <c r="AI333" s="117"/>
      <c r="AJ333" s="117"/>
      <c r="AK333" s="117"/>
      <c r="AL333" s="117"/>
      <c r="AM333" s="117"/>
      <c r="AN333" s="117"/>
      <c r="AO333" s="117"/>
      <c r="AP333" s="117">
        <v>8.9700000000000006</v>
      </c>
      <c r="AQ333" s="117"/>
      <c r="AR333" s="117"/>
    </row>
    <row r="334" spans="1:44">
      <c r="A334" s="53">
        <v>800024316560</v>
      </c>
      <c r="B334" s="54">
        <v>3006402228</v>
      </c>
      <c r="C334" s="71">
        <v>15000</v>
      </c>
      <c r="D334" s="53">
        <v>1</v>
      </c>
      <c r="E334" s="55">
        <v>44312</v>
      </c>
      <c r="F334" s="56">
        <v>44314</v>
      </c>
      <c r="G334" s="57" t="s">
        <v>35</v>
      </c>
      <c r="H334" s="280">
        <v>4.6673333333333336</v>
      </c>
      <c r="M334" s="243">
        <v>4.6673333333333336</v>
      </c>
      <c r="N334" s="244">
        <f t="shared" si="12"/>
        <v>2.666666666666373E-3</v>
      </c>
      <c r="O334" s="117"/>
      <c r="P334" s="117"/>
      <c r="Q334" s="117"/>
      <c r="R334" s="117"/>
      <c r="S334" s="117"/>
      <c r="T334" s="117"/>
      <c r="U334" s="117"/>
      <c r="V334" s="117"/>
      <c r="W334" s="117"/>
      <c r="X334" s="117"/>
      <c r="Y334" s="117"/>
      <c r="Z334" s="117"/>
      <c r="AA334" s="117"/>
      <c r="AB334" s="117"/>
      <c r="AC334" s="117"/>
      <c r="AD334" s="117"/>
      <c r="AE334" s="117"/>
      <c r="AF334" s="117"/>
      <c r="AG334" s="117"/>
      <c r="AH334" s="117"/>
      <c r="AI334" s="117"/>
      <c r="AJ334" s="117"/>
      <c r="AK334" s="117"/>
      <c r="AL334" s="117"/>
      <c r="AM334" s="117"/>
      <c r="AN334" s="117"/>
      <c r="AO334" s="117"/>
      <c r="AP334" s="117">
        <v>4.67</v>
      </c>
      <c r="AQ334" s="117"/>
      <c r="AR334" s="117"/>
    </row>
    <row r="335" spans="1:44">
      <c r="A335" s="53">
        <v>800024324146</v>
      </c>
      <c r="B335" s="54">
        <v>3006402228</v>
      </c>
      <c r="C335" s="71">
        <v>16000</v>
      </c>
      <c r="D335" s="53">
        <v>1</v>
      </c>
      <c r="E335" s="55">
        <v>44312</v>
      </c>
      <c r="F335" s="56">
        <v>44314</v>
      </c>
      <c r="G335" s="57" t="s">
        <v>35</v>
      </c>
      <c r="H335" s="280">
        <v>2.738</v>
      </c>
      <c r="M335" s="243">
        <v>2.738</v>
      </c>
      <c r="N335" s="244">
        <f t="shared" si="12"/>
        <v>2.0000000000002238E-3</v>
      </c>
      <c r="O335" s="117"/>
      <c r="P335" s="117"/>
      <c r="Q335" s="117"/>
      <c r="R335" s="117"/>
      <c r="S335" s="117"/>
      <c r="T335" s="117"/>
      <c r="U335" s="117"/>
      <c r="V335" s="117"/>
      <c r="W335" s="117"/>
      <c r="X335" s="117"/>
      <c r="Y335" s="117"/>
      <c r="Z335" s="117"/>
      <c r="AA335" s="117"/>
      <c r="AB335" s="117"/>
      <c r="AC335" s="117"/>
      <c r="AD335" s="117"/>
      <c r="AE335" s="117"/>
      <c r="AF335" s="117"/>
      <c r="AG335" s="117"/>
      <c r="AH335" s="117"/>
      <c r="AI335" s="117"/>
      <c r="AJ335" s="117"/>
      <c r="AK335" s="117"/>
      <c r="AL335" s="117"/>
      <c r="AM335" s="117"/>
      <c r="AN335" s="117"/>
      <c r="AO335" s="117"/>
      <c r="AP335" s="117">
        <v>2.74</v>
      </c>
      <c r="AQ335" s="117"/>
      <c r="AR335" s="117"/>
    </row>
    <row r="336" spans="1:44">
      <c r="A336" s="53">
        <v>800024316572</v>
      </c>
      <c r="B336" s="54">
        <v>3006402228</v>
      </c>
      <c r="C336" s="74">
        <v>18000</v>
      </c>
      <c r="D336" s="53">
        <v>1</v>
      </c>
      <c r="E336" s="55">
        <v>44313</v>
      </c>
      <c r="F336" s="56">
        <v>44315</v>
      </c>
      <c r="G336" s="57" t="s">
        <v>35</v>
      </c>
      <c r="H336" s="280">
        <v>8.966166666666668</v>
      </c>
      <c r="M336" s="243">
        <v>8.966166666666668</v>
      </c>
      <c r="N336" s="244">
        <f t="shared" si="12"/>
        <v>3.8333333333326891E-3</v>
      </c>
      <c r="O336" s="117"/>
      <c r="P336" s="117"/>
      <c r="Q336" s="117"/>
      <c r="R336" s="117"/>
      <c r="S336" s="117"/>
      <c r="T336" s="117"/>
      <c r="U336" s="117"/>
      <c r="V336" s="117"/>
      <c r="W336" s="117"/>
      <c r="X336" s="117"/>
      <c r="Y336" s="117"/>
      <c r="Z336" s="117"/>
      <c r="AA336" s="117"/>
      <c r="AB336" s="117"/>
      <c r="AC336" s="117"/>
      <c r="AD336" s="117"/>
      <c r="AE336" s="117"/>
      <c r="AF336" s="117"/>
      <c r="AG336" s="117"/>
      <c r="AH336" s="117"/>
      <c r="AI336" s="117"/>
      <c r="AJ336" s="117"/>
      <c r="AK336" s="117"/>
      <c r="AL336" s="117"/>
      <c r="AM336" s="117"/>
      <c r="AN336" s="117"/>
      <c r="AO336" s="117"/>
      <c r="AP336" s="117">
        <v>8.9700000000000006</v>
      </c>
      <c r="AQ336" s="117"/>
      <c r="AR336" s="117"/>
    </row>
    <row r="337" spans="1:44">
      <c r="A337" s="53">
        <v>800024316562</v>
      </c>
      <c r="B337" s="54">
        <v>3006402228</v>
      </c>
      <c r="C337" s="74">
        <v>19000</v>
      </c>
      <c r="D337" s="53">
        <v>1</v>
      </c>
      <c r="E337" s="55">
        <v>44313</v>
      </c>
      <c r="F337" s="56">
        <v>44315</v>
      </c>
      <c r="G337" s="57" t="s">
        <v>35</v>
      </c>
      <c r="H337" s="280">
        <v>4.6673333333333336</v>
      </c>
      <c r="M337" s="243">
        <v>4.6673333333333336</v>
      </c>
      <c r="N337" s="244">
        <f t="shared" si="12"/>
        <v>2.666666666666373E-3</v>
      </c>
      <c r="O337" s="117"/>
      <c r="P337" s="117"/>
      <c r="Q337" s="117"/>
      <c r="R337" s="117"/>
      <c r="S337" s="117"/>
      <c r="T337" s="117"/>
      <c r="U337" s="117"/>
      <c r="V337" s="117"/>
      <c r="W337" s="117"/>
      <c r="X337" s="117"/>
      <c r="Y337" s="117"/>
      <c r="Z337" s="117"/>
      <c r="AA337" s="117"/>
      <c r="AB337" s="117"/>
      <c r="AC337" s="117"/>
      <c r="AD337" s="117"/>
      <c r="AE337" s="117"/>
      <c r="AF337" s="117"/>
      <c r="AG337" s="117"/>
      <c r="AH337" s="117"/>
      <c r="AI337" s="117"/>
      <c r="AJ337" s="117"/>
      <c r="AK337" s="117"/>
      <c r="AL337" s="117"/>
      <c r="AM337" s="117"/>
      <c r="AN337" s="117"/>
      <c r="AO337" s="117"/>
      <c r="AP337" s="117">
        <v>4.67</v>
      </c>
      <c r="AQ337" s="117"/>
      <c r="AR337" s="117"/>
    </row>
    <row r="338" spans="1:44">
      <c r="A338" s="53">
        <v>800024324148</v>
      </c>
      <c r="B338" s="54">
        <v>3006402228</v>
      </c>
      <c r="C338" s="74">
        <v>20000</v>
      </c>
      <c r="D338" s="53">
        <v>1</v>
      </c>
      <c r="E338" s="55">
        <v>44313</v>
      </c>
      <c r="F338" s="56">
        <v>44315</v>
      </c>
      <c r="G338" s="57" t="s">
        <v>35</v>
      </c>
      <c r="H338" s="280">
        <v>2.738</v>
      </c>
      <c r="M338" s="243">
        <v>2.738</v>
      </c>
      <c r="N338" s="244">
        <f t="shared" si="12"/>
        <v>2.0000000000002238E-3</v>
      </c>
      <c r="O338" s="117"/>
      <c r="P338" s="117"/>
      <c r="Q338" s="117"/>
      <c r="R338" s="117"/>
      <c r="S338" s="117"/>
      <c r="T338" s="117"/>
      <c r="U338" s="117"/>
      <c r="V338" s="117"/>
      <c r="W338" s="117"/>
      <c r="X338" s="117"/>
      <c r="Y338" s="117"/>
      <c r="Z338" s="117"/>
      <c r="AA338" s="117"/>
      <c r="AB338" s="117"/>
      <c r="AC338" s="117"/>
      <c r="AD338" s="117"/>
      <c r="AE338" s="117"/>
      <c r="AF338" s="117"/>
      <c r="AG338" s="117"/>
      <c r="AH338" s="117"/>
      <c r="AI338" s="117"/>
      <c r="AJ338" s="117"/>
      <c r="AK338" s="117"/>
      <c r="AL338" s="117"/>
      <c r="AM338" s="117"/>
      <c r="AN338" s="117"/>
      <c r="AO338" s="117"/>
      <c r="AP338" s="117">
        <v>2.74</v>
      </c>
      <c r="AQ338" s="117"/>
      <c r="AR338" s="117"/>
    </row>
    <row r="339" spans="1:44">
      <c r="A339" s="67">
        <v>800024327904</v>
      </c>
      <c r="B339" s="54">
        <v>3006379842</v>
      </c>
      <c r="C339" s="63">
        <v>22000</v>
      </c>
      <c r="D339" s="53">
        <v>1</v>
      </c>
      <c r="E339" s="55">
        <v>44313</v>
      </c>
      <c r="F339" s="56">
        <v>44316</v>
      </c>
      <c r="G339" s="57" t="s">
        <v>35</v>
      </c>
      <c r="H339" s="280">
        <v>8.23</v>
      </c>
      <c r="M339" s="243">
        <v>8.23</v>
      </c>
      <c r="N339" s="244">
        <f t="shared" si="12"/>
        <v>0</v>
      </c>
      <c r="O339" s="117"/>
      <c r="P339" s="117"/>
      <c r="Q339" s="117"/>
      <c r="R339" s="117"/>
      <c r="S339" s="117"/>
      <c r="T339" s="117"/>
      <c r="U339" s="117"/>
      <c r="V339" s="117"/>
      <c r="W339" s="117"/>
      <c r="X339" s="117"/>
      <c r="Y339" s="117"/>
      <c r="Z339" s="117"/>
      <c r="AA339" s="117"/>
      <c r="AB339" s="117"/>
      <c r="AC339" s="117"/>
      <c r="AD339" s="117"/>
      <c r="AE339" s="117"/>
      <c r="AF339" s="117"/>
      <c r="AG339" s="117"/>
      <c r="AH339" s="117"/>
      <c r="AI339" s="117"/>
      <c r="AJ339" s="117"/>
      <c r="AK339" s="117"/>
      <c r="AL339" s="117"/>
      <c r="AM339" s="117"/>
      <c r="AN339" s="117"/>
      <c r="AO339" s="117"/>
      <c r="AP339" s="117">
        <v>1.82</v>
      </c>
      <c r="AQ339" s="117">
        <v>6.41</v>
      </c>
      <c r="AR339" s="117"/>
    </row>
    <row r="340" spans="1:44">
      <c r="A340" s="67">
        <v>800024327906</v>
      </c>
      <c r="B340" s="54">
        <v>3006379842</v>
      </c>
      <c r="C340" s="63">
        <v>23000</v>
      </c>
      <c r="D340" s="53">
        <v>1</v>
      </c>
      <c r="E340" s="55">
        <v>44313</v>
      </c>
      <c r="F340" s="56">
        <v>44316</v>
      </c>
      <c r="G340" s="57" t="s">
        <v>35</v>
      </c>
      <c r="H340" s="280">
        <v>7.63</v>
      </c>
      <c r="M340" s="243">
        <v>7.63</v>
      </c>
      <c r="N340" s="244">
        <f t="shared" si="12"/>
        <v>0</v>
      </c>
      <c r="O340" s="117"/>
      <c r="P340" s="117"/>
      <c r="Q340" s="117"/>
      <c r="R340" s="117"/>
      <c r="S340" s="117"/>
      <c r="T340" s="117"/>
      <c r="U340" s="117"/>
      <c r="V340" s="117"/>
      <c r="W340" s="117"/>
      <c r="X340" s="117"/>
      <c r="Y340" s="117"/>
      <c r="Z340" s="117"/>
      <c r="AA340" s="117"/>
      <c r="AB340" s="117"/>
      <c r="AC340" s="117"/>
      <c r="AD340" s="117"/>
      <c r="AE340" s="117"/>
      <c r="AF340" s="117"/>
      <c r="AG340" s="117"/>
      <c r="AH340" s="117"/>
      <c r="AI340" s="117"/>
      <c r="AJ340" s="117"/>
      <c r="AK340" s="117"/>
      <c r="AL340" s="117"/>
      <c r="AM340" s="117"/>
      <c r="AN340" s="117"/>
      <c r="AO340" s="117"/>
      <c r="AP340" s="117"/>
      <c r="AQ340" s="117">
        <v>7.63</v>
      </c>
      <c r="AR340" s="117"/>
    </row>
    <row r="341" spans="1:44">
      <c r="A341" s="67">
        <v>800024327908</v>
      </c>
      <c r="B341" s="54">
        <v>3006379842</v>
      </c>
      <c r="C341" s="63">
        <v>24000</v>
      </c>
      <c r="D341" s="53">
        <v>1</v>
      </c>
      <c r="E341" s="55">
        <v>44313</v>
      </c>
      <c r="F341" s="56">
        <v>44316</v>
      </c>
      <c r="G341" s="57" t="s">
        <v>35</v>
      </c>
      <c r="H341" s="280">
        <v>2.37</v>
      </c>
      <c r="M341" s="243">
        <v>2.37</v>
      </c>
      <c r="N341" s="244">
        <f t="shared" si="12"/>
        <v>0</v>
      </c>
      <c r="O341" s="117"/>
      <c r="P341" s="117"/>
      <c r="Q341" s="117"/>
      <c r="R341" s="117"/>
      <c r="S341" s="117"/>
      <c r="T341" s="117"/>
      <c r="U341" s="117"/>
      <c r="V341" s="117"/>
      <c r="W341" s="117"/>
      <c r="X341" s="117"/>
      <c r="Y341" s="117"/>
      <c r="Z341" s="117"/>
      <c r="AA341" s="117"/>
      <c r="AB341" s="117"/>
      <c r="AC341" s="117"/>
      <c r="AD341" s="117"/>
      <c r="AE341" s="117"/>
      <c r="AF341" s="117"/>
      <c r="AG341" s="117"/>
      <c r="AH341" s="117"/>
      <c r="AI341" s="117"/>
      <c r="AJ341" s="117"/>
      <c r="AK341" s="117"/>
      <c r="AL341" s="117"/>
      <c r="AM341" s="117"/>
      <c r="AN341" s="117"/>
      <c r="AO341" s="117"/>
      <c r="AP341" s="117"/>
      <c r="AQ341" s="117">
        <v>2.37</v>
      </c>
      <c r="AR341" s="117"/>
    </row>
    <row r="342" spans="1:44">
      <c r="A342" s="67">
        <v>800024327910</v>
      </c>
      <c r="B342" s="54">
        <v>3006379842</v>
      </c>
      <c r="C342" s="79">
        <v>25000</v>
      </c>
      <c r="D342" s="53">
        <v>1</v>
      </c>
      <c r="E342" s="55">
        <v>44313</v>
      </c>
      <c r="F342" s="56">
        <v>44316</v>
      </c>
      <c r="G342" s="57" t="s">
        <v>35</v>
      </c>
      <c r="H342" s="280">
        <v>8.23</v>
      </c>
      <c r="M342" s="243">
        <v>8.23</v>
      </c>
      <c r="N342" s="244">
        <f t="shared" si="12"/>
        <v>0</v>
      </c>
      <c r="O342" s="117"/>
      <c r="P342" s="117"/>
      <c r="Q342" s="117"/>
      <c r="R342" s="117"/>
      <c r="S342" s="117"/>
      <c r="T342" s="117"/>
      <c r="U342" s="117"/>
      <c r="V342" s="117"/>
      <c r="W342" s="117"/>
      <c r="X342" s="117"/>
      <c r="Y342" s="117"/>
      <c r="Z342" s="117"/>
      <c r="AA342" s="117"/>
      <c r="AB342" s="117"/>
      <c r="AC342" s="117"/>
      <c r="AD342" s="117"/>
      <c r="AE342" s="117"/>
      <c r="AF342" s="117"/>
      <c r="AG342" s="117"/>
      <c r="AH342" s="117"/>
      <c r="AI342" s="117"/>
      <c r="AJ342" s="117"/>
      <c r="AK342" s="117"/>
      <c r="AL342" s="117"/>
      <c r="AM342" s="117"/>
      <c r="AN342" s="117"/>
      <c r="AO342" s="117"/>
      <c r="AP342" s="117"/>
      <c r="AQ342" s="117">
        <v>8.23</v>
      </c>
      <c r="AR342" s="117"/>
    </row>
    <row r="343" spans="1:44">
      <c r="A343" s="67">
        <v>800024327912</v>
      </c>
      <c r="B343" s="54">
        <v>3006379842</v>
      </c>
      <c r="C343" s="79">
        <v>26000</v>
      </c>
      <c r="D343" s="53">
        <v>1</v>
      </c>
      <c r="E343" s="55">
        <v>44313</v>
      </c>
      <c r="F343" s="56">
        <v>44316</v>
      </c>
      <c r="G343" s="57" t="s">
        <v>35</v>
      </c>
      <c r="H343" s="280">
        <v>7.63</v>
      </c>
      <c r="M343" s="243">
        <v>7.63</v>
      </c>
      <c r="N343" s="244">
        <f t="shared" si="12"/>
        <v>0</v>
      </c>
      <c r="O343" s="117"/>
      <c r="P343" s="117"/>
      <c r="Q343" s="117"/>
      <c r="R343" s="117"/>
      <c r="S343" s="117"/>
      <c r="T343" s="117"/>
      <c r="U343" s="117"/>
      <c r="V343" s="117"/>
      <c r="W343" s="117"/>
      <c r="X343" s="117"/>
      <c r="Y343" s="117"/>
      <c r="Z343" s="117"/>
      <c r="AA343" s="117"/>
      <c r="AB343" s="117"/>
      <c r="AC343" s="117"/>
      <c r="AD343" s="117"/>
      <c r="AE343" s="117"/>
      <c r="AF343" s="117"/>
      <c r="AG343" s="117"/>
      <c r="AH343" s="117"/>
      <c r="AI343" s="117"/>
      <c r="AJ343" s="117"/>
      <c r="AK343" s="117"/>
      <c r="AL343" s="117"/>
      <c r="AM343" s="117"/>
      <c r="AN343" s="117"/>
      <c r="AO343" s="117"/>
      <c r="AP343" s="117"/>
      <c r="AQ343" s="117">
        <v>7.63</v>
      </c>
      <c r="AR343" s="117"/>
    </row>
    <row r="344" spans="1:44">
      <c r="A344" s="67">
        <v>800024327914</v>
      </c>
      <c r="B344" s="54">
        <v>3006379842</v>
      </c>
      <c r="C344" s="79">
        <v>27000</v>
      </c>
      <c r="D344" s="53">
        <v>1</v>
      </c>
      <c r="E344" s="55">
        <v>44313</v>
      </c>
      <c r="F344" s="56">
        <v>44316</v>
      </c>
      <c r="G344" s="57" t="s">
        <v>35</v>
      </c>
      <c r="H344" s="280">
        <v>2.37</v>
      </c>
      <c r="M344" s="243">
        <v>2.37</v>
      </c>
      <c r="N344" s="244">
        <f t="shared" si="12"/>
        <v>0</v>
      </c>
      <c r="O344" s="117"/>
      <c r="P344" s="117"/>
      <c r="Q344" s="117"/>
      <c r="R344" s="117"/>
      <c r="S344" s="117"/>
      <c r="T344" s="117"/>
      <c r="U344" s="117"/>
      <c r="V344" s="117"/>
      <c r="W344" s="117"/>
      <c r="X344" s="117"/>
      <c r="Y344" s="117"/>
      <c r="Z344" s="117"/>
      <c r="AA344" s="117"/>
      <c r="AB344" s="117"/>
      <c r="AC344" s="117"/>
      <c r="AD344" s="117"/>
      <c r="AE344" s="117"/>
      <c r="AF344" s="117"/>
      <c r="AG344" s="117"/>
      <c r="AH344" s="117"/>
      <c r="AI344" s="117"/>
      <c r="AJ344" s="117"/>
      <c r="AK344" s="117"/>
      <c r="AL344" s="117"/>
      <c r="AM344" s="117"/>
      <c r="AN344" s="117"/>
      <c r="AO344" s="117"/>
      <c r="AP344" s="117"/>
      <c r="AQ344" s="117">
        <v>2.37</v>
      </c>
      <c r="AR344" s="117"/>
    </row>
    <row r="345" spans="1:44">
      <c r="A345" s="67">
        <v>800024327916</v>
      </c>
      <c r="B345" s="54">
        <v>3006379842</v>
      </c>
      <c r="C345" s="72">
        <v>28000</v>
      </c>
      <c r="D345" s="53">
        <v>1</v>
      </c>
      <c r="E345" s="55">
        <v>44313</v>
      </c>
      <c r="F345" s="56">
        <v>44316</v>
      </c>
      <c r="G345" s="57" t="s">
        <v>36</v>
      </c>
      <c r="H345" s="280">
        <v>8.23</v>
      </c>
      <c r="M345" s="243">
        <v>8.23</v>
      </c>
      <c r="N345" s="244">
        <f t="shared" si="12"/>
        <v>0</v>
      </c>
      <c r="O345" s="117"/>
      <c r="P345" s="117"/>
      <c r="Q345" s="117"/>
      <c r="R345" s="117"/>
      <c r="S345" s="117"/>
      <c r="T345" s="117"/>
      <c r="U345" s="117"/>
      <c r="V345" s="117"/>
      <c r="W345" s="117"/>
      <c r="X345" s="117"/>
      <c r="Y345" s="117"/>
      <c r="Z345" s="117"/>
      <c r="AA345" s="117"/>
      <c r="AB345" s="117"/>
      <c r="AC345" s="117"/>
      <c r="AD345" s="117"/>
      <c r="AE345" s="117"/>
      <c r="AF345" s="117"/>
      <c r="AG345" s="117"/>
      <c r="AH345" s="117"/>
      <c r="AI345" s="117"/>
      <c r="AJ345" s="117"/>
      <c r="AK345" s="117"/>
      <c r="AL345" s="117"/>
      <c r="AM345" s="117"/>
      <c r="AN345" s="117"/>
      <c r="AO345" s="117"/>
      <c r="AP345" s="117"/>
      <c r="AQ345" s="117">
        <v>8.23</v>
      </c>
      <c r="AR345" s="117"/>
    </row>
    <row r="346" spans="1:44">
      <c r="A346" s="67">
        <v>800024327918</v>
      </c>
      <c r="B346" s="54">
        <v>3006379842</v>
      </c>
      <c r="C346" s="72">
        <v>29000</v>
      </c>
      <c r="D346" s="53">
        <v>1</v>
      </c>
      <c r="E346" s="55">
        <v>44313</v>
      </c>
      <c r="F346" s="56">
        <v>44316</v>
      </c>
      <c r="G346" s="57" t="s">
        <v>36</v>
      </c>
      <c r="H346" s="280">
        <v>7.63</v>
      </c>
      <c r="M346" s="243">
        <v>7.63</v>
      </c>
      <c r="N346" s="244">
        <f t="shared" si="12"/>
        <v>0</v>
      </c>
      <c r="O346" s="117"/>
      <c r="P346" s="117"/>
      <c r="Q346" s="117"/>
      <c r="R346" s="117"/>
      <c r="S346" s="117"/>
      <c r="T346" s="117"/>
      <c r="U346" s="117"/>
      <c r="V346" s="117"/>
      <c r="W346" s="117"/>
      <c r="X346" s="117"/>
      <c r="Y346" s="117"/>
      <c r="Z346" s="117"/>
      <c r="AA346" s="117"/>
      <c r="AB346" s="117"/>
      <c r="AC346" s="117"/>
      <c r="AD346" s="117"/>
      <c r="AE346" s="117"/>
      <c r="AF346" s="117"/>
      <c r="AG346" s="117"/>
      <c r="AH346" s="117"/>
      <c r="AI346" s="117"/>
      <c r="AJ346" s="117"/>
      <c r="AK346" s="117"/>
      <c r="AL346" s="117"/>
      <c r="AM346" s="117"/>
      <c r="AN346" s="117"/>
      <c r="AO346" s="117"/>
      <c r="AP346" s="117"/>
      <c r="AQ346" s="117">
        <v>7.63</v>
      </c>
      <c r="AR346" s="117"/>
    </row>
    <row r="347" spans="1:44">
      <c r="A347" s="67">
        <v>800024327920</v>
      </c>
      <c r="B347" s="54">
        <v>3006379842</v>
      </c>
      <c r="C347" s="72">
        <v>30000</v>
      </c>
      <c r="D347" s="53">
        <v>1</v>
      </c>
      <c r="E347" s="55">
        <v>44313</v>
      </c>
      <c r="F347" s="56">
        <v>44316</v>
      </c>
      <c r="G347" s="57" t="s">
        <v>36</v>
      </c>
      <c r="H347" s="280">
        <v>2.37</v>
      </c>
      <c r="M347" s="243">
        <v>2.37</v>
      </c>
      <c r="N347" s="244">
        <f t="shared" si="12"/>
        <v>0</v>
      </c>
      <c r="O347" s="117"/>
      <c r="P347" s="117"/>
      <c r="Q347" s="117"/>
      <c r="R347" s="117"/>
      <c r="S347" s="117"/>
      <c r="T347" s="117"/>
      <c r="U347" s="117"/>
      <c r="V347" s="117"/>
      <c r="W347" s="117"/>
      <c r="X347" s="117"/>
      <c r="Y347" s="117"/>
      <c r="Z347" s="117"/>
      <c r="AA347" s="117"/>
      <c r="AB347" s="117"/>
      <c r="AC347" s="117"/>
      <c r="AD347" s="117"/>
      <c r="AE347" s="117"/>
      <c r="AF347" s="117"/>
      <c r="AG347" s="117"/>
      <c r="AH347" s="117"/>
      <c r="AI347" s="117"/>
      <c r="AJ347" s="117"/>
      <c r="AK347" s="117"/>
      <c r="AL347" s="117"/>
      <c r="AM347" s="117"/>
      <c r="AN347" s="117"/>
      <c r="AO347" s="117"/>
      <c r="AP347" s="117"/>
      <c r="AQ347" s="117">
        <v>2.37</v>
      </c>
      <c r="AR347" s="117"/>
    </row>
    <row r="348" spans="1:44">
      <c r="A348" s="67">
        <v>800024327922</v>
      </c>
      <c r="B348" s="54">
        <v>3006379842</v>
      </c>
      <c r="C348" s="303">
        <v>31000</v>
      </c>
      <c r="D348" s="53">
        <v>1</v>
      </c>
      <c r="E348" s="55">
        <v>44313</v>
      </c>
      <c r="F348" s="56">
        <v>44316</v>
      </c>
      <c r="G348" s="57" t="s">
        <v>36</v>
      </c>
      <c r="H348" s="280">
        <v>8.23</v>
      </c>
      <c r="M348" s="243">
        <v>8.23</v>
      </c>
      <c r="N348" s="244">
        <f t="shared" si="12"/>
        <v>0</v>
      </c>
      <c r="O348" s="117"/>
      <c r="P348" s="117"/>
      <c r="Q348" s="117"/>
      <c r="R348" s="117"/>
      <c r="S348" s="117"/>
      <c r="T348" s="117"/>
      <c r="U348" s="117"/>
      <c r="V348" s="117"/>
      <c r="W348" s="117"/>
      <c r="X348" s="117"/>
      <c r="Y348" s="117"/>
      <c r="Z348" s="117"/>
      <c r="AA348" s="117"/>
      <c r="AB348" s="117"/>
      <c r="AC348" s="117"/>
      <c r="AD348" s="117"/>
      <c r="AE348" s="117"/>
      <c r="AF348" s="117"/>
      <c r="AG348" s="117"/>
      <c r="AH348" s="117"/>
      <c r="AI348" s="117"/>
      <c r="AJ348" s="117"/>
      <c r="AK348" s="117"/>
      <c r="AL348" s="117"/>
      <c r="AM348" s="117"/>
      <c r="AN348" s="117"/>
      <c r="AO348" s="117"/>
      <c r="AP348" s="117"/>
      <c r="AQ348" s="117"/>
      <c r="AR348" s="117">
        <v>8.23</v>
      </c>
    </row>
    <row r="349" spans="1:44">
      <c r="A349" s="67">
        <v>800024327924</v>
      </c>
      <c r="B349" s="54">
        <v>3006379842</v>
      </c>
      <c r="C349" s="303">
        <v>32000</v>
      </c>
      <c r="D349" s="53">
        <v>1</v>
      </c>
      <c r="E349" s="55">
        <v>44313</v>
      </c>
      <c r="F349" s="56">
        <v>44316</v>
      </c>
      <c r="G349" s="57" t="s">
        <v>36</v>
      </c>
      <c r="H349" s="280">
        <v>7.63</v>
      </c>
      <c r="M349" s="243">
        <v>7.63</v>
      </c>
      <c r="N349" s="244">
        <f t="shared" si="12"/>
        <v>0</v>
      </c>
      <c r="O349" s="117"/>
      <c r="P349" s="117"/>
      <c r="Q349" s="117"/>
      <c r="R349" s="117"/>
      <c r="S349" s="117"/>
      <c r="T349" s="117"/>
      <c r="U349" s="117"/>
      <c r="V349" s="117"/>
      <c r="W349" s="117"/>
      <c r="X349" s="117"/>
      <c r="Y349" s="117"/>
      <c r="Z349" s="117"/>
      <c r="AA349" s="117"/>
      <c r="AB349" s="117"/>
      <c r="AC349" s="117"/>
      <c r="AD349" s="117"/>
      <c r="AE349" s="117"/>
      <c r="AF349" s="117"/>
      <c r="AG349" s="117"/>
      <c r="AH349" s="117"/>
      <c r="AI349" s="117"/>
      <c r="AJ349" s="117"/>
      <c r="AK349" s="117"/>
      <c r="AL349" s="117"/>
      <c r="AM349" s="117"/>
      <c r="AN349" s="117"/>
      <c r="AO349" s="117"/>
      <c r="AP349" s="117"/>
      <c r="AQ349" s="117"/>
      <c r="AR349" s="117">
        <v>7.63</v>
      </c>
    </row>
    <row r="350" spans="1:44">
      <c r="A350" s="67">
        <v>800024327926</v>
      </c>
      <c r="B350" s="54">
        <v>3006379842</v>
      </c>
      <c r="C350" s="303">
        <v>33000</v>
      </c>
      <c r="D350" s="53">
        <v>1</v>
      </c>
      <c r="E350" s="55">
        <v>44313</v>
      </c>
      <c r="F350" s="56">
        <v>44316</v>
      </c>
      <c r="G350" s="57" t="s">
        <v>36</v>
      </c>
      <c r="H350" s="280">
        <v>2.37</v>
      </c>
      <c r="M350" s="243">
        <v>2.37</v>
      </c>
      <c r="N350" s="244">
        <f t="shared" si="12"/>
        <v>0</v>
      </c>
      <c r="O350" s="117"/>
      <c r="P350" s="117"/>
      <c r="Q350" s="117"/>
      <c r="R350" s="117"/>
      <c r="S350" s="117"/>
      <c r="T350" s="117"/>
      <c r="U350" s="117"/>
      <c r="V350" s="117"/>
      <c r="W350" s="117"/>
      <c r="X350" s="117"/>
      <c r="Y350" s="117"/>
      <c r="Z350" s="117"/>
      <c r="AA350" s="117"/>
      <c r="AB350" s="117"/>
      <c r="AC350" s="117"/>
      <c r="AD350" s="117"/>
      <c r="AE350" s="117"/>
      <c r="AF350" s="117"/>
      <c r="AG350" s="117"/>
      <c r="AH350" s="117"/>
      <c r="AI350" s="117"/>
      <c r="AJ350" s="117"/>
      <c r="AK350" s="117"/>
      <c r="AL350" s="117"/>
      <c r="AM350" s="117"/>
      <c r="AN350" s="117"/>
      <c r="AO350" s="117"/>
      <c r="AP350" s="117"/>
      <c r="AQ350" s="117"/>
      <c r="AR350" s="117">
        <v>2.37</v>
      </c>
    </row>
    <row r="351" spans="1:44">
      <c r="A351" s="67">
        <v>800024327928</v>
      </c>
      <c r="B351" s="54">
        <v>3006379842</v>
      </c>
      <c r="C351" s="63">
        <v>34000</v>
      </c>
      <c r="D351" s="53">
        <v>1</v>
      </c>
      <c r="E351" s="55">
        <v>44313</v>
      </c>
      <c r="F351" s="56">
        <v>44320</v>
      </c>
      <c r="G351" s="57" t="s">
        <v>36</v>
      </c>
      <c r="H351" s="280">
        <v>8.23</v>
      </c>
      <c r="K351" s="243">
        <v>8.23</v>
      </c>
      <c r="M351" s="243">
        <v>8.23</v>
      </c>
      <c r="N351" s="244">
        <f t="shared" si="12"/>
        <v>-8.23</v>
      </c>
      <c r="O351" s="117"/>
      <c r="P351" s="117"/>
      <c r="Q351" s="117"/>
      <c r="R351" s="117"/>
      <c r="S351" s="117"/>
      <c r="T351" s="117"/>
      <c r="U351" s="117"/>
      <c r="V351" s="117"/>
      <c r="W351" s="117"/>
      <c r="X351" s="117"/>
      <c r="Y351" s="117"/>
      <c r="Z351" s="117"/>
      <c r="AA351" s="117"/>
      <c r="AB351" s="117"/>
      <c r="AC351" s="117"/>
      <c r="AD351" s="117"/>
      <c r="AE351" s="117"/>
      <c r="AF351" s="117"/>
      <c r="AG351" s="117"/>
      <c r="AH351" s="117"/>
      <c r="AI351" s="117"/>
      <c r="AJ351" s="117"/>
      <c r="AK351" s="117"/>
      <c r="AL351" s="117"/>
      <c r="AM351" s="117"/>
      <c r="AN351" s="117"/>
      <c r="AO351" s="117"/>
      <c r="AP351" s="117"/>
      <c r="AQ351" s="117"/>
      <c r="AR351" s="117"/>
    </row>
    <row r="352" spans="1:44">
      <c r="A352" s="67">
        <v>800024327930</v>
      </c>
      <c r="B352" s="54">
        <v>3006379842</v>
      </c>
      <c r="C352" s="63">
        <v>35000</v>
      </c>
      <c r="D352" s="53">
        <v>1</v>
      </c>
      <c r="E352" s="55">
        <v>44313</v>
      </c>
      <c r="F352" s="56">
        <v>44320</v>
      </c>
      <c r="G352" s="57" t="s">
        <v>36</v>
      </c>
      <c r="H352" s="280">
        <v>7.63</v>
      </c>
      <c r="K352" s="243">
        <v>7.63</v>
      </c>
      <c r="M352" s="243">
        <v>7.63</v>
      </c>
      <c r="N352" s="244">
        <f t="shared" si="12"/>
        <v>-7.63</v>
      </c>
      <c r="O352" s="117"/>
      <c r="P352" s="117"/>
      <c r="Q352" s="117"/>
      <c r="R352" s="117"/>
      <c r="S352" s="117"/>
      <c r="T352" s="117"/>
      <c r="U352" s="117"/>
      <c r="V352" s="117"/>
      <c r="W352" s="117"/>
      <c r="X352" s="117"/>
      <c r="Y352" s="117"/>
      <c r="Z352" s="117"/>
      <c r="AA352" s="117"/>
      <c r="AB352" s="117"/>
      <c r="AC352" s="117"/>
      <c r="AD352" s="117"/>
      <c r="AE352" s="117"/>
      <c r="AF352" s="117"/>
      <c r="AG352" s="117"/>
      <c r="AH352" s="117"/>
      <c r="AI352" s="117"/>
      <c r="AJ352" s="117"/>
      <c r="AK352" s="117"/>
      <c r="AL352" s="117"/>
      <c r="AM352" s="117"/>
      <c r="AN352" s="117"/>
      <c r="AO352" s="117"/>
      <c r="AP352" s="117"/>
      <c r="AR352" s="117"/>
    </row>
    <row r="353" spans="1:44">
      <c r="A353" s="67">
        <v>800024327932</v>
      </c>
      <c r="B353" s="54">
        <v>3006379842</v>
      </c>
      <c r="C353" s="63">
        <v>36000</v>
      </c>
      <c r="D353" s="53">
        <v>1</v>
      </c>
      <c r="E353" s="55">
        <v>44313</v>
      </c>
      <c r="F353" s="56">
        <v>44320</v>
      </c>
      <c r="G353" s="57" t="s">
        <v>36</v>
      </c>
      <c r="H353" s="280">
        <v>2.37</v>
      </c>
      <c r="K353" s="243">
        <v>2.37</v>
      </c>
      <c r="M353" s="243">
        <v>2.37</v>
      </c>
      <c r="N353" s="244">
        <f t="shared" si="12"/>
        <v>-2.37</v>
      </c>
      <c r="O353" s="117"/>
      <c r="P353" s="117"/>
      <c r="Q353" s="117"/>
      <c r="R353" s="117"/>
      <c r="S353" s="117"/>
      <c r="T353" s="117"/>
      <c r="U353" s="117"/>
      <c r="V353" s="117"/>
      <c r="W353" s="117"/>
      <c r="X353" s="117"/>
      <c r="Y353" s="117"/>
      <c r="Z353" s="117"/>
      <c r="AA353" s="117"/>
      <c r="AB353" s="117"/>
      <c r="AC353" s="117"/>
      <c r="AD353" s="117"/>
      <c r="AE353" s="117"/>
      <c r="AF353" s="117"/>
      <c r="AG353" s="117"/>
      <c r="AH353" s="117"/>
      <c r="AI353" s="117"/>
      <c r="AJ353" s="117"/>
      <c r="AK353" s="117"/>
      <c r="AL353" s="117"/>
      <c r="AM353" s="117"/>
      <c r="AN353" s="117"/>
      <c r="AO353" s="117"/>
      <c r="AP353" s="117"/>
      <c r="AR353" s="117"/>
    </row>
    <row r="354" spans="1:44">
      <c r="A354" s="53">
        <v>800024137546</v>
      </c>
      <c r="B354" s="54">
        <v>3006369685</v>
      </c>
      <c r="C354" s="54">
        <v>1000</v>
      </c>
      <c r="D354" s="53">
        <v>1</v>
      </c>
      <c r="E354" s="55">
        <v>44314</v>
      </c>
      <c r="F354" s="56">
        <v>44315</v>
      </c>
      <c r="G354" s="57" t="s">
        <v>35</v>
      </c>
      <c r="H354" s="280">
        <v>1.1193333333333333</v>
      </c>
      <c r="M354" s="243">
        <v>1.1193333333333333</v>
      </c>
      <c r="N354" s="244">
        <f t="shared" si="12"/>
        <v>6.6666666666681529E-4</v>
      </c>
      <c r="O354" s="117"/>
      <c r="P354" s="117"/>
      <c r="Q354" s="117"/>
      <c r="R354" s="117"/>
      <c r="S354" s="117"/>
      <c r="T354" s="117"/>
      <c r="U354" s="117"/>
      <c r="V354" s="117"/>
      <c r="W354" s="117"/>
      <c r="X354" s="117"/>
      <c r="Y354" s="117"/>
      <c r="Z354" s="117"/>
      <c r="AA354" s="117"/>
      <c r="AB354" s="117"/>
      <c r="AC354" s="117"/>
      <c r="AD354" s="117"/>
      <c r="AE354" s="117"/>
      <c r="AF354" s="117"/>
      <c r="AG354" s="117"/>
      <c r="AH354" s="117"/>
      <c r="AI354" s="117"/>
      <c r="AJ354" s="117"/>
      <c r="AK354" s="117"/>
      <c r="AL354" s="117"/>
      <c r="AM354" s="117"/>
      <c r="AN354" s="117"/>
      <c r="AO354" s="117"/>
      <c r="AP354" s="117">
        <v>1.1200000000000001</v>
      </c>
      <c r="AR354" s="117"/>
    </row>
    <row r="355" spans="1:44">
      <c r="A355" s="53">
        <v>800024395649</v>
      </c>
      <c r="B355" s="54">
        <v>3006340970</v>
      </c>
      <c r="C355" s="54">
        <v>1000</v>
      </c>
      <c r="D355" s="53">
        <v>1</v>
      </c>
      <c r="E355" s="55">
        <v>44314</v>
      </c>
      <c r="F355" s="56">
        <v>44322</v>
      </c>
      <c r="G355" s="57" t="s">
        <v>35</v>
      </c>
      <c r="H355" s="280">
        <v>46.77</v>
      </c>
      <c r="K355" s="109">
        <v>34.46</v>
      </c>
      <c r="M355" s="243">
        <v>46.77</v>
      </c>
      <c r="N355" s="244">
        <f t="shared" si="12"/>
        <v>-34.46</v>
      </c>
      <c r="O355" s="117"/>
      <c r="P355" s="117"/>
      <c r="Q355" s="117"/>
      <c r="R355" s="117"/>
      <c r="S355" s="117"/>
      <c r="T355" s="117"/>
      <c r="U355" s="117"/>
      <c r="V355" s="117"/>
      <c r="W355" s="117"/>
      <c r="X355" s="117"/>
      <c r="Y355" s="117"/>
      <c r="Z355" s="117"/>
      <c r="AA355" s="117"/>
      <c r="AB355" s="117"/>
      <c r="AC355" s="117"/>
      <c r="AD355" s="117">
        <v>12.31</v>
      </c>
      <c r="AE355" s="117"/>
      <c r="AF355" s="117"/>
      <c r="AG355" s="117"/>
      <c r="AH355" s="117"/>
      <c r="AI355" s="117"/>
      <c r="AJ355" s="117"/>
      <c r="AK355" s="117"/>
      <c r="AL355" s="117"/>
      <c r="AM355" s="117"/>
      <c r="AN355" s="117"/>
      <c r="AO355" s="117"/>
      <c r="AP355" s="117"/>
      <c r="AR355" s="117"/>
    </row>
    <row r="356" spans="1:44">
      <c r="A356" s="53">
        <v>800024505549</v>
      </c>
      <c r="B356" s="54">
        <v>3006340970</v>
      </c>
      <c r="C356" s="54">
        <v>16000</v>
      </c>
      <c r="D356" s="53">
        <v>1</v>
      </c>
      <c r="E356" s="55">
        <v>44315</v>
      </c>
      <c r="F356" s="56">
        <v>44323</v>
      </c>
      <c r="G356" s="57" t="s">
        <v>35</v>
      </c>
      <c r="H356" s="280">
        <v>46.77</v>
      </c>
      <c r="K356" s="109">
        <v>38.770000000000003</v>
      </c>
      <c r="M356" s="243">
        <v>46.77</v>
      </c>
      <c r="N356" s="244">
        <f t="shared" si="12"/>
        <v>-38.770000000000003</v>
      </c>
      <c r="O356" s="117"/>
      <c r="P356" s="117"/>
      <c r="Q356" s="117"/>
      <c r="R356" s="117"/>
      <c r="S356" s="117"/>
      <c r="T356" s="117"/>
      <c r="U356" s="117"/>
      <c r="V356" s="117"/>
      <c r="W356" s="117">
        <v>8</v>
      </c>
      <c r="X356" s="117"/>
      <c r="Y356" s="117"/>
      <c r="Z356" s="117"/>
      <c r="AA356" s="117"/>
      <c r="AB356" s="117"/>
      <c r="AC356" s="117"/>
      <c r="AD356" s="117"/>
      <c r="AE356" s="117"/>
      <c r="AF356" s="117"/>
      <c r="AG356" s="117"/>
      <c r="AH356" s="117"/>
      <c r="AI356" s="117"/>
      <c r="AJ356" s="117"/>
      <c r="AK356" s="117"/>
      <c r="AL356" s="117"/>
      <c r="AM356" s="117"/>
      <c r="AN356" s="117"/>
      <c r="AO356" s="117"/>
      <c r="AP356" s="117"/>
      <c r="AR356" s="117"/>
    </row>
    <row r="357" spans="1:44">
      <c r="A357" s="53">
        <v>800024505571</v>
      </c>
      <c r="B357" s="54">
        <v>3006340970</v>
      </c>
      <c r="C357" s="54">
        <v>31000</v>
      </c>
      <c r="D357" s="53">
        <v>1</v>
      </c>
      <c r="E357" s="55">
        <v>44315</v>
      </c>
      <c r="F357" s="56">
        <v>44321</v>
      </c>
      <c r="G357" s="57" t="s">
        <v>35</v>
      </c>
      <c r="H357" s="280">
        <v>21.27</v>
      </c>
      <c r="K357" s="109">
        <v>13.27</v>
      </c>
      <c r="M357" s="243">
        <v>21.27</v>
      </c>
      <c r="N357" s="244">
        <f t="shared" si="12"/>
        <v>-13.27</v>
      </c>
      <c r="O357" s="117"/>
      <c r="P357" s="117"/>
      <c r="Q357" s="117"/>
      <c r="R357" s="117"/>
      <c r="S357" s="117"/>
      <c r="T357" s="117"/>
      <c r="U357" s="117"/>
      <c r="V357" s="117"/>
      <c r="W357" s="117">
        <v>8</v>
      </c>
      <c r="X357" s="117"/>
      <c r="Y357" s="117"/>
      <c r="Z357" s="117"/>
      <c r="AA357" s="117"/>
      <c r="AB357" s="117"/>
      <c r="AC357" s="117"/>
      <c r="AD357" s="117"/>
      <c r="AE357" s="117"/>
      <c r="AF357" s="117"/>
      <c r="AG357" s="117"/>
      <c r="AH357" s="117"/>
      <c r="AI357" s="117"/>
      <c r="AJ357" s="117"/>
      <c r="AK357" s="117"/>
      <c r="AL357" s="117"/>
      <c r="AM357" s="117"/>
      <c r="AN357" s="117"/>
      <c r="AO357" s="117"/>
      <c r="AP357" s="117"/>
      <c r="AR357" s="117"/>
    </row>
    <row r="358" spans="1:44">
      <c r="A358" s="53">
        <v>800024466213</v>
      </c>
      <c r="B358" s="54">
        <v>3006458225</v>
      </c>
      <c r="C358" s="54">
        <v>1000</v>
      </c>
      <c r="D358" s="53">
        <v>1</v>
      </c>
      <c r="E358" s="55">
        <v>44314</v>
      </c>
      <c r="F358" s="56">
        <v>44315</v>
      </c>
      <c r="G358" s="324" t="s">
        <v>38</v>
      </c>
      <c r="H358" s="68">
        <v>0.48066666666666669</v>
      </c>
      <c r="M358" s="243">
        <v>0.48</v>
      </c>
      <c r="N358" s="244">
        <f t="shared" si="12"/>
        <v>0</v>
      </c>
      <c r="O358" s="117"/>
      <c r="P358" s="117"/>
      <c r="Q358" s="117"/>
      <c r="R358" s="117"/>
      <c r="S358" s="117"/>
      <c r="T358" s="117"/>
      <c r="U358" s="117"/>
      <c r="V358" s="117"/>
      <c r="W358" s="117"/>
      <c r="X358" s="117"/>
      <c r="Y358" s="117"/>
      <c r="Z358" s="117"/>
      <c r="AA358" s="117"/>
      <c r="AB358" s="117"/>
      <c r="AC358" s="117"/>
      <c r="AD358" s="117"/>
      <c r="AE358" s="117"/>
      <c r="AF358" s="117"/>
      <c r="AG358" s="117"/>
      <c r="AH358" s="117"/>
      <c r="AI358" s="117"/>
      <c r="AJ358" s="117"/>
      <c r="AK358" s="117"/>
      <c r="AL358" s="117"/>
      <c r="AM358" s="117"/>
      <c r="AN358" s="117"/>
      <c r="AO358" s="117"/>
      <c r="AP358" s="117"/>
      <c r="AR358" s="117">
        <v>0.48</v>
      </c>
    </row>
    <row r="359" spans="1:44">
      <c r="A359" s="53">
        <v>800024505591</v>
      </c>
      <c r="B359" s="54">
        <v>3006340970</v>
      </c>
      <c r="C359" s="54">
        <v>41000</v>
      </c>
      <c r="D359" s="53">
        <v>1</v>
      </c>
      <c r="E359" s="55">
        <v>44315</v>
      </c>
      <c r="F359" s="56">
        <v>44321</v>
      </c>
      <c r="G359" s="324" t="s">
        <v>38</v>
      </c>
      <c r="H359" s="280">
        <v>21.27</v>
      </c>
      <c r="K359" s="109">
        <v>13.27</v>
      </c>
      <c r="M359" s="243">
        <v>21.27</v>
      </c>
      <c r="N359" s="244">
        <f t="shared" si="12"/>
        <v>-13.27</v>
      </c>
      <c r="O359" s="117"/>
      <c r="P359" s="117"/>
      <c r="Q359" s="117"/>
      <c r="R359" s="117"/>
      <c r="S359" s="117"/>
      <c r="T359" s="117"/>
      <c r="U359" s="117"/>
      <c r="V359" s="117"/>
      <c r="W359" s="117">
        <v>8</v>
      </c>
      <c r="X359" s="117"/>
      <c r="Y359" s="117"/>
      <c r="Z359" s="117"/>
      <c r="AA359" s="117"/>
      <c r="AB359" s="117"/>
      <c r="AC359" s="117"/>
      <c r="AD359" s="117"/>
      <c r="AE359" s="117"/>
      <c r="AF359" s="117"/>
      <c r="AG359" s="117"/>
      <c r="AH359" s="117"/>
      <c r="AI359" s="117"/>
      <c r="AJ359" s="117"/>
      <c r="AK359" s="117"/>
      <c r="AL359" s="117"/>
      <c r="AM359" s="117"/>
      <c r="AN359" s="117"/>
      <c r="AO359" s="117"/>
      <c r="AP359" s="117"/>
      <c r="AR359" s="117"/>
    </row>
    <row r="360" spans="1:44">
      <c r="A360" s="53">
        <v>800023855436</v>
      </c>
      <c r="B360" s="54">
        <v>3006124833</v>
      </c>
      <c r="C360" s="71">
        <v>4000</v>
      </c>
      <c r="D360" s="53">
        <v>1</v>
      </c>
      <c r="E360" s="55">
        <v>44316</v>
      </c>
      <c r="F360" s="56">
        <v>44321</v>
      </c>
      <c r="G360" s="324" t="s">
        <v>38</v>
      </c>
      <c r="H360" s="280">
        <v>15.69</v>
      </c>
      <c r="K360" s="243">
        <v>15.69</v>
      </c>
      <c r="M360" s="243">
        <v>15.69</v>
      </c>
      <c r="N360" s="244">
        <f t="shared" si="12"/>
        <v>-15.69</v>
      </c>
      <c r="O360" s="117"/>
      <c r="P360" s="117"/>
      <c r="Q360" s="117"/>
      <c r="R360" s="117"/>
      <c r="S360" s="117"/>
      <c r="T360" s="117"/>
      <c r="U360" s="117"/>
      <c r="V360" s="117"/>
      <c r="W360" s="117"/>
      <c r="X360" s="117"/>
      <c r="Y360" s="117"/>
      <c r="Z360" s="117"/>
      <c r="AA360" s="117"/>
      <c r="AB360" s="117"/>
      <c r="AC360" s="117"/>
      <c r="AD360" s="117"/>
      <c r="AE360" s="117"/>
      <c r="AF360" s="117"/>
      <c r="AG360" s="117"/>
      <c r="AH360" s="117"/>
      <c r="AI360" s="117"/>
      <c r="AJ360" s="117"/>
      <c r="AK360" s="117"/>
      <c r="AL360" s="117"/>
      <c r="AM360" s="117"/>
      <c r="AN360" s="117"/>
      <c r="AO360" s="117"/>
      <c r="AP360" s="117"/>
      <c r="AR360" s="117"/>
    </row>
    <row r="361" spans="1:44">
      <c r="A361" s="53">
        <v>800023855438</v>
      </c>
      <c r="B361" s="54">
        <v>3006124833</v>
      </c>
      <c r="C361" s="71">
        <v>5000</v>
      </c>
      <c r="D361" s="53">
        <v>1</v>
      </c>
      <c r="E361" s="55">
        <v>44316</v>
      </c>
      <c r="F361" s="56">
        <v>44321</v>
      </c>
      <c r="G361" s="324" t="s">
        <v>38</v>
      </c>
      <c r="H361" s="280">
        <v>1.28</v>
      </c>
      <c r="K361" s="243">
        <v>1.28</v>
      </c>
      <c r="M361" s="243">
        <v>1.28</v>
      </c>
      <c r="N361" s="244">
        <f t="shared" si="12"/>
        <v>-1.28</v>
      </c>
      <c r="O361" s="117"/>
      <c r="P361" s="117"/>
      <c r="Q361" s="117"/>
      <c r="R361" s="117"/>
      <c r="S361" s="117"/>
      <c r="T361" s="117"/>
      <c r="U361" s="117"/>
      <c r="V361" s="117"/>
      <c r="W361" s="117"/>
      <c r="X361" s="117"/>
      <c r="Y361" s="117"/>
      <c r="Z361" s="117"/>
      <c r="AA361" s="117"/>
      <c r="AB361" s="117"/>
      <c r="AC361" s="117"/>
      <c r="AD361" s="117"/>
      <c r="AE361" s="117"/>
      <c r="AF361" s="117"/>
      <c r="AG361" s="117"/>
      <c r="AH361" s="117"/>
      <c r="AI361" s="117"/>
      <c r="AJ361" s="117"/>
      <c r="AK361" s="117"/>
      <c r="AL361" s="117"/>
      <c r="AM361" s="117"/>
      <c r="AN361" s="117"/>
      <c r="AO361" s="117"/>
      <c r="AP361" s="117"/>
      <c r="AR361" s="117"/>
    </row>
    <row r="362" spans="1:44">
      <c r="A362" s="53">
        <v>800023855440</v>
      </c>
      <c r="B362" s="54">
        <v>3006124833</v>
      </c>
      <c r="C362" s="71">
        <v>6000</v>
      </c>
      <c r="D362" s="53">
        <v>1</v>
      </c>
      <c r="E362" s="55">
        <v>44316</v>
      </c>
      <c r="F362" s="56">
        <v>44321</v>
      </c>
      <c r="G362" s="324" t="s">
        <v>38</v>
      </c>
      <c r="H362" s="280">
        <v>4.0999999999999996</v>
      </c>
      <c r="K362" s="243">
        <v>4.0999999999999996</v>
      </c>
      <c r="M362" s="243">
        <v>4.0999999999999996</v>
      </c>
      <c r="N362" s="244">
        <f t="shared" si="12"/>
        <v>-4.0999999999999996</v>
      </c>
      <c r="O362" s="117"/>
      <c r="P362" s="117"/>
      <c r="Q362" s="117"/>
      <c r="R362" s="117"/>
      <c r="S362" s="117"/>
      <c r="T362" s="117"/>
      <c r="U362" s="117"/>
      <c r="V362" s="117"/>
      <c r="W362" s="117"/>
      <c r="X362" s="117"/>
      <c r="Y362" s="117"/>
      <c r="Z362" s="117"/>
      <c r="AA362" s="117"/>
      <c r="AB362" s="117"/>
      <c r="AC362" s="117"/>
      <c r="AD362" s="117"/>
      <c r="AE362" s="117"/>
      <c r="AF362" s="117"/>
      <c r="AG362" s="117"/>
      <c r="AH362" s="117"/>
      <c r="AI362" s="117"/>
      <c r="AJ362" s="117"/>
      <c r="AK362" s="117"/>
      <c r="AL362" s="117"/>
      <c r="AM362" s="117"/>
      <c r="AN362" s="117"/>
      <c r="AO362" s="117"/>
      <c r="AP362" s="117"/>
      <c r="AR362" s="117"/>
    </row>
    <row r="363" spans="1:44">
      <c r="A363" s="53">
        <v>800023855452</v>
      </c>
      <c r="B363" s="54">
        <v>3006124833</v>
      </c>
      <c r="C363" s="62">
        <v>12000</v>
      </c>
      <c r="D363" s="53">
        <v>1</v>
      </c>
      <c r="E363" s="55">
        <v>44315</v>
      </c>
      <c r="F363" s="56">
        <v>44320</v>
      </c>
      <c r="G363" s="324" t="s">
        <v>38</v>
      </c>
      <c r="H363" s="280">
        <v>12.05</v>
      </c>
      <c r="K363" s="109">
        <v>3.05</v>
      </c>
      <c r="M363" s="243">
        <v>12.05</v>
      </c>
      <c r="N363" s="244">
        <f t="shared" si="12"/>
        <v>-3.0500000000000007</v>
      </c>
      <c r="O363" s="117"/>
      <c r="P363" s="117"/>
      <c r="Q363" s="117"/>
      <c r="R363" s="117"/>
      <c r="S363" s="117"/>
      <c r="T363" s="117"/>
      <c r="U363" s="117"/>
      <c r="V363" s="117"/>
      <c r="W363" s="117"/>
      <c r="X363" s="117"/>
      <c r="Y363" s="117"/>
      <c r="Z363" s="117"/>
      <c r="AA363" s="117"/>
      <c r="AB363" s="117"/>
      <c r="AC363" s="117"/>
      <c r="AD363" s="117"/>
      <c r="AE363" s="117"/>
      <c r="AF363" s="117"/>
      <c r="AG363" s="117"/>
      <c r="AH363" s="117"/>
      <c r="AI363" s="117"/>
      <c r="AJ363" s="117"/>
      <c r="AK363" s="117"/>
      <c r="AL363" s="117"/>
      <c r="AM363" s="117"/>
      <c r="AN363" s="117"/>
      <c r="AO363" s="117"/>
      <c r="AP363" s="117"/>
      <c r="AR363" s="117">
        <v>9</v>
      </c>
    </row>
    <row r="364" spans="1:44">
      <c r="A364" s="53">
        <v>800023855454</v>
      </c>
      <c r="B364" s="54">
        <v>3006124833</v>
      </c>
      <c r="C364" s="62">
        <v>13000</v>
      </c>
      <c r="D364" s="53">
        <v>1</v>
      </c>
      <c r="E364" s="55">
        <v>44315</v>
      </c>
      <c r="F364" s="56">
        <v>44320</v>
      </c>
      <c r="G364" s="324" t="s">
        <v>38</v>
      </c>
      <c r="H364" s="280">
        <v>5.88</v>
      </c>
      <c r="K364" s="109">
        <v>5.88</v>
      </c>
      <c r="M364" s="243">
        <v>5.88</v>
      </c>
      <c r="N364" s="244">
        <f t="shared" si="12"/>
        <v>-5.88</v>
      </c>
      <c r="O364" s="117"/>
      <c r="P364" s="117"/>
      <c r="Q364" s="117"/>
      <c r="R364" s="117"/>
      <c r="S364" s="117"/>
      <c r="T364" s="117"/>
      <c r="U364" s="117"/>
      <c r="V364" s="117"/>
      <c r="W364" s="117"/>
      <c r="X364" s="117"/>
      <c r="Y364" s="117"/>
      <c r="Z364" s="117"/>
      <c r="AA364" s="117"/>
      <c r="AB364" s="117"/>
      <c r="AC364" s="117"/>
      <c r="AD364" s="117"/>
      <c r="AE364" s="117"/>
      <c r="AF364" s="117"/>
      <c r="AG364" s="117"/>
      <c r="AH364" s="117"/>
      <c r="AI364" s="117"/>
      <c r="AJ364" s="117"/>
      <c r="AK364" s="117"/>
      <c r="AL364" s="117"/>
      <c r="AM364" s="117"/>
      <c r="AN364" s="117"/>
      <c r="AO364" s="117"/>
      <c r="AP364" s="117"/>
      <c r="AR364" s="117"/>
    </row>
    <row r="365" spans="1:44">
      <c r="A365" s="53">
        <v>800023855486</v>
      </c>
      <c r="B365" s="54">
        <v>3006124833</v>
      </c>
      <c r="C365" s="75">
        <v>28000</v>
      </c>
      <c r="D365" s="53">
        <v>1</v>
      </c>
      <c r="E365" s="55">
        <v>44315</v>
      </c>
      <c r="F365" s="56">
        <v>44320</v>
      </c>
      <c r="G365" s="324" t="s">
        <v>38</v>
      </c>
      <c r="H365" s="280">
        <v>12.05</v>
      </c>
      <c r="K365" s="109">
        <v>12.05</v>
      </c>
      <c r="M365" s="243">
        <v>12.05</v>
      </c>
      <c r="N365" s="244">
        <f t="shared" si="12"/>
        <v>-12.05</v>
      </c>
      <c r="O365" s="117"/>
      <c r="P365" s="117"/>
      <c r="Q365" s="117"/>
      <c r="R365" s="117"/>
      <c r="S365" s="117"/>
      <c r="T365" s="117"/>
      <c r="U365" s="117"/>
      <c r="V365" s="117"/>
      <c r="W365" s="117"/>
      <c r="X365" s="117"/>
      <c r="Y365" s="117"/>
      <c r="Z365" s="117"/>
      <c r="AA365" s="117"/>
      <c r="AB365" s="117"/>
      <c r="AC365" s="117"/>
      <c r="AD365" s="117"/>
      <c r="AE365" s="117"/>
      <c r="AF365" s="117"/>
      <c r="AG365" s="117"/>
      <c r="AH365" s="117"/>
      <c r="AI365" s="117"/>
      <c r="AJ365" s="117"/>
      <c r="AK365" s="117"/>
      <c r="AL365" s="117"/>
      <c r="AM365" s="117"/>
      <c r="AN365" s="117"/>
      <c r="AO365" s="117"/>
      <c r="AP365" s="117"/>
      <c r="AR365" s="117"/>
    </row>
    <row r="366" spans="1:44">
      <c r="A366" s="53">
        <v>800023855488</v>
      </c>
      <c r="B366" s="54">
        <v>3006124833</v>
      </c>
      <c r="C366" s="75">
        <v>29000</v>
      </c>
      <c r="D366" s="53">
        <v>1</v>
      </c>
      <c r="E366" s="55">
        <v>44315</v>
      </c>
      <c r="F366" s="56">
        <v>44320</v>
      </c>
      <c r="G366" s="324" t="s">
        <v>38</v>
      </c>
      <c r="H366" s="280">
        <v>5.88</v>
      </c>
      <c r="K366" s="109">
        <v>5.88</v>
      </c>
      <c r="M366" s="243">
        <v>5.88</v>
      </c>
      <c r="N366" s="244">
        <f t="shared" si="12"/>
        <v>-5.88</v>
      </c>
      <c r="O366" s="117"/>
      <c r="P366" s="117"/>
      <c r="Q366" s="117"/>
      <c r="R366" s="117"/>
      <c r="S366" s="117"/>
      <c r="T366" s="117"/>
      <c r="U366" s="117"/>
      <c r="V366" s="117"/>
      <c r="W366" s="117"/>
      <c r="X366" s="117"/>
      <c r="Y366" s="117"/>
      <c r="Z366" s="117"/>
      <c r="AA366" s="117"/>
      <c r="AB366" s="117"/>
      <c r="AC366" s="117"/>
      <c r="AD366" s="117"/>
      <c r="AE366" s="117"/>
      <c r="AF366" s="117"/>
      <c r="AG366" s="117"/>
      <c r="AH366" s="117"/>
      <c r="AI366" s="117"/>
      <c r="AJ366" s="117"/>
      <c r="AK366" s="117"/>
      <c r="AL366" s="117"/>
      <c r="AM366" s="117"/>
      <c r="AN366" s="117"/>
      <c r="AO366" s="117"/>
      <c r="AP366" s="117"/>
      <c r="AR366" s="117"/>
    </row>
    <row r="367" spans="1:44">
      <c r="A367" s="53">
        <v>800023855538</v>
      </c>
      <c r="B367" s="54">
        <v>3006124833</v>
      </c>
      <c r="C367" s="62">
        <v>44000</v>
      </c>
      <c r="D367" s="53">
        <v>1</v>
      </c>
      <c r="E367" s="55">
        <v>44315</v>
      </c>
      <c r="F367" s="56">
        <v>44320</v>
      </c>
      <c r="G367" s="324" t="s">
        <v>38</v>
      </c>
      <c r="H367" s="280">
        <v>12.05</v>
      </c>
      <c r="K367" s="109">
        <v>12.05</v>
      </c>
      <c r="M367" s="243">
        <v>12.05</v>
      </c>
      <c r="N367" s="244">
        <f t="shared" si="12"/>
        <v>-12.05</v>
      </c>
      <c r="O367" s="117"/>
      <c r="P367" s="117"/>
      <c r="Q367" s="117"/>
      <c r="R367" s="117"/>
      <c r="S367" s="117"/>
      <c r="T367" s="117"/>
      <c r="U367" s="117"/>
      <c r="V367" s="117"/>
      <c r="W367" s="117"/>
      <c r="X367" s="117"/>
      <c r="Y367" s="117"/>
      <c r="Z367" s="117"/>
      <c r="AA367" s="117"/>
      <c r="AB367" s="117"/>
      <c r="AC367" s="117"/>
      <c r="AD367" s="117"/>
      <c r="AE367" s="117"/>
      <c r="AF367" s="117"/>
      <c r="AG367" s="117"/>
      <c r="AH367" s="117"/>
      <c r="AI367" s="117"/>
      <c r="AJ367" s="117"/>
      <c r="AK367" s="117"/>
      <c r="AL367" s="117"/>
      <c r="AM367" s="117"/>
      <c r="AN367" s="117"/>
      <c r="AO367" s="117"/>
      <c r="AP367" s="117"/>
      <c r="AR367" s="117"/>
    </row>
    <row r="368" spans="1:44">
      <c r="A368" s="53">
        <v>800023855540</v>
      </c>
      <c r="B368" s="54">
        <v>3006124833</v>
      </c>
      <c r="C368" s="62">
        <v>45000</v>
      </c>
      <c r="D368" s="53">
        <v>1</v>
      </c>
      <c r="E368" s="55">
        <v>44315</v>
      </c>
      <c r="F368" s="56">
        <v>44320</v>
      </c>
      <c r="G368" s="324" t="s">
        <v>38</v>
      </c>
      <c r="H368" s="280">
        <v>5.88</v>
      </c>
      <c r="K368" s="109">
        <v>5.88</v>
      </c>
      <c r="M368" s="243">
        <v>5.88</v>
      </c>
      <c r="N368" s="244">
        <f t="shared" si="12"/>
        <v>-5.88</v>
      </c>
      <c r="O368" s="117"/>
      <c r="P368" s="117"/>
      <c r="Q368" s="117"/>
      <c r="R368" s="117"/>
      <c r="S368" s="117"/>
      <c r="T368" s="117"/>
      <c r="U368" s="117"/>
      <c r="V368" s="117"/>
      <c r="W368" s="117"/>
      <c r="X368" s="117"/>
      <c r="Y368" s="117"/>
      <c r="Z368" s="117"/>
      <c r="AA368" s="117"/>
      <c r="AB368" s="117"/>
      <c r="AC368" s="117"/>
      <c r="AD368" s="117"/>
      <c r="AE368" s="117"/>
      <c r="AF368" s="117"/>
      <c r="AG368" s="117"/>
      <c r="AH368" s="117"/>
      <c r="AI368" s="117"/>
      <c r="AJ368" s="117"/>
      <c r="AK368" s="117"/>
      <c r="AL368" s="117"/>
      <c r="AM368" s="117"/>
      <c r="AN368" s="117"/>
      <c r="AO368" s="117"/>
      <c r="AP368" s="117"/>
      <c r="AR368" s="117"/>
    </row>
    <row r="369" spans="1:44">
      <c r="A369" s="53">
        <v>800023855570</v>
      </c>
      <c r="B369" s="54">
        <v>3006124833</v>
      </c>
      <c r="C369" s="74">
        <v>60000</v>
      </c>
      <c r="D369" s="53">
        <v>1</v>
      </c>
      <c r="E369" s="55">
        <v>44315</v>
      </c>
      <c r="F369" s="56">
        <v>44320</v>
      </c>
      <c r="G369" s="324" t="s">
        <v>38</v>
      </c>
      <c r="H369" s="280">
        <v>12.05</v>
      </c>
      <c r="K369" s="109">
        <v>12.05</v>
      </c>
      <c r="M369" s="243">
        <v>12.05</v>
      </c>
      <c r="N369" s="244">
        <f t="shared" si="12"/>
        <v>-12.05</v>
      </c>
      <c r="O369" s="117"/>
      <c r="P369" s="117"/>
      <c r="Q369" s="117"/>
      <c r="R369" s="117"/>
      <c r="S369" s="117"/>
      <c r="T369" s="117"/>
      <c r="U369" s="117"/>
      <c r="V369" s="117"/>
      <c r="W369" s="117"/>
      <c r="X369" s="117"/>
      <c r="Y369" s="117"/>
      <c r="Z369" s="117"/>
      <c r="AA369" s="117"/>
      <c r="AB369" s="117"/>
      <c r="AC369" s="117"/>
      <c r="AD369" s="117"/>
      <c r="AE369" s="117"/>
      <c r="AF369" s="117"/>
      <c r="AG369" s="117"/>
      <c r="AH369" s="117"/>
      <c r="AI369" s="117"/>
      <c r="AJ369" s="117"/>
      <c r="AK369" s="117"/>
      <c r="AL369" s="117"/>
      <c r="AM369" s="117"/>
      <c r="AN369" s="117"/>
      <c r="AO369" s="117"/>
      <c r="AP369" s="117"/>
      <c r="AR369" s="117"/>
    </row>
    <row r="370" spans="1:44">
      <c r="A370" s="53">
        <v>800023855572</v>
      </c>
      <c r="B370" s="54">
        <v>3006124833</v>
      </c>
      <c r="C370" s="74">
        <v>61000</v>
      </c>
      <c r="D370" s="53">
        <v>1</v>
      </c>
      <c r="E370" s="55">
        <v>44315</v>
      </c>
      <c r="F370" s="56">
        <v>44320</v>
      </c>
      <c r="G370" s="324" t="s">
        <v>38</v>
      </c>
      <c r="H370" s="280">
        <v>5.88</v>
      </c>
      <c r="K370" s="109">
        <v>5.88</v>
      </c>
      <c r="M370" s="243">
        <v>5.88</v>
      </c>
      <c r="N370" s="244">
        <f t="shared" si="12"/>
        <v>-5.88</v>
      </c>
      <c r="O370" s="117"/>
      <c r="P370" s="117"/>
      <c r="Q370" s="117"/>
      <c r="R370" s="117"/>
      <c r="S370" s="117"/>
      <c r="T370" s="117"/>
      <c r="U370" s="117"/>
      <c r="V370" s="117"/>
      <c r="W370" s="117"/>
      <c r="X370" s="117"/>
      <c r="Y370" s="117"/>
      <c r="Z370" s="117"/>
      <c r="AA370" s="117"/>
      <c r="AB370" s="117"/>
      <c r="AC370" s="117"/>
      <c r="AD370" s="117"/>
      <c r="AE370" s="117"/>
      <c r="AF370" s="117"/>
      <c r="AG370" s="117"/>
      <c r="AH370" s="117"/>
      <c r="AI370" s="117"/>
      <c r="AJ370" s="117"/>
      <c r="AK370" s="117"/>
      <c r="AL370" s="117"/>
      <c r="AM370" s="117"/>
      <c r="AN370" s="117"/>
      <c r="AO370" s="117"/>
      <c r="AP370" s="117"/>
      <c r="AR370" s="117"/>
    </row>
    <row r="371" spans="1:44">
      <c r="A371" s="53" t="s">
        <v>132</v>
      </c>
      <c r="B371" s="54">
        <v>3006340970</v>
      </c>
      <c r="C371" s="54">
        <v>15000</v>
      </c>
      <c r="D371" s="53">
        <v>0</v>
      </c>
      <c r="E371" s="55">
        <v>44320</v>
      </c>
      <c r="F371" s="56">
        <v>44326</v>
      </c>
      <c r="G371" s="324" t="s">
        <v>38</v>
      </c>
      <c r="H371" s="280">
        <v>14.734602580645163</v>
      </c>
      <c r="K371" s="109">
        <v>0.28999999999999998</v>
      </c>
      <c r="M371" s="243">
        <v>14.734602580645163</v>
      </c>
      <c r="N371" s="244">
        <f t="shared" si="12"/>
        <v>-0.29460258064516331</v>
      </c>
      <c r="O371" s="117"/>
      <c r="P371" s="117"/>
      <c r="Q371" s="117"/>
      <c r="R371" s="117"/>
      <c r="S371" s="117"/>
      <c r="T371" s="117"/>
      <c r="U371" s="117"/>
      <c r="V371" s="117"/>
      <c r="W371" s="117"/>
      <c r="X371" s="117"/>
      <c r="Y371" s="117"/>
      <c r="Z371" s="117"/>
      <c r="AA371" s="117"/>
      <c r="AB371" s="117"/>
      <c r="AC371" s="117"/>
      <c r="AD371" s="117"/>
      <c r="AE371" s="117"/>
      <c r="AF371" s="117"/>
      <c r="AG371" s="117"/>
      <c r="AH371" s="117"/>
      <c r="AI371" s="117"/>
      <c r="AJ371" s="117"/>
      <c r="AK371" s="117"/>
      <c r="AL371" s="117"/>
      <c r="AM371" s="117"/>
      <c r="AN371" s="117"/>
      <c r="AO371" s="117"/>
      <c r="AP371" s="117"/>
      <c r="AR371" s="117">
        <v>14.44</v>
      </c>
    </row>
    <row r="372" spans="1:44">
      <c r="A372" s="53" t="s">
        <v>138</v>
      </c>
      <c r="B372" s="54">
        <v>3006340970</v>
      </c>
      <c r="C372" s="54">
        <v>30000</v>
      </c>
      <c r="D372" s="53">
        <v>0</v>
      </c>
      <c r="E372" s="55">
        <v>44320</v>
      </c>
      <c r="F372" s="56">
        <v>44326</v>
      </c>
      <c r="G372" s="324" t="s">
        <v>38</v>
      </c>
      <c r="H372" s="280">
        <v>14.734602580645163</v>
      </c>
      <c r="K372" s="109">
        <v>14.73</v>
      </c>
      <c r="M372" s="243">
        <v>14.734602580645163</v>
      </c>
      <c r="N372" s="244">
        <f t="shared" si="12"/>
        <v>-14.734602580645163</v>
      </c>
      <c r="O372" s="117"/>
      <c r="P372" s="117"/>
      <c r="Q372" s="117"/>
      <c r="R372" s="117"/>
      <c r="S372" s="117"/>
      <c r="T372" s="117"/>
      <c r="U372" s="117"/>
      <c r="V372" s="117"/>
      <c r="W372" s="117"/>
      <c r="X372" s="117"/>
      <c r="Y372" s="117"/>
      <c r="Z372" s="117"/>
      <c r="AA372" s="117"/>
      <c r="AB372" s="117"/>
      <c r="AC372" s="117"/>
      <c r="AD372" s="117"/>
      <c r="AE372" s="117"/>
      <c r="AF372" s="117"/>
      <c r="AG372" s="117"/>
      <c r="AH372" s="117"/>
      <c r="AI372" s="117"/>
      <c r="AJ372" s="117"/>
      <c r="AK372" s="117"/>
      <c r="AL372" s="117"/>
      <c r="AM372" s="117"/>
      <c r="AN372" s="117"/>
      <c r="AO372" s="117"/>
      <c r="AP372" s="117"/>
      <c r="AR372" s="117"/>
    </row>
    <row r="373" spans="1:44">
      <c r="A373" s="53" t="s">
        <v>139</v>
      </c>
      <c r="B373" s="54">
        <v>3006340970</v>
      </c>
      <c r="C373" s="54">
        <v>40000</v>
      </c>
      <c r="D373" s="53">
        <v>0</v>
      </c>
      <c r="E373" s="55">
        <v>44320</v>
      </c>
      <c r="F373" s="56">
        <v>44326</v>
      </c>
      <c r="G373" s="324" t="s">
        <v>38</v>
      </c>
      <c r="H373" s="280">
        <v>13.400742822580645</v>
      </c>
      <c r="K373" s="109">
        <v>13.4</v>
      </c>
      <c r="M373" s="243">
        <v>13.400742822580645</v>
      </c>
      <c r="N373" s="244">
        <f t="shared" si="12"/>
        <v>-13.400742822580645</v>
      </c>
      <c r="O373" s="117"/>
      <c r="P373" s="117"/>
      <c r="Q373" s="117"/>
      <c r="R373" s="117"/>
      <c r="S373" s="117"/>
      <c r="T373" s="117"/>
      <c r="U373" s="117"/>
      <c r="V373" s="117"/>
      <c r="W373" s="117"/>
      <c r="X373" s="117"/>
      <c r="Y373" s="117"/>
      <c r="Z373" s="117"/>
      <c r="AA373" s="117"/>
      <c r="AB373" s="117"/>
      <c r="AC373" s="117"/>
      <c r="AD373" s="117"/>
      <c r="AE373" s="117"/>
      <c r="AF373" s="117"/>
      <c r="AG373" s="117"/>
      <c r="AH373" s="117"/>
      <c r="AI373" s="117"/>
      <c r="AJ373" s="117"/>
      <c r="AK373" s="117"/>
      <c r="AL373" s="117"/>
      <c r="AM373" s="117"/>
      <c r="AN373" s="117"/>
      <c r="AO373" s="117"/>
      <c r="AP373" s="117"/>
      <c r="AR373" s="117"/>
    </row>
    <row r="374" spans="1:44">
      <c r="A374" s="53" t="s">
        <v>140</v>
      </c>
      <c r="B374" s="54">
        <v>3006340970</v>
      </c>
      <c r="C374" s="54">
        <v>50000</v>
      </c>
      <c r="D374" s="53">
        <v>0</v>
      </c>
      <c r="E374" s="55">
        <v>44320</v>
      </c>
      <c r="F374" s="56">
        <v>44326</v>
      </c>
      <c r="G374" s="324" t="s">
        <v>38</v>
      </c>
      <c r="H374" s="280">
        <v>13.400742822580645</v>
      </c>
      <c r="K374" s="109">
        <v>13.4</v>
      </c>
      <c r="M374" s="243">
        <v>13.400742822580645</v>
      </c>
      <c r="N374" s="244">
        <f t="shared" si="12"/>
        <v>-13.400742822580645</v>
      </c>
      <c r="O374" s="117"/>
      <c r="P374" s="117"/>
      <c r="Q374" s="117"/>
      <c r="R374" s="117"/>
      <c r="S374" s="117"/>
      <c r="T374" s="117"/>
      <c r="U374" s="117"/>
      <c r="V374" s="117"/>
      <c r="W374" s="117"/>
      <c r="X374" s="117"/>
      <c r="Y374" s="117"/>
      <c r="Z374" s="117"/>
      <c r="AA374" s="117"/>
      <c r="AB374" s="117"/>
      <c r="AC374" s="117"/>
      <c r="AD374" s="117"/>
      <c r="AE374" s="117"/>
      <c r="AF374" s="117"/>
      <c r="AG374" s="117"/>
      <c r="AH374" s="117"/>
      <c r="AI374" s="117"/>
      <c r="AJ374" s="117"/>
      <c r="AK374" s="117"/>
      <c r="AL374" s="117"/>
      <c r="AM374" s="117"/>
      <c r="AN374" s="117"/>
      <c r="AO374" s="117"/>
      <c r="AP374" s="117"/>
      <c r="AR374" s="117"/>
    </row>
    <row r="375" spans="1:44">
      <c r="A375" s="53">
        <v>800024492150</v>
      </c>
      <c r="B375" s="54">
        <v>3006455686</v>
      </c>
      <c r="C375" s="76">
        <v>1000</v>
      </c>
      <c r="D375" s="53">
        <v>1</v>
      </c>
      <c r="E375" s="55">
        <v>44314</v>
      </c>
      <c r="F375" s="56">
        <v>44315</v>
      </c>
      <c r="G375" s="57" t="s">
        <v>36</v>
      </c>
      <c r="H375" s="280">
        <v>1.1751666666666667</v>
      </c>
      <c r="M375" s="243">
        <v>1.1751666666666667</v>
      </c>
      <c r="N375" s="244">
        <f t="shared" si="12"/>
        <v>4.8333333333332451E-3</v>
      </c>
      <c r="O375" s="117"/>
      <c r="P375" s="117"/>
      <c r="Q375" s="117"/>
      <c r="R375" s="117"/>
      <c r="S375" s="117"/>
      <c r="T375" s="117"/>
      <c r="U375" s="117"/>
      <c r="V375" s="117"/>
      <c r="W375" s="117"/>
      <c r="X375" s="117"/>
      <c r="Y375" s="117"/>
      <c r="Z375" s="117"/>
      <c r="AA375" s="117"/>
      <c r="AB375" s="117"/>
      <c r="AC375" s="117"/>
      <c r="AD375" s="117"/>
      <c r="AE375" s="117"/>
      <c r="AF375" s="117"/>
      <c r="AG375" s="117"/>
      <c r="AH375" s="117"/>
      <c r="AI375" s="117"/>
      <c r="AJ375" s="117"/>
      <c r="AK375" s="117"/>
      <c r="AL375" s="117"/>
      <c r="AM375" s="117"/>
      <c r="AN375" s="117"/>
      <c r="AO375" s="117"/>
      <c r="AP375" s="117"/>
      <c r="AQ375" s="117"/>
      <c r="AR375" s="117">
        <v>1.18</v>
      </c>
    </row>
    <row r="376" spans="1:44">
      <c r="A376" s="53">
        <v>800024492144</v>
      </c>
      <c r="B376" s="54">
        <v>3006455686</v>
      </c>
      <c r="C376" s="76">
        <v>2000</v>
      </c>
      <c r="D376" s="53">
        <v>1</v>
      </c>
      <c r="E376" s="55">
        <v>44314</v>
      </c>
      <c r="F376" s="56">
        <v>44315</v>
      </c>
      <c r="G376" s="57" t="s">
        <v>36</v>
      </c>
      <c r="H376" s="280">
        <v>0.14816666666666667</v>
      </c>
      <c r="M376" s="243">
        <v>0.14816666666666667</v>
      </c>
      <c r="N376" s="244">
        <f t="shared" si="12"/>
        <v>1.8333333333333257E-3</v>
      </c>
      <c r="O376" s="117"/>
      <c r="P376" s="117"/>
      <c r="Q376" s="117"/>
      <c r="R376" s="117"/>
      <c r="S376" s="117"/>
      <c r="T376" s="117"/>
      <c r="U376" s="117"/>
      <c r="V376" s="117"/>
      <c r="W376" s="117"/>
      <c r="X376" s="117"/>
      <c r="Y376" s="117"/>
      <c r="Z376" s="117"/>
      <c r="AA376" s="117"/>
      <c r="AB376" s="117"/>
      <c r="AC376" s="117"/>
      <c r="AD376" s="117"/>
      <c r="AE376" s="117"/>
      <c r="AF376" s="117"/>
      <c r="AG376" s="117"/>
      <c r="AH376" s="117"/>
      <c r="AI376" s="117"/>
      <c r="AJ376" s="117"/>
      <c r="AK376" s="117"/>
      <c r="AL376" s="117"/>
      <c r="AM376" s="117"/>
      <c r="AN376" s="117"/>
      <c r="AO376" s="117"/>
      <c r="AP376" s="117"/>
      <c r="AQ376" s="117"/>
      <c r="AR376" s="117">
        <v>0.15</v>
      </c>
    </row>
    <row r="377" spans="1:44">
      <c r="A377" s="53">
        <v>800024492152</v>
      </c>
      <c r="B377" s="54">
        <v>3006455686</v>
      </c>
      <c r="C377" s="62">
        <v>3000</v>
      </c>
      <c r="D377" s="53">
        <v>1</v>
      </c>
      <c r="E377" s="55">
        <v>44314</v>
      </c>
      <c r="F377" s="56">
        <v>44315</v>
      </c>
      <c r="G377" s="57" t="s">
        <v>36</v>
      </c>
      <c r="H377" s="280">
        <v>1.1751666666666667</v>
      </c>
      <c r="M377" s="243">
        <v>1.1751666666666667</v>
      </c>
      <c r="N377" s="244">
        <f t="shared" si="12"/>
        <v>0</v>
      </c>
      <c r="O377" s="117"/>
      <c r="P377" s="117"/>
      <c r="Q377" s="117"/>
      <c r="R377" s="117"/>
      <c r="S377" s="117"/>
      <c r="T377" s="117"/>
      <c r="U377" s="117"/>
      <c r="V377" s="117"/>
      <c r="W377" s="117"/>
      <c r="X377" s="117"/>
      <c r="Y377" s="117"/>
      <c r="Z377" s="117"/>
      <c r="AA377" s="117"/>
      <c r="AB377" s="117"/>
      <c r="AC377" s="117"/>
      <c r="AD377" s="117"/>
      <c r="AE377" s="117"/>
      <c r="AF377" s="117"/>
      <c r="AG377" s="117"/>
      <c r="AH377" s="117"/>
      <c r="AI377" s="117"/>
      <c r="AJ377" s="117"/>
      <c r="AK377" s="117"/>
      <c r="AL377" s="117"/>
      <c r="AM377" s="117"/>
      <c r="AN377" s="117"/>
      <c r="AO377" s="117"/>
      <c r="AP377" s="117"/>
      <c r="AQ377" s="117"/>
      <c r="AR377" s="117">
        <v>1.1751666666666667</v>
      </c>
    </row>
    <row r="378" spans="1:44">
      <c r="A378" s="53">
        <v>800024492146</v>
      </c>
      <c r="B378" s="54">
        <v>3006455686</v>
      </c>
      <c r="C378" s="62">
        <v>4000</v>
      </c>
      <c r="D378" s="53">
        <v>1</v>
      </c>
      <c r="E378" s="55">
        <v>44314</v>
      </c>
      <c r="F378" s="56">
        <v>44315</v>
      </c>
      <c r="G378" s="57" t="s">
        <v>36</v>
      </c>
      <c r="H378" s="280">
        <v>0.14816666666666667</v>
      </c>
      <c r="M378" s="243">
        <v>0.14816666666666667</v>
      </c>
      <c r="N378" s="244">
        <f t="shared" si="12"/>
        <v>0</v>
      </c>
      <c r="O378" s="117"/>
      <c r="P378" s="117"/>
      <c r="Q378" s="117"/>
      <c r="R378" s="117"/>
      <c r="S378" s="117"/>
      <c r="T378" s="117"/>
      <c r="U378" s="117"/>
      <c r="V378" s="117"/>
      <c r="W378" s="117"/>
      <c r="X378" s="117"/>
      <c r="Y378" s="117"/>
      <c r="Z378" s="117"/>
      <c r="AA378" s="117"/>
      <c r="AB378" s="117"/>
      <c r="AC378" s="117"/>
      <c r="AD378" s="117"/>
      <c r="AE378" s="117"/>
      <c r="AF378" s="117"/>
      <c r="AG378" s="117"/>
      <c r="AH378" s="117"/>
      <c r="AI378" s="117"/>
      <c r="AJ378" s="117"/>
      <c r="AK378" s="117"/>
      <c r="AL378" s="117"/>
      <c r="AM378" s="117"/>
      <c r="AN378" s="117"/>
      <c r="AO378" s="117"/>
      <c r="AP378" s="117"/>
      <c r="AQ378" s="117"/>
      <c r="AR378" s="117">
        <v>0.14816666666666667</v>
      </c>
    </row>
    <row r="379" spans="1:44">
      <c r="A379" s="53">
        <v>800024492188</v>
      </c>
      <c r="B379" s="54">
        <v>3006455686</v>
      </c>
      <c r="C379" s="303">
        <v>5000</v>
      </c>
      <c r="D379" s="53">
        <v>1</v>
      </c>
      <c r="E379" s="55">
        <v>44314</v>
      </c>
      <c r="F379" s="56">
        <v>44315</v>
      </c>
      <c r="G379" s="57" t="s">
        <v>36</v>
      </c>
      <c r="H379" s="280">
        <v>1.1751666666666667</v>
      </c>
      <c r="M379" s="243">
        <v>1.1751666666666667</v>
      </c>
      <c r="N379" s="244">
        <f t="shared" ref="N379:N419" si="13">SUM(O379:AS379)-M379</f>
        <v>0</v>
      </c>
      <c r="O379" s="117"/>
      <c r="P379" s="117"/>
      <c r="Q379" s="117"/>
      <c r="R379" s="117"/>
      <c r="S379" s="117"/>
      <c r="T379" s="117"/>
      <c r="U379" s="117"/>
      <c r="V379" s="117"/>
      <c r="W379" s="117"/>
      <c r="X379" s="117"/>
      <c r="Y379" s="117"/>
      <c r="Z379" s="117"/>
      <c r="AA379" s="117"/>
      <c r="AB379" s="117"/>
      <c r="AC379" s="117"/>
      <c r="AD379" s="117"/>
      <c r="AE379" s="117"/>
      <c r="AF379" s="117"/>
      <c r="AG379" s="117"/>
      <c r="AH379" s="117"/>
      <c r="AI379" s="117"/>
      <c r="AJ379" s="117"/>
      <c r="AK379" s="117"/>
      <c r="AL379" s="117"/>
      <c r="AM379" s="117"/>
      <c r="AN379" s="117"/>
      <c r="AO379" s="117"/>
      <c r="AP379" s="117"/>
      <c r="AQ379" s="117"/>
      <c r="AR379" s="117">
        <v>1.1751666666666667</v>
      </c>
    </row>
    <row r="380" spans="1:44">
      <c r="A380" s="53">
        <v>800024492148</v>
      </c>
      <c r="B380" s="54">
        <v>3006455686</v>
      </c>
      <c r="C380" s="303">
        <v>6000</v>
      </c>
      <c r="D380" s="53">
        <v>1</v>
      </c>
      <c r="E380" s="55">
        <v>44314</v>
      </c>
      <c r="F380" s="56">
        <v>44315</v>
      </c>
      <c r="G380" s="57" t="s">
        <v>36</v>
      </c>
      <c r="H380" s="280">
        <v>0.14816666666666667</v>
      </c>
      <c r="M380" s="243">
        <v>0.14816666666666667</v>
      </c>
      <c r="N380" s="244">
        <f t="shared" si="13"/>
        <v>0</v>
      </c>
      <c r="O380" s="117"/>
      <c r="P380" s="117"/>
      <c r="Q380" s="117"/>
      <c r="R380" s="117"/>
      <c r="S380" s="117"/>
      <c r="T380" s="117"/>
      <c r="U380" s="117"/>
      <c r="V380" s="117"/>
      <c r="W380" s="117"/>
      <c r="X380" s="117"/>
      <c r="Y380" s="117"/>
      <c r="Z380" s="117"/>
      <c r="AA380" s="117"/>
      <c r="AB380" s="117"/>
      <c r="AC380" s="117"/>
      <c r="AD380" s="117"/>
      <c r="AE380" s="117"/>
      <c r="AF380" s="117"/>
      <c r="AG380" s="117"/>
      <c r="AH380" s="117"/>
      <c r="AI380" s="117"/>
      <c r="AJ380" s="117"/>
      <c r="AK380" s="117"/>
      <c r="AL380" s="117"/>
      <c r="AM380" s="117"/>
      <c r="AN380" s="117"/>
      <c r="AO380" s="117"/>
      <c r="AP380" s="117"/>
      <c r="AQ380" s="117"/>
      <c r="AR380" s="117">
        <v>0.14816666666666667</v>
      </c>
    </row>
    <row r="381" spans="1:44">
      <c r="A381" s="53">
        <v>800024492300</v>
      </c>
      <c r="B381" s="54">
        <v>3006455692</v>
      </c>
      <c r="C381" s="54">
        <v>1000</v>
      </c>
      <c r="D381" s="53">
        <v>1</v>
      </c>
      <c r="E381" s="55">
        <v>44314</v>
      </c>
      <c r="F381" s="56">
        <v>44314</v>
      </c>
      <c r="G381" s="57" t="s">
        <v>36</v>
      </c>
      <c r="H381" s="280">
        <v>0.23433333333333334</v>
      </c>
      <c r="M381" s="243">
        <v>0.23433333333333334</v>
      </c>
      <c r="N381" s="244">
        <f t="shared" si="13"/>
        <v>0</v>
      </c>
      <c r="O381" s="117"/>
      <c r="P381" s="117"/>
      <c r="Q381" s="117"/>
      <c r="R381" s="117"/>
      <c r="S381" s="117"/>
      <c r="T381" s="117"/>
      <c r="U381" s="117"/>
      <c r="V381" s="117"/>
      <c r="W381" s="117"/>
      <c r="X381" s="117"/>
      <c r="Y381" s="117"/>
      <c r="Z381" s="117"/>
      <c r="AA381" s="117"/>
      <c r="AB381" s="117"/>
      <c r="AC381" s="117"/>
      <c r="AD381" s="117"/>
      <c r="AE381" s="117"/>
      <c r="AF381" s="117"/>
      <c r="AG381" s="117"/>
      <c r="AH381" s="117"/>
      <c r="AI381" s="117"/>
      <c r="AJ381" s="117"/>
      <c r="AK381" s="117"/>
      <c r="AL381" s="117"/>
      <c r="AM381" s="117"/>
      <c r="AN381" s="117"/>
      <c r="AO381" s="117"/>
      <c r="AP381" s="117"/>
      <c r="AQ381" s="117"/>
      <c r="AR381" s="117">
        <v>0.23433333333333334</v>
      </c>
    </row>
    <row r="382" spans="1:44">
      <c r="A382" s="53">
        <v>800024492344</v>
      </c>
      <c r="B382" s="54">
        <v>3006455692</v>
      </c>
      <c r="C382" s="54">
        <v>2000</v>
      </c>
      <c r="D382" s="53">
        <v>1</v>
      </c>
      <c r="E382" s="55">
        <v>44314</v>
      </c>
      <c r="F382" s="56">
        <v>44314</v>
      </c>
      <c r="G382" s="57" t="s">
        <v>36</v>
      </c>
      <c r="H382" s="280">
        <v>0.115</v>
      </c>
      <c r="M382" s="243">
        <v>0.115</v>
      </c>
      <c r="N382" s="244">
        <f t="shared" si="13"/>
        <v>0</v>
      </c>
      <c r="O382" s="117"/>
      <c r="P382" s="117"/>
      <c r="Q382" s="117"/>
      <c r="R382" s="117"/>
      <c r="S382" s="117"/>
      <c r="T382" s="117"/>
      <c r="U382" s="117"/>
      <c r="V382" s="117"/>
      <c r="W382" s="117"/>
      <c r="X382" s="117"/>
      <c r="Y382" s="117"/>
      <c r="Z382" s="117"/>
      <c r="AA382" s="117"/>
      <c r="AB382" s="117"/>
      <c r="AC382" s="117"/>
      <c r="AD382" s="117"/>
      <c r="AE382" s="117"/>
      <c r="AF382" s="117"/>
      <c r="AG382" s="117"/>
      <c r="AH382" s="117"/>
      <c r="AI382" s="117"/>
      <c r="AJ382" s="117"/>
      <c r="AK382" s="117"/>
      <c r="AL382" s="117"/>
      <c r="AM382" s="117"/>
      <c r="AN382" s="117"/>
      <c r="AO382" s="117"/>
      <c r="AP382" s="117"/>
      <c r="AQ382" s="117"/>
      <c r="AR382" s="117">
        <v>0.115</v>
      </c>
    </row>
    <row r="383" spans="1:44">
      <c r="A383" s="288">
        <v>800024492390</v>
      </c>
      <c r="B383" s="287">
        <v>3006455692</v>
      </c>
      <c r="C383" s="287">
        <v>3000</v>
      </c>
      <c r="D383" s="288">
        <v>1</v>
      </c>
      <c r="E383" s="55">
        <v>44314</v>
      </c>
      <c r="F383" s="56">
        <v>44314</v>
      </c>
      <c r="G383" s="57" t="s">
        <v>36</v>
      </c>
      <c r="H383" s="306">
        <v>0.23433333333333334</v>
      </c>
      <c r="M383" s="243">
        <v>0.23433333333333334</v>
      </c>
      <c r="N383" s="244">
        <f t="shared" si="13"/>
        <v>0</v>
      </c>
      <c r="O383" s="117"/>
      <c r="P383" s="117"/>
      <c r="Q383" s="117"/>
      <c r="R383" s="117"/>
      <c r="S383" s="117"/>
      <c r="T383" s="117"/>
      <c r="U383" s="117"/>
      <c r="V383" s="117"/>
      <c r="W383" s="117"/>
      <c r="X383" s="117"/>
      <c r="Y383" s="117"/>
      <c r="Z383" s="117"/>
      <c r="AA383" s="117"/>
      <c r="AB383" s="117"/>
      <c r="AC383" s="117"/>
      <c r="AD383" s="117"/>
      <c r="AE383" s="117"/>
      <c r="AF383" s="117"/>
      <c r="AG383" s="117"/>
      <c r="AH383" s="117"/>
      <c r="AI383" s="117"/>
      <c r="AJ383" s="117"/>
      <c r="AK383" s="117"/>
      <c r="AL383" s="117"/>
      <c r="AM383" s="117"/>
      <c r="AN383" s="117"/>
      <c r="AO383" s="117"/>
      <c r="AP383" s="117"/>
      <c r="AQ383" s="117"/>
      <c r="AR383" s="117">
        <v>0.23433333333333334</v>
      </c>
    </row>
    <row r="384" spans="1:44">
      <c r="A384" s="53">
        <v>800024477351</v>
      </c>
      <c r="B384" s="54">
        <v>3006455692</v>
      </c>
      <c r="C384" s="54">
        <v>4000</v>
      </c>
      <c r="D384" s="53">
        <v>1</v>
      </c>
      <c r="E384" s="55">
        <v>44314</v>
      </c>
      <c r="F384" s="56">
        <v>44315</v>
      </c>
      <c r="G384" s="57" t="s">
        <v>36</v>
      </c>
      <c r="H384" s="280">
        <v>4.9748333333333337</v>
      </c>
      <c r="M384" s="243">
        <v>4.9748333333333337</v>
      </c>
      <c r="N384" s="244">
        <f t="shared" si="13"/>
        <v>0</v>
      </c>
      <c r="O384" s="117"/>
      <c r="P384" s="117"/>
      <c r="Q384" s="117"/>
      <c r="R384" s="117"/>
      <c r="S384" s="117"/>
      <c r="T384" s="117"/>
      <c r="U384" s="117"/>
      <c r="V384" s="117"/>
      <c r="W384" s="117"/>
      <c r="X384" s="117"/>
      <c r="Y384" s="117"/>
      <c r="Z384" s="117"/>
      <c r="AA384" s="117"/>
      <c r="AB384" s="117"/>
      <c r="AC384" s="117"/>
      <c r="AD384" s="117"/>
      <c r="AE384" s="117"/>
      <c r="AF384" s="117"/>
      <c r="AG384" s="117"/>
      <c r="AH384" s="117"/>
      <c r="AI384" s="117"/>
      <c r="AJ384" s="117"/>
      <c r="AK384" s="117"/>
      <c r="AL384" s="117"/>
      <c r="AM384" s="117"/>
      <c r="AN384" s="117"/>
      <c r="AO384" s="117"/>
      <c r="AP384" s="117"/>
      <c r="AQ384" s="117"/>
      <c r="AR384" s="117">
        <v>4.9748333333333337</v>
      </c>
    </row>
    <row r="385" spans="1:44">
      <c r="A385" s="53">
        <v>800024477353</v>
      </c>
      <c r="B385" s="54">
        <v>3006455692</v>
      </c>
      <c r="C385" s="54">
        <v>5000</v>
      </c>
      <c r="D385" s="53">
        <v>1</v>
      </c>
      <c r="E385" s="55">
        <v>44314</v>
      </c>
      <c r="F385" s="56">
        <v>44315</v>
      </c>
      <c r="G385" s="57" t="s">
        <v>36</v>
      </c>
      <c r="H385" s="280">
        <v>2.1206666666666667</v>
      </c>
      <c r="M385" s="243">
        <v>2.1206666666666667</v>
      </c>
      <c r="N385" s="244">
        <f t="shared" si="13"/>
        <v>0</v>
      </c>
      <c r="O385" s="117"/>
      <c r="P385" s="117"/>
      <c r="Q385" s="117"/>
      <c r="R385" s="117"/>
      <c r="S385" s="117"/>
      <c r="T385" s="117"/>
      <c r="U385" s="117"/>
      <c r="V385" s="117"/>
      <c r="W385" s="117"/>
      <c r="X385" s="117"/>
      <c r="Y385" s="117"/>
      <c r="Z385" s="117"/>
      <c r="AA385" s="117"/>
      <c r="AB385" s="117"/>
      <c r="AC385" s="117"/>
      <c r="AD385" s="117"/>
      <c r="AE385" s="117"/>
      <c r="AF385" s="117"/>
      <c r="AG385" s="117"/>
      <c r="AH385" s="117"/>
      <c r="AI385" s="117"/>
      <c r="AJ385" s="117"/>
      <c r="AK385" s="117"/>
      <c r="AL385" s="117"/>
      <c r="AM385" s="117"/>
      <c r="AN385" s="117"/>
      <c r="AO385" s="117"/>
      <c r="AP385" s="117"/>
      <c r="AQ385" s="117"/>
      <c r="AR385" s="117">
        <v>2.1206666666666667</v>
      </c>
    </row>
    <row r="386" spans="1:44">
      <c r="A386" s="53">
        <v>800024477695</v>
      </c>
      <c r="B386" s="54">
        <v>3006455692</v>
      </c>
      <c r="C386" s="54">
        <v>6000</v>
      </c>
      <c r="D386" s="53">
        <v>1</v>
      </c>
      <c r="E386" s="55">
        <v>44314</v>
      </c>
      <c r="F386" s="56">
        <v>44315</v>
      </c>
      <c r="G386" s="57" t="s">
        <v>36</v>
      </c>
      <c r="H386" s="280">
        <v>2.1206666666666667</v>
      </c>
      <c r="M386" s="243">
        <v>2.1206666666666667</v>
      </c>
      <c r="N386" s="244">
        <f t="shared" si="13"/>
        <v>0</v>
      </c>
      <c r="O386" s="117"/>
      <c r="P386" s="117"/>
      <c r="Q386" s="117"/>
      <c r="R386" s="117"/>
      <c r="S386" s="117"/>
      <c r="T386" s="117"/>
      <c r="U386" s="117"/>
      <c r="V386" s="117"/>
      <c r="W386" s="117"/>
      <c r="X386" s="117"/>
      <c r="Y386" s="117"/>
      <c r="Z386" s="117"/>
      <c r="AA386" s="117"/>
      <c r="AB386" s="117"/>
      <c r="AC386" s="117"/>
      <c r="AD386" s="117"/>
      <c r="AE386" s="117"/>
      <c r="AF386" s="117"/>
      <c r="AG386" s="117"/>
      <c r="AH386" s="117"/>
      <c r="AI386" s="117"/>
      <c r="AJ386" s="117"/>
      <c r="AK386" s="117"/>
      <c r="AL386" s="117"/>
      <c r="AM386" s="117"/>
      <c r="AN386" s="117"/>
      <c r="AO386" s="117"/>
      <c r="AP386" s="117"/>
      <c r="AQ386" s="117"/>
      <c r="AR386" s="117">
        <v>2.1206666666666667</v>
      </c>
    </row>
    <row r="387" spans="1:44">
      <c r="A387" s="53">
        <v>800023855502</v>
      </c>
      <c r="B387" s="54">
        <v>3006124833</v>
      </c>
      <c r="C387" s="74">
        <v>36000</v>
      </c>
      <c r="D387" s="53">
        <v>1</v>
      </c>
      <c r="E387" s="55">
        <v>44315</v>
      </c>
      <c r="F387" s="56">
        <v>44320</v>
      </c>
      <c r="G387" s="57" t="s">
        <v>35</v>
      </c>
      <c r="H387" s="280">
        <v>15.69</v>
      </c>
      <c r="K387" s="243">
        <v>15.69</v>
      </c>
      <c r="M387" s="243">
        <v>15.69</v>
      </c>
      <c r="N387" s="244">
        <f t="shared" si="13"/>
        <v>-15.69</v>
      </c>
      <c r="O387" s="117"/>
      <c r="P387" s="117"/>
      <c r="Q387" s="117"/>
      <c r="R387" s="117"/>
      <c r="S387" s="117"/>
      <c r="T387" s="117"/>
      <c r="U387" s="117"/>
      <c r="V387" s="117"/>
      <c r="W387" s="117"/>
      <c r="X387" s="117"/>
      <c r="Y387" s="117"/>
      <c r="Z387" s="117"/>
      <c r="AA387" s="117"/>
      <c r="AB387" s="117"/>
      <c r="AC387" s="117"/>
      <c r="AD387" s="117"/>
      <c r="AE387" s="117"/>
      <c r="AF387" s="117"/>
      <c r="AG387" s="117"/>
      <c r="AH387" s="117"/>
      <c r="AI387" s="117"/>
      <c r="AJ387" s="117"/>
      <c r="AK387" s="117"/>
      <c r="AL387" s="117"/>
      <c r="AM387" s="117"/>
      <c r="AN387" s="117"/>
      <c r="AO387" s="117"/>
      <c r="AP387" s="117"/>
      <c r="AQ387" s="117"/>
      <c r="AR387" s="117"/>
    </row>
    <row r="388" spans="1:44">
      <c r="A388" s="53">
        <v>800023855504</v>
      </c>
      <c r="B388" s="54">
        <v>3006124833</v>
      </c>
      <c r="C388" s="74">
        <v>37000</v>
      </c>
      <c r="D388" s="53">
        <v>1</v>
      </c>
      <c r="E388" s="55">
        <v>44315</v>
      </c>
      <c r="F388" s="56">
        <v>44320</v>
      </c>
      <c r="G388" s="57" t="s">
        <v>35</v>
      </c>
      <c r="H388" s="280">
        <v>1.28</v>
      </c>
      <c r="K388" s="243">
        <v>1.28</v>
      </c>
      <c r="M388" s="243">
        <v>1.28</v>
      </c>
      <c r="N388" s="244">
        <f t="shared" si="13"/>
        <v>-1.28</v>
      </c>
      <c r="O388" s="117"/>
      <c r="P388" s="117"/>
      <c r="Q388" s="117"/>
      <c r="R388" s="117"/>
      <c r="S388" s="117"/>
      <c r="T388" s="117"/>
      <c r="U388" s="117"/>
      <c r="V388" s="117"/>
      <c r="W388" s="117"/>
      <c r="X388" s="117"/>
      <c r="Y388" s="117"/>
      <c r="Z388" s="117"/>
      <c r="AA388" s="117"/>
      <c r="AB388" s="117"/>
      <c r="AC388" s="117"/>
      <c r="AD388" s="117"/>
      <c r="AE388" s="117"/>
      <c r="AF388" s="117"/>
      <c r="AG388" s="117"/>
      <c r="AH388" s="117"/>
      <c r="AI388" s="117"/>
      <c r="AJ388" s="117"/>
      <c r="AK388" s="117"/>
      <c r="AL388" s="117"/>
      <c r="AM388" s="117"/>
      <c r="AN388" s="117"/>
      <c r="AO388" s="117"/>
      <c r="AP388" s="117"/>
      <c r="AQ388" s="117"/>
      <c r="AR388" s="117"/>
    </row>
    <row r="389" spans="1:44">
      <c r="A389" s="53">
        <v>800023855506</v>
      </c>
      <c r="B389" s="54">
        <v>3006124833</v>
      </c>
      <c r="C389" s="74">
        <v>38000</v>
      </c>
      <c r="D389" s="53">
        <v>1</v>
      </c>
      <c r="E389" s="55">
        <v>44315</v>
      </c>
      <c r="F389" s="56">
        <v>44320</v>
      </c>
      <c r="G389" s="57" t="s">
        <v>35</v>
      </c>
      <c r="H389" s="280">
        <v>4.0999999999999996</v>
      </c>
      <c r="K389" s="243">
        <v>4.0999999999999996</v>
      </c>
      <c r="M389" s="243">
        <v>4.0999999999999996</v>
      </c>
      <c r="N389" s="244">
        <f t="shared" si="13"/>
        <v>-4.0999999999999996</v>
      </c>
      <c r="O389" s="117"/>
      <c r="P389" s="117"/>
      <c r="Q389" s="117"/>
      <c r="R389" s="117"/>
      <c r="S389" s="117"/>
      <c r="T389" s="117"/>
      <c r="U389" s="117"/>
      <c r="V389" s="117"/>
      <c r="W389" s="117"/>
      <c r="X389" s="117"/>
      <c r="Y389" s="117"/>
      <c r="Z389" s="117"/>
      <c r="AA389" s="117"/>
      <c r="AB389" s="117"/>
      <c r="AC389" s="117"/>
      <c r="AD389" s="117"/>
      <c r="AE389" s="117"/>
      <c r="AF389" s="117"/>
      <c r="AG389" s="117"/>
      <c r="AH389" s="117"/>
      <c r="AI389" s="117"/>
      <c r="AJ389" s="117"/>
      <c r="AK389" s="117"/>
      <c r="AL389" s="117"/>
      <c r="AM389" s="117"/>
      <c r="AN389" s="117"/>
      <c r="AO389" s="117"/>
      <c r="AP389" s="117"/>
      <c r="AQ389" s="117"/>
      <c r="AR389" s="117"/>
    </row>
    <row r="390" spans="1:44">
      <c r="A390" s="53">
        <v>800023855554</v>
      </c>
      <c r="B390" s="54">
        <v>3006124833</v>
      </c>
      <c r="C390" s="85">
        <v>52000</v>
      </c>
      <c r="D390" s="53">
        <v>1</v>
      </c>
      <c r="E390" s="55">
        <v>44315</v>
      </c>
      <c r="F390" s="56">
        <v>44320</v>
      </c>
      <c r="G390" s="57" t="s">
        <v>35</v>
      </c>
      <c r="H390" s="280">
        <v>15.69</v>
      </c>
      <c r="K390" s="243">
        <v>15.69</v>
      </c>
      <c r="M390" s="243">
        <v>15.69</v>
      </c>
      <c r="N390" s="244">
        <f t="shared" si="13"/>
        <v>-15.69</v>
      </c>
      <c r="O390" s="117"/>
      <c r="P390" s="117"/>
      <c r="Q390" s="117"/>
      <c r="R390" s="117"/>
      <c r="S390" s="117"/>
      <c r="T390" s="117"/>
      <c r="U390" s="117"/>
      <c r="V390" s="117"/>
      <c r="W390" s="117"/>
      <c r="X390" s="117"/>
      <c r="Y390" s="117"/>
      <c r="Z390" s="117"/>
      <c r="AA390" s="117"/>
      <c r="AB390" s="117"/>
      <c r="AC390" s="117"/>
      <c r="AD390" s="117"/>
      <c r="AE390" s="117"/>
      <c r="AF390" s="117"/>
      <c r="AG390" s="117"/>
      <c r="AH390" s="117"/>
      <c r="AI390" s="117"/>
      <c r="AJ390" s="117"/>
      <c r="AK390" s="117"/>
      <c r="AL390" s="117"/>
      <c r="AM390" s="117"/>
      <c r="AN390" s="117"/>
      <c r="AO390" s="117"/>
      <c r="AP390" s="117"/>
      <c r="AQ390" s="117"/>
      <c r="AR390" s="117"/>
    </row>
    <row r="391" spans="1:44">
      <c r="A391" s="53">
        <v>800023855556</v>
      </c>
      <c r="B391" s="54">
        <v>3006124833</v>
      </c>
      <c r="C391" s="85">
        <v>53000</v>
      </c>
      <c r="D391" s="53">
        <v>1</v>
      </c>
      <c r="E391" s="55">
        <v>44315</v>
      </c>
      <c r="F391" s="56">
        <v>44320</v>
      </c>
      <c r="G391" s="57" t="s">
        <v>35</v>
      </c>
      <c r="H391" s="280">
        <v>1.28</v>
      </c>
      <c r="K391" s="243">
        <v>1.28</v>
      </c>
      <c r="M391" s="243">
        <v>1.28</v>
      </c>
      <c r="N391" s="244">
        <f t="shared" si="13"/>
        <v>-1.28</v>
      </c>
      <c r="O391" s="117"/>
      <c r="P391" s="117"/>
      <c r="Q391" s="117"/>
      <c r="R391" s="117"/>
      <c r="S391" s="117"/>
      <c r="T391" s="117"/>
      <c r="U391" s="117"/>
      <c r="V391" s="117"/>
      <c r="W391" s="117"/>
      <c r="X391" s="117"/>
      <c r="Y391" s="117"/>
      <c r="Z391" s="117"/>
      <c r="AA391" s="117"/>
      <c r="AB391" s="117"/>
      <c r="AC391" s="117"/>
      <c r="AD391" s="117"/>
      <c r="AE391" s="117"/>
      <c r="AF391" s="117"/>
      <c r="AG391" s="117"/>
      <c r="AH391" s="117"/>
      <c r="AI391" s="117"/>
      <c r="AJ391" s="117"/>
      <c r="AK391" s="117"/>
      <c r="AL391" s="117"/>
      <c r="AM391" s="117"/>
      <c r="AN391" s="117"/>
      <c r="AO391" s="117"/>
      <c r="AP391" s="117"/>
      <c r="AQ391" s="117"/>
      <c r="AR391" s="117"/>
    </row>
    <row r="392" spans="1:44">
      <c r="A392" s="53">
        <v>800023855558</v>
      </c>
      <c r="B392" s="54">
        <v>3006124833</v>
      </c>
      <c r="C392" s="85">
        <v>54000</v>
      </c>
      <c r="D392" s="53">
        <v>1</v>
      </c>
      <c r="E392" s="55">
        <v>44315</v>
      </c>
      <c r="F392" s="56">
        <v>44320</v>
      </c>
      <c r="G392" s="57" t="s">
        <v>35</v>
      </c>
      <c r="H392" s="280">
        <v>4.0999999999999996</v>
      </c>
      <c r="K392" s="243">
        <v>4.0999999999999996</v>
      </c>
      <c r="M392" s="243">
        <v>4.0999999999999996</v>
      </c>
      <c r="N392" s="244">
        <f t="shared" si="13"/>
        <v>-4.0999999999999996</v>
      </c>
      <c r="O392" s="117"/>
      <c r="P392" s="117"/>
      <c r="Q392" s="117"/>
      <c r="R392" s="117"/>
      <c r="S392" s="117"/>
      <c r="T392" s="117"/>
      <c r="U392" s="117"/>
      <c r="V392" s="117"/>
      <c r="W392" s="117"/>
      <c r="X392" s="117"/>
      <c r="Y392" s="117"/>
      <c r="Z392" s="117"/>
      <c r="AA392" s="117"/>
      <c r="AB392" s="117"/>
      <c r="AC392" s="117"/>
      <c r="AD392" s="117"/>
      <c r="AE392" s="117"/>
      <c r="AF392" s="117"/>
      <c r="AG392" s="117"/>
      <c r="AH392" s="117"/>
      <c r="AI392" s="117"/>
      <c r="AJ392" s="117"/>
      <c r="AK392" s="117"/>
      <c r="AL392" s="117"/>
      <c r="AM392" s="117"/>
      <c r="AN392" s="117"/>
      <c r="AO392" s="117"/>
      <c r="AP392" s="117"/>
      <c r="AQ392" s="117"/>
      <c r="AR392" s="117"/>
    </row>
    <row r="393" spans="1:44">
      <c r="A393" s="53" t="s">
        <v>114</v>
      </c>
      <c r="B393" s="54">
        <v>3006340970</v>
      </c>
      <c r="C393" s="54">
        <v>8000</v>
      </c>
      <c r="D393" s="53">
        <v>0</v>
      </c>
      <c r="E393" s="55">
        <v>44312</v>
      </c>
      <c r="F393" s="56">
        <v>44316</v>
      </c>
      <c r="G393" s="57" t="s">
        <v>38</v>
      </c>
      <c r="H393" s="280">
        <v>20.571981572580643</v>
      </c>
      <c r="M393" s="243">
        <v>20.571981572580643</v>
      </c>
      <c r="N393" s="244">
        <f t="shared" si="13"/>
        <v>-1.9815725806431317E-3</v>
      </c>
      <c r="O393" s="117"/>
      <c r="P393" s="117"/>
      <c r="Q393" s="117"/>
      <c r="R393" s="117"/>
      <c r="S393" s="117"/>
      <c r="T393" s="117"/>
      <c r="U393" s="117"/>
      <c r="V393" s="117"/>
      <c r="W393" s="117"/>
      <c r="X393" s="117"/>
      <c r="Y393" s="117"/>
      <c r="Z393" s="117"/>
      <c r="AA393" s="117"/>
      <c r="AB393" s="117"/>
      <c r="AC393" s="117"/>
      <c r="AD393" s="117"/>
      <c r="AE393" s="117"/>
      <c r="AF393" s="117"/>
      <c r="AG393" s="117"/>
      <c r="AH393" s="117"/>
      <c r="AI393" s="117"/>
      <c r="AJ393" s="117"/>
      <c r="AK393" s="117"/>
      <c r="AL393" s="117"/>
      <c r="AM393" s="117"/>
      <c r="AN393" s="117"/>
      <c r="AO393" s="117"/>
      <c r="AP393" s="117">
        <v>2</v>
      </c>
      <c r="AQ393" s="117">
        <v>0.89</v>
      </c>
      <c r="AR393" s="117">
        <v>17.68</v>
      </c>
    </row>
    <row r="394" spans="1:44">
      <c r="A394" s="53" t="s">
        <v>115</v>
      </c>
      <c r="B394" s="54">
        <v>3006340970</v>
      </c>
      <c r="C394" s="54">
        <v>9000</v>
      </c>
      <c r="D394" s="53">
        <v>0</v>
      </c>
      <c r="E394" s="55">
        <v>44312</v>
      </c>
      <c r="F394" s="56">
        <v>44316</v>
      </c>
      <c r="G394" s="57" t="s">
        <v>38</v>
      </c>
      <c r="H394" s="280">
        <v>20.571981572580643</v>
      </c>
      <c r="M394" s="243">
        <v>20.571981572580643</v>
      </c>
      <c r="N394" s="244">
        <f t="shared" si="13"/>
        <v>-1.9815725806431317E-3</v>
      </c>
      <c r="O394" s="117"/>
      <c r="P394" s="117"/>
      <c r="Q394" s="117"/>
      <c r="R394" s="117"/>
      <c r="S394" s="117"/>
      <c r="T394" s="117"/>
      <c r="U394" s="117"/>
      <c r="V394" s="117"/>
      <c r="W394" s="117"/>
      <c r="X394" s="117"/>
      <c r="Y394" s="117"/>
      <c r="Z394" s="117"/>
      <c r="AA394" s="117"/>
      <c r="AB394" s="117"/>
      <c r="AC394" s="117"/>
      <c r="AD394" s="117"/>
      <c r="AE394" s="117"/>
      <c r="AF394" s="117"/>
      <c r="AG394" s="117"/>
      <c r="AH394" s="117"/>
      <c r="AI394" s="117"/>
      <c r="AJ394" s="117"/>
      <c r="AK394" s="117"/>
      <c r="AL394" s="117"/>
      <c r="AM394" s="117"/>
      <c r="AN394" s="117">
        <v>1</v>
      </c>
      <c r="AO394" s="117">
        <v>1</v>
      </c>
      <c r="AP394" s="117">
        <v>1</v>
      </c>
      <c r="AQ394" s="117">
        <v>17.57</v>
      </c>
      <c r="AR394" s="117"/>
    </row>
    <row r="395" spans="1:44">
      <c r="A395" s="53" t="s">
        <v>116</v>
      </c>
      <c r="B395" s="54">
        <v>3006340970</v>
      </c>
      <c r="C395" s="54">
        <v>23000</v>
      </c>
      <c r="D395" s="53">
        <v>0</v>
      </c>
      <c r="E395" s="55">
        <v>44312</v>
      </c>
      <c r="F395" s="56">
        <v>44316</v>
      </c>
      <c r="G395" s="57" t="s">
        <v>38</v>
      </c>
      <c r="H395" s="280">
        <v>20.571981572580643</v>
      </c>
      <c r="M395" s="243">
        <v>20.571981572580643</v>
      </c>
      <c r="N395" s="244">
        <f t="shared" si="13"/>
        <v>-1.9815725806431317E-3</v>
      </c>
      <c r="O395" s="117"/>
      <c r="P395" s="117"/>
      <c r="Q395" s="117"/>
      <c r="R395" s="117"/>
      <c r="S395" s="117"/>
      <c r="T395" s="117"/>
      <c r="U395" s="117"/>
      <c r="V395" s="117"/>
      <c r="W395" s="117"/>
      <c r="X395" s="117"/>
      <c r="Y395" s="117"/>
      <c r="Z395" s="117"/>
      <c r="AA395" s="117"/>
      <c r="AB395" s="117"/>
      <c r="AC395" s="117"/>
      <c r="AD395" s="117"/>
      <c r="AE395" s="117"/>
      <c r="AF395" s="117"/>
      <c r="AG395" s="117"/>
      <c r="AH395" s="117"/>
      <c r="AI395" s="117"/>
      <c r="AJ395" s="117"/>
      <c r="AK395" s="117"/>
      <c r="AL395" s="117"/>
      <c r="AM395" s="117"/>
      <c r="AN395" s="117"/>
      <c r="AO395" s="117"/>
      <c r="AP395" s="117"/>
      <c r="AQ395" s="117">
        <v>16.04</v>
      </c>
      <c r="AR395" s="117">
        <v>4.53</v>
      </c>
    </row>
    <row r="396" spans="1:44">
      <c r="A396" s="53" t="s">
        <v>117</v>
      </c>
      <c r="B396" s="54">
        <v>3006340970</v>
      </c>
      <c r="C396" s="54">
        <v>24000</v>
      </c>
      <c r="D396" s="53">
        <v>0</v>
      </c>
      <c r="E396" s="55">
        <v>44312</v>
      </c>
      <c r="F396" s="56">
        <v>44316</v>
      </c>
      <c r="G396" s="57" t="s">
        <v>38</v>
      </c>
      <c r="H396" s="280">
        <v>20.571981572580643</v>
      </c>
      <c r="M396" s="243">
        <v>20.571981572580643</v>
      </c>
      <c r="N396" s="244">
        <f t="shared" si="13"/>
        <v>-1.9815725806431317E-3</v>
      </c>
      <c r="O396" s="117"/>
      <c r="P396" s="117"/>
      <c r="Q396" s="117"/>
      <c r="R396" s="117"/>
      <c r="S396" s="117"/>
      <c r="T396" s="117"/>
      <c r="U396" s="117"/>
      <c r="V396" s="117"/>
      <c r="W396" s="117"/>
      <c r="X396" s="117"/>
      <c r="Y396" s="117"/>
      <c r="Z396" s="117"/>
      <c r="AA396" s="117"/>
      <c r="AB396" s="117"/>
      <c r="AC396" s="117"/>
      <c r="AD396" s="117"/>
      <c r="AE396" s="117"/>
      <c r="AF396" s="117"/>
      <c r="AG396" s="117"/>
      <c r="AH396" s="117"/>
      <c r="AI396" s="117"/>
      <c r="AJ396" s="117"/>
      <c r="AK396" s="117"/>
      <c r="AL396" s="117"/>
      <c r="AM396" s="117"/>
      <c r="AN396" s="117"/>
      <c r="AO396" s="117"/>
      <c r="AP396" s="117"/>
      <c r="AQ396" s="117"/>
      <c r="AR396" s="117">
        <v>20.57</v>
      </c>
    </row>
    <row r="397" spans="1:44">
      <c r="A397" s="67">
        <v>800024327934</v>
      </c>
      <c r="B397" s="54">
        <v>3006379842</v>
      </c>
      <c r="C397" s="95">
        <v>37000</v>
      </c>
      <c r="D397" s="53">
        <v>1</v>
      </c>
      <c r="E397" s="55">
        <v>44316</v>
      </c>
      <c r="F397" s="56">
        <v>44321</v>
      </c>
      <c r="G397" s="57" t="s">
        <v>36</v>
      </c>
      <c r="H397" s="280">
        <v>8.23</v>
      </c>
      <c r="K397" s="243">
        <v>8.23</v>
      </c>
      <c r="M397" s="243">
        <v>8.23</v>
      </c>
      <c r="N397" s="244">
        <f t="shared" si="13"/>
        <v>-8.23</v>
      </c>
      <c r="O397" s="117"/>
      <c r="P397" s="117"/>
      <c r="Q397" s="117"/>
      <c r="R397" s="117"/>
      <c r="S397" s="117"/>
      <c r="T397" s="117"/>
      <c r="U397" s="117"/>
      <c r="V397" s="117"/>
      <c r="W397" s="117"/>
      <c r="X397" s="117"/>
      <c r="Y397" s="117"/>
      <c r="Z397" s="117"/>
      <c r="AA397" s="117"/>
      <c r="AB397" s="117"/>
      <c r="AC397" s="117"/>
      <c r="AD397" s="117"/>
      <c r="AE397" s="117"/>
      <c r="AF397" s="117"/>
      <c r="AG397" s="117"/>
      <c r="AH397" s="117"/>
      <c r="AI397" s="117"/>
      <c r="AJ397" s="117"/>
      <c r="AK397" s="117"/>
      <c r="AL397" s="117"/>
      <c r="AM397" s="117"/>
      <c r="AN397" s="117"/>
      <c r="AO397" s="117"/>
      <c r="AP397" s="117"/>
      <c r="AQ397" s="117"/>
    </row>
    <row r="398" spans="1:44">
      <c r="A398" s="67">
        <v>800024327956</v>
      </c>
      <c r="B398" s="54">
        <v>3006379842</v>
      </c>
      <c r="C398" s="95">
        <v>38000</v>
      </c>
      <c r="D398" s="53">
        <v>1</v>
      </c>
      <c r="E398" s="55">
        <v>44316</v>
      </c>
      <c r="F398" s="56">
        <v>44321</v>
      </c>
      <c r="G398" s="57" t="s">
        <v>36</v>
      </c>
      <c r="H398" s="280">
        <v>7.63</v>
      </c>
      <c r="K398" s="243">
        <v>7.63</v>
      </c>
      <c r="M398" s="243">
        <v>7.63</v>
      </c>
      <c r="N398" s="244">
        <f t="shared" si="13"/>
        <v>-7.63</v>
      </c>
      <c r="O398" s="117"/>
      <c r="P398" s="117"/>
      <c r="Q398" s="117"/>
      <c r="R398" s="117"/>
      <c r="S398" s="117"/>
      <c r="T398" s="117"/>
      <c r="U398" s="117"/>
      <c r="V398" s="117"/>
      <c r="W398" s="117"/>
      <c r="X398" s="117"/>
      <c r="Y398" s="117"/>
      <c r="Z398" s="117"/>
      <c r="AA398" s="117"/>
      <c r="AB398" s="117"/>
      <c r="AC398" s="117"/>
      <c r="AD398" s="117"/>
      <c r="AE398" s="117"/>
      <c r="AF398" s="117"/>
      <c r="AG398" s="117"/>
      <c r="AH398" s="117"/>
      <c r="AI398" s="117"/>
      <c r="AJ398" s="117"/>
      <c r="AK398" s="117"/>
      <c r="AL398" s="117"/>
      <c r="AM398" s="117"/>
      <c r="AN398" s="117"/>
      <c r="AO398" s="117"/>
      <c r="AP398" s="117"/>
      <c r="AQ398" s="117"/>
    </row>
    <row r="399" spans="1:44">
      <c r="A399" s="67">
        <v>800024327958</v>
      </c>
      <c r="B399" s="54">
        <v>3006379842</v>
      </c>
      <c r="C399" s="95">
        <v>39000</v>
      </c>
      <c r="D399" s="53">
        <v>1</v>
      </c>
      <c r="E399" s="55">
        <v>44316</v>
      </c>
      <c r="F399" s="56">
        <v>44321</v>
      </c>
      <c r="G399" s="57" t="s">
        <v>36</v>
      </c>
      <c r="H399" s="280">
        <v>2.37</v>
      </c>
      <c r="K399" s="243">
        <v>2.37</v>
      </c>
      <c r="M399" s="243">
        <v>2.37</v>
      </c>
      <c r="N399" s="244">
        <f t="shared" si="13"/>
        <v>-2.37</v>
      </c>
      <c r="O399" s="117"/>
      <c r="P399" s="117"/>
      <c r="Q399" s="117"/>
      <c r="R399" s="117"/>
      <c r="S399" s="117"/>
      <c r="T399" s="117"/>
      <c r="U399" s="117"/>
      <c r="V399" s="117"/>
      <c r="W399" s="117"/>
      <c r="X399" s="117"/>
      <c r="Y399" s="117"/>
      <c r="Z399" s="117"/>
      <c r="AA399" s="117"/>
      <c r="AB399" s="117"/>
      <c r="AC399" s="117"/>
      <c r="AD399" s="117"/>
      <c r="AE399" s="117"/>
      <c r="AF399" s="117"/>
      <c r="AG399" s="117"/>
      <c r="AH399" s="117"/>
      <c r="AI399" s="117"/>
      <c r="AJ399" s="117"/>
      <c r="AK399" s="117"/>
      <c r="AL399" s="117"/>
      <c r="AM399" s="117"/>
      <c r="AN399" s="117"/>
      <c r="AO399" s="117"/>
      <c r="AP399" s="117"/>
      <c r="AQ399" s="117"/>
    </row>
    <row r="400" spans="1:44">
      <c r="A400" s="53">
        <v>800024505049</v>
      </c>
      <c r="B400" s="54">
        <v>3006340970</v>
      </c>
      <c r="C400" s="54">
        <v>8000</v>
      </c>
      <c r="D400" s="53">
        <v>1</v>
      </c>
      <c r="E400" s="55">
        <v>44320</v>
      </c>
      <c r="F400" s="56">
        <v>44324</v>
      </c>
      <c r="G400" s="57" t="s">
        <v>36</v>
      </c>
      <c r="H400" s="304">
        <v>16.570909490923317</v>
      </c>
      <c r="K400" s="109">
        <v>16.57</v>
      </c>
      <c r="M400" s="243">
        <v>16.570909490923317</v>
      </c>
      <c r="N400" s="244">
        <f t="shared" si="13"/>
        <v>-16.570909490923317</v>
      </c>
      <c r="O400" s="117"/>
      <c r="P400" s="117"/>
      <c r="Q400" s="117"/>
      <c r="R400" s="117"/>
      <c r="S400" s="117"/>
      <c r="T400" s="117"/>
      <c r="U400" s="117"/>
      <c r="V400" s="117"/>
      <c r="W400" s="117"/>
      <c r="X400" s="117"/>
      <c r="Y400" s="117"/>
      <c r="Z400" s="117"/>
      <c r="AA400" s="117"/>
      <c r="AB400" s="117"/>
      <c r="AC400" s="117"/>
      <c r="AD400" s="117"/>
      <c r="AE400" s="117"/>
      <c r="AF400" s="117"/>
      <c r="AG400" s="117"/>
      <c r="AH400" s="117"/>
      <c r="AI400" s="117"/>
      <c r="AJ400" s="117"/>
      <c r="AK400" s="117"/>
      <c r="AL400" s="117"/>
      <c r="AM400" s="117"/>
      <c r="AN400" s="117"/>
      <c r="AO400" s="117"/>
      <c r="AP400" s="117"/>
      <c r="AQ400" s="117"/>
    </row>
    <row r="401" spans="1:41">
      <c r="A401" s="53">
        <v>800024505051</v>
      </c>
      <c r="B401" s="54">
        <v>3006340970</v>
      </c>
      <c r="C401" s="54">
        <v>9000</v>
      </c>
      <c r="D401" s="53">
        <v>1</v>
      </c>
      <c r="E401" s="55">
        <v>44320</v>
      </c>
      <c r="F401" s="56">
        <v>44324</v>
      </c>
      <c r="G401" s="57" t="s">
        <v>36</v>
      </c>
      <c r="H401" s="304">
        <v>16.570909490923317</v>
      </c>
      <c r="K401" s="109">
        <v>16.57</v>
      </c>
      <c r="M401" s="243">
        <v>16.570909490923317</v>
      </c>
      <c r="N401" s="244">
        <f t="shared" si="13"/>
        <v>-16.570909490923317</v>
      </c>
      <c r="O401" s="117"/>
      <c r="P401" s="117"/>
      <c r="Q401" s="117"/>
      <c r="R401" s="117"/>
      <c r="S401" s="117"/>
      <c r="T401" s="117"/>
      <c r="U401" s="117"/>
      <c r="V401" s="117"/>
      <c r="W401" s="117"/>
      <c r="X401" s="117"/>
      <c r="Y401" s="117"/>
      <c r="Z401" s="117"/>
      <c r="AA401" s="117"/>
      <c r="AB401" s="117"/>
      <c r="AC401" s="117"/>
      <c r="AD401" s="117"/>
      <c r="AE401" s="117"/>
      <c r="AF401" s="117"/>
      <c r="AG401" s="117"/>
      <c r="AH401" s="117"/>
      <c r="AI401" s="117"/>
      <c r="AJ401" s="117"/>
      <c r="AK401" s="117"/>
      <c r="AL401" s="117"/>
      <c r="AM401" s="117"/>
      <c r="AN401" s="117"/>
      <c r="AO401" s="117"/>
    </row>
    <row r="402" spans="1:41">
      <c r="A402" s="53">
        <v>800024505555</v>
      </c>
      <c r="B402" s="54">
        <v>3006340970</v>
      </c>
      <c r="C402" s="54">
        <v>23000</v>
      </c>
      <c r="D402" s="53">
        <v>1</v>
      </c>
      <c r="E402" s="55">
        <v>44320</v>
      </c>
      <c r="F402" s="56">
        <v>44324</v>
      </c>
      <c r="G402" s="57" t="s">
        <v>36</v>
      </c>
      <c r="H402" s="304">
        <v>16.570909490923317</v>
      </c>
      <c r="K402" s="109">
        <v>16.57</v>
      </c>
      <c r="M402" s="243">
        <v>16.570909490923317</v>
      </c>
      <c r="N402" s="244">
        <f t="shared" si="13"/>
        <v>-16.570909490923317</v>
      </c>
      <c r="O402" s="117"/>
      <c r="P402" s="117"/>
      <c r="Q402" s="117"/>
      <c r="R402" s="117"/>
      <c r="S402" s="117"/>
      <c r="T402" s="117"/>
      <c r="U402" s="117"/>
      <c r="V402" s="117"/>
      <c r="W402" s="117"/>
      <c r="X402" s="117"/>
      <c r="Y402" s="117"/>
      <c r="Z402" s="117"/>
      <c r="AA402" s="117"/>
      <c r="AB402" s="117"/>
      <c r="AC402" s="117"/>
      <c r="AD402" s="117"/>
      <c r="AE402" s="117"/>
      <c r="AF402" s="117"/>
      <c r="AG402" s="117"/>
      <c r="AH402" s="117"/>
      <c r="AI402" s="117"/>
      <c r="AJ402" s="117"/>
      <c r="AK402" s="117"/>
      <c r="AL402" s="117"/>
      <c r="AM402" s="117"/>
      <c r="AN402" s="117"/>
      <c r="AO402" s="117"/>
    </row>
    <row r="403" spans="1:41">
      <c r="A403" s="53">
        <v>800024505557</v>
      </c>
      <c r="B403" s="54">
        <v>3006340970</v>
      </c>
      <c r="C403" s="54">
        <v>24000</v>
      </c>
      <c r="D403" s="53">
        <v>1</v>
      </c>
      <c r="E403" s="55">
        <v>44320</v>
      </c>
      <c r="F403" s="56">
        <v>44324</v>
      </c>
      <c r="G403" s="57" t="s">
        <v>36</v>
      </c>
      <c r="H403" s="304">
        <v>16.570909490923317</v>
      </c>
      <c r="K403" s="109">
        <v>16.57</v>
      </c>
      <c r="M403" s="243">
        <v>16.570909490923317</v>
      </c>
      <c r="N403" s="244">
        <f t="shared" si="13"/>
        <v>-16.570909490923317</v>
      </c>
      <c r="O403" s="117"/>
      <c r="P403" s="117"/>
      <c r="Q403" s="117"/>
      <c r="R403" s="117"/>
      <c r="S403" s="117"/>
      <c r="T403" s="117"/>
      <c r="U403" s="117"/>
      <c r="V403" s="117"/>
      <c r="W403" s="117"/>
      <c r="X403" s="117"/>
      <c r="Y403" s="117"/>
      <c r="Z403" s="117"/>
      <c r="AA403" s="117"/>
      <c r="AB403" s="117"/>
      <c r="AC403" s="117"/>
      <c r="AD403" s="117"/>
      <c r="AE403" s="117"/>
      <c r="AF403" s="117"/>
      <c r="AG403" s="117"/>
      <c r="AH403" s="117"/>
      <c r="AI403" s="117"/>
      <c r="AJ403" s="117"/>
      <c r="AK403" s="117"/>
      <c r="AL403" s="117"/>
      <c r="AM403" s="117"/>
      <c r="AN403" s="117"/>
      <c r="AO403" s="117"/>
    </row>
    <row r="404" spans="1:41">
      <c r="A404" s="278" t="s">
        <v>118</v>
      </c>
      <c r="B404" s="54">
        <v>3006340970</v>
      </c>
      <c r="C404" s="54">
        <v>36000</v>
      </c>
      <c r="D404" s="278">
        <v>0</v>
      </c>
      <c r="E404" s="291">
        <v>44313</v>
      </c>
      <c r="F404" s="292">
        <v>44321</v>
      </c>
      <c r="G404" s="57"/>
      <c r="H404" s="259">
        <v>19.969269072580644</v>
      </c>
      <c r="M404" s="243">
        <v>19.969269072580644</v>
      </c>
      <c r="N404" s="244">
        <f t="shared" si="13"/>
        <v>7.3092741935454342E-4</v>
      </c>
      <c r="O404" s="117"/>
      <c r="P404" s="117"/>
      <c r="Q404" s="117"/>
      <c r="R404" s="117"/>
      <c r="S404" s="117"/>
      <c r="T404" s="117"/>
      <c r="U404" s="117"/>
      <c r="V404" s="117"/>
      <c r="W404" s="117"/>
      <c r="X404" s="117"/>
      <c r="Y404" s="117"/>
      <c r="Z404" s="117"/>
      <c r="AA404" s="117"/>
      <c r="AB404" s="117"/>
      <c r="AC404" s="117"/>
      <c r="AD404" s="117"/>
      <c r="AE404" s="117"/>
      <c r="AF404" s="117"/>
      <c r="AG404" s="117"/>
      <c r="AH404" s="117"/>
      <c r="AI404" s="117">
        <v>19.97</v>
      </c>
      <c r="AJ404" s="117"/>
      <c r="AK404" s="117"/>
      <c r="AL404" s="117"/>
      <c r="AM404" s="117"/>
      <c r="AN404" s="117"/>
      <c r="AO404" s="117"/>
    </row>
    <row r="405" spans="1:41">
      <c r="A405" s="278" t="s">
        <v>119</v>
      </c>
      <c r="B405" s="54">
        <v>3006340970</v>
      </c>
      <c r="C405" s="54">
        <v>37000</v>
      </c>
      <c r="D405" s="278">
        <v>0</v>
      </c>
      <c r="E405" s="291">
        <v>44313</v>
      </c>
      <c r="F405" s="292">
        <v>44321</v>
      </c>
      <c r="G405" s="57"/>
      <c r="H405" s="259">
        <v>19.969269072580644</v>
      </c>
      <c r="M405" s="243">
        <v>19.969269072580644</v>
      </c>
      <c r="N405" s="244">
        <f t="shared" si="13"/>
        <v>7.3092741935454342E-4</v>
      </c>
      <c r="O405" s="117"/>
      <c r="P405" s="117"/>
      <c r="Q405" s="117"/>
      <c r="R405" s="117"/>
      <c r="S405" s="117"/>
      <c r="T405" s="117"/>
      <c r="U405" s="117"/>
      <c r="V405" s="117"/>
      <c r="W405" s="117"/>
      <c r="X405" s="117"/>
      <c r="Y405" s="117"/>
      <c r="Z405" s="117"/>
      <c r="AA405" s="117"/>
      <c r="AB405" s="117"/>
      <c r="AC405" s="117"/>
      <c r="AD405" s="117"/>
      <c r="AE405" s="117"/>
      <c r="AF405" s="117"/>
      <c r="AG405" s="117"/>
      <c r="AH405" s="117"/>
      <c r="AI405" s="117">
        <v>12.76</v>
      </c>
      <c r="AJ405" s="117"/>
      <c r="AK405" s="117"/>
      <c r="AL405" s="117"/>
      <c r="AM405" s="117"/>
      <c r="AN405" s="117">
        <v>7.21</v>
      </c>
      <c r="AO405" s="117"/>
    </row>
    <row r="406" spans="1:41">
      <c r="A406" s="278" t="s">
        <v>121</v>
      </c>
      <c r="B406" s="54">
        <v>3006340970</v>
      </c>
      <c r="C406" s="54">
        <v>38000</v>
      </c>
      <c r="D406" s="278">
        <v>0</v>
      </c>
      <c r="E406" s="291">
        <v>44313</v>
      </c>
      <c r="F406" s="292">
        <v>44323</v>
      </c>
      <c r="G406" s="57"/>
      <c r="H406" s="259">
        <v>19.969269072580644</v>
      </c>
      <c r="M406" s="243">
        <v>19.969269072580644</v>
      </c>
      <c r="N406" s="244">
        <f t="shared" si="13"/>
        <v>7.3092741935454342E-4</v>
      </c>
      <c r="O406" s="117"/>
      <c r="P406" s="117"/>
      <c r="Q406" s="117"/>
      <c r="R406" s="117"/>
      <c r="S406" s="117"/>
      <c r="T406" s="117"/>
      <c r="U406" s="117"/>
      <c r="V406" s="117"/>
      <c r="W406" s="117"/>
      <c r="X406" s="117"/>
      <c r="Y406" s="117"/>
      <c r="Z406" s="117"/>
      <c r="AA406" s="117"/>
      <c r="AB406" s="117"/>
      <c r="AC406" s="117"/>
      <c r="AD406" s="117"/>
      <c r="AE406" s="117"/>
      <c r="AF406" s="117"/>
      <c r="AG406" s="117"/>
      <c r="AH406" s="117"/>
      <c r="AI406" s="117"/>
      <c r="AJ406" s="117"/>
      <c r="AK406" s="117"/>
      <c r="AL406" s="117"/>
      <c r="AM406" s="117"/>
      <c r="AN406" s="117">
        <v>19.97</v>
      </c>
      <c r="AO406" s="117"/>
    </row>
    <row r="407" spans="1:41">
      <c r="A407" s="278" t="s">
        <v>122</v>
      </c>
      <c r="B407" s="54">
        <v>3006340970</v>
      </c>
      <c r="C407" s="54">
        <v>39000</v>
      </c>
      <c r="D407" s="278">
        <v>0</v>
      </c>
      <c r="E407" s="291">
        <v>44313</v>
      </c>
      <c r="F407" s="292">
        <v>44323</v>
      </c>
      <c r="G407" s="57"/>
      <c r="H407" s="259">
        <v>19.969269072580644</v>
      </c>
      <c r="M407" s="243">
        <v>19.969269072580644</v>
      </c>
      <c r="N407" s="244">
        <f t="shared" si="13"/>
        <v>7.3092741935454342E-4</v>
      </c>
      <c r="O407" s="117"/>
      <c r="P407" s="117"/>
      <c r="Q407" s="117"/>
      <c r="R407" s="117"/>
      <c r="S407" s="117"/>
      <c r="T407" s="117"/>
      <c r="U407" s="117"/>
      <c r="V407" s="117"/>
      <c r="W407" s="117"/>
      <c r="X407" s="117"/>
      <c r="Y407" s="117"/>
      <c r="Z407" s="117"/>
      <c r="AA407" s="117"/>
      <c r="AB407" s="117"/>
      <c r="AC407" s="117"/>
      <c r="AD407" s="117"/>
      <c r="AE407" s="117"/>
      <c r="AF407" s="117"/>
      <c r="AG407" s="117"/>
      <c r="AH407" s="117"/>
      <c r="AI407" s="117"/>
      <c r="AJ407" s="117"/>
      <c r="AK407" s="117"/>
      <c r="AL407" s="117"/>
      <c r="AM407" s="117"/>
      <c r="AN407" s="117">
        <v>19.97</v>
      </c>
      <c r="AO407" s="117"/>
    </row>
    <row r="408" spans="1:41">
      <c r="A408" s="278" t="s">
        <v>123</v>
      </c>
      <c r="B408" s="54">
        <v>3006340970</v>
      </c>
      <c r="C408" s="54">
        <v>46000</v>
      </c>
      <c r="D408" s="278">
        <v>0</v>
      </c>
      <c r="E408" s="291">
        <v>44313</v>
      </c>
      <c r="F408" s="292">
        <v>44321</v>
      </c>
      <c r="G408" s="57"/>
      <c r="H408" s="259">
        <v>19.969269072580644</v>
      </c>
      <c r="M408" s="243">
        <v>19.969269072580644</v>
      </c>
      <c r="N408" s="244">
        <f t="shared" si="13"/>
        <v>7.3092741935454342E-4</v>
      </c>
      <c r="O408" s="117"/>
      <c r="P408" s="117"/>
      <c r="Q408" s="117"/>
      <c r="R408" s="117"/>
      <c r="S408" s="117"/>
      <c r="T408" s="117"/>
      <c r="U408" s="117"/>
      <c r="V408" s="117"/>
      <c r="W408" s="117"/>
      <c r="X408" s="117"/>
      <c r="Y408" s="117"/>
      <c r="Z408" s="117"/>
      <c r="AA408" s="117"/>
      <c r="AB408" s="117"/>
      <c r="AC408" s="117"/>
      <c r="AD408" s="117"/>
      <c r="AE408" s="117"/>
      <c r="AF408" s="117"/>
      <c r="AG408" s="117"/>
      <c r="AH408" s="117"/>
      <c r="AI408" s="117"/>
      <c r="AJ408" s="117"/>
      <c r="AK408" s="117"/>
      <c r="AL408" s="117"/>
      <c r="AM408" s="117"/>
      <c r="AN408" s="117">
        <v>19.97</v>
      </c>
      <c r="AO408" s="117"/>
    </row>
    <row r="409" spans="1:41">
      <c r="A409" s="278" t="s">
        <v>124</v>
      </c>
      <c r="B409" s="54">
        <v>3006340970</v>
      </c>
      <c r="C409" s="54">
        <v>47000</v>
      </c>
      <c r="D409" s="278">
        <v>0</v>
      </c>
      <c r="E409" s="291">
        <v>44313</v>
      </c>
      <c r="F409" s="292">
        <v>44321</v>
      </c>
      <c r="G409" s="57"/>
      <c r="H409" s="259">
        <v>19.969269072580644</v>
      </c>
      <c r="M409" s="243">
        <v>19.969269072580644</v>
      </c>
      <c r="N409" s="244">
        <f t="shared" si="13"/>
        <v>7.3092741935454342E-4</v>
      </c>
      <c r="O409" s="117"/>
      <c r="P409" s="117"/>
      <c r="Q409" s="117"/>
      <c r="R409" s="117"/>
      <c r="S409" s="117"/>
      <c r="T409" s="117"/>
      <c r="U409" s="117"/>
      <c r="V409" s="117"/>
      <c r="W409" s="117"/>
      <c r="X409" s="117"/>
      <c r="Y409" s="117"/>
      <c r="Z409" s="117"/>
      <c r="AA409" s="117"/>
      <c r="AB409" s="117"/>
      <c r="AC409" s="117"/>
      <c r="AD409" s="117"/>
      <c r="AE409" s="117"/>
      <c r="AF409" s="117"/>
      <c r="AG409" s="117"/>
      <c r="AH409" s="117"/>
      <c r="AI409" s="117"/>
      <c r="AJ409" s="117"/>
      <c r="AK409" s="117"/>
      <c r="AL409" s="117"/>
      <c r="AM409" s="117"/>
      <c r="AN409" s="117">
        <v>19.97</v>
      </c>
      <c r="AO409" s="117"/>
    </row>
    <row r="410" spans="1:41">
      <c r="A410" s="278" t="s">
        <v>125</v>
      </c>
      <c r="B410" s="54">
        <v>3006340970</v>
      </c>
      <c r="C410" s="54">
        <v>48000</v>
      </c>
      <c r="D410" s="278">
        <v>0</v>
      </c>
      <c r="E410" s="291">
        <v>44313</v>
      </c>
      <c r="F410" s="292">
        <v>44323</v>
      </c>
      <c r="G410" s="57"/>
      <c r="H410" s="259">
        <v>19.969269072580644</v>
      </c>
      <c r="K410" s="109">
        <v>18.71</v>
      </c>
      <c r="M410" s="243">
        <v>19.969269072580644</v>
      </c>
      <c r="N410" s="244">
        <f t="shared" si="13"/>
        <v>-18.709269072580643</v>
      </c>
      <c r="O410" s="117"/>
      <c r="P410" s="117"/>
      <c r="Q410" s="117"/>
      <c r="R410" s="117"/>
      <c r="S410" s="117"/>
      <c r="T410" s="117"/>
      <c r="U410" s="117"/>
      <c r="V410" s="117"/>
      <c r="W410" s="117"/>
      <c r="X410" s="117"/>
      <c r="Y410" s="117"/>
      <c r="Z410" s="117"/>
      <c r="AA410" s="117"/>
      <c r="AB410" s="117"/>
      <c r="AC410" s="117"/>
      <c r="AD410" s="117"/>
      <c r="AE410" s="117"/>
      <c r="AF410" s="117"/>
      <c r="AG410" s="117"/>
      <c r="AH410" s="117"/>
      <c r="AI410" s="117"/>
      <c r="AJ410" s="117"/>
      <c r="AK410" s="117"/>
      <c r="AL410" s="117"/>
      <c r="AM410" s="117"/>
      <c r="AN410" s="117">
        <v>1.26</v>
      </c>
      <c r="AO410" s="117"/>
    </row>
    <row r="411" spans="1:41">
      <c r="A411" s="278" t="s">
        <v>126</v>
      </c>
      <c r="B411" s="54">
        <v>3006340970</v>
      </c>
      <c r="C411" s="54">
        <v>49000</v>
      </c>
      <c r="D411" s="278">
        <v>0</v>
      </c>
      <c r="E411" s="291">
        <v>44313</v>
      </c>
      <c r="F411" s="292">
        <v>44323</v>
      </c>
      <c r="G411" s="57"/>
      <c r="H411" s="259">
        <v>19.969269072580644</v>
      </c>
      <c r="M411" s="243">
        <v>19.969269072580644</v>
      </c>
      <c r="N411" s="244">
        <f t="shared" si="13"/>
        <v>7.3092741935454342E-4</v>
      </c>
      <c r="O411" s="117"/>
      <c r="P411" s="117"/>
      <c r="Q411" s="117"/>
      <c r="R411" s="117"/>
      <c r="S411" s="117"/>
      <c r="T411" s="117"/>
      <c r="U411" s="117"/>
      <c r="V411" s="117"/>
      <c r="W411" s="117"/>
      <c r="X411" s="117"/>
      <c r="Y411" s="117"/>
      <c r="Z411" s="117"/>
      <c r="AA411" s="117"/>
      <c r="AB411" s="117"/>
      <c r="AC411" s="117"/>
      <c r="AD411" s="117"/>
      <c r="AE411" s="117"/>
      <c r="AF411" s="117"/>
      <c r="AG411" s="117"/>
      <c r="AH411" s="117"/>
      <c r="AI411" s="117"/>
      <c r="AJ411" s="117"/>
      <c r="AK411" s="117"/>
      <c r="AL411" s="117"/>
      <c r="AM411" s="117"/>
      <c r="AN411" s="117">
        <v>19.63</v>
      </c>
      <c r="AO411" s="117">
        <v>0.34</v>
      </c>
    </row>
    <row r="412" spans="1:41">
      <c r="A412" s="278">
        <v>800024505581</v>
      </c>
      <c r="B412" s="54">
        <v>3006340970</v>
      </c>
      <c r="C412" s="54">
        <v>36000</v>
      </c>
      <c r="D412" s="278">
        <v>1</v>
      </c>
      <c r="E412" s="291">
        <v>44321</v>
      </c>
      <c r="F412" s="292">
        <v>44326</v>
      </c>
      <c r="G412" s="57"/>
      <c r="H412" s="259">
        <v>16.953841739726798</v>
      </c>
      <c r="K412" s="109">
        <v>16.95</v>
      </c>
      <c r="M412" s="243">
        <v>16.953841739726798</v>
      </c>
      <c r="N412" s="244">
        <f t="shared" si="13"/>
        <v>-16.953841739726798</v>
      </c>
      <c r="O412" s="117"/>
      <c r="P412" s="117"/>
      <c r="Q412" s="117"/>
      <c r="R412" s="117"/>
      <c r="S412" s="117"/>
      <c r="T412" s="117"/>
      <c r="U412" s="117"/>
      <c r="V412" s="117"/>
      <c r="W412" s="117"/>
      <c r="X412" s="117"/>
      <c r="Y412" s="117"/>
      <c r="Z412" s="117"/>
      <c r="AA412" s="117"/>
      <c r="AB412" s="117"/>
      <c r="AC412" s="117"/>
      <c r="AD412" s="117"/>
      <c r="AE412" s="117"/>
      <c r="AF412" s="117"/>
      <c r="AG412" s="117"/>
      <c r="AH412" s="117"/>
      <c r="AI412" s="117"/>
      <c r="AJ412" s="117"/>
      <c r="AK412" s="117"/>
      <c r="AL412" s="117"/>
      <c r="AM412" s="117"/>
      <c r="AN412" s="117"/>
      <c r="AO412" s="117"/>
    </row>
    <row r="413" spans="1:41">
      <c r="A413" s="278">
        <v>800024505583</v>
      </c>
      <c r="B413" s="54">
        <v>3006340970</v>
      </c>
      <c r="C413" s="54">
        <v>37000</v>
      </c>
      <c r="D413" s="278">
        <v>1</v>
      </c>
      <c r="E413" s="291">
        <v>44321</v>
      </c>
      <c r="F413" s="292">
        <v>44326</v>
      </c>
      <c r="G413" s="57"/>
      <c r="H413" s="259">
        <v>16.953841739726798</v>
      </c>
      <c r="K413" s="109">
        <v>16.95</v>
      </c>
      <c r="M413" s="243">
        <v>16.953841739726798</v>
      </c>
      <c r="N413" s="244">
        <f t="shared" si="13"/>
        <v>-16.953841739726798</v>
      </c>
      <c r="O413" s="117"/>
      <c r="P413" s="117"/>
      <c r="Q413" s="117"/>
      <c r="R413" s="117"/>
      <c r="S413" s="117"/>
      <c r="T413" s="117"/>
      <c r="U413" s="117"/>
      <c r="V413" s="117"/>
      <c r="W413" s="117"/>
      <c r="X413" s="117"/>
      <c r="Y413" s="117"/>
      <c r="Z413" s="117"/>
      <c r="AA413" s="117"/>
      <c r="AB413" s="117"/>
      <c r="AC413" s="117"/>
      <c r="AD413" s="117"/>
      <c r="AE413" s="117"/>
      <c r="AF413" s="117"/>
      <c r="AG413" s="117"/>
      <c r="AH413" s="117"/>
      <c r="AI413" s="117"/>
      <c r="AJ413" s="117"/>
      <c r="AK413" s="117"/>
      <c r="AL413" s="117"/>
      <c r="AM413" s="117"/>
      <c r="AN413" s="117"/>
      <c r="AO413" s="117"/>
    </row>
    <row r="414" spans="1:41">
      <c r="A414" s="278">
        <v>800024505585</v>
      </c>
      <c r="B414" s="54">
        <v>3006340970</v>
      </c>
      <c r="C414" s="54">
        <v>38000</v>
      </c>
      <c r="D414" s="278">
        <v>1</v>
      </c>
      <c r="E414" s="291">
        <v>44324</v>
      </c>
      <c r="F414" s="292">
        <v>44328</v>
      </c>
      <c r="G414" s="57"/>
      <c r="H414" s="259">
        <v>16.953841739726798</v>
      </c>
      <c r="K414" s="109">
        <v>16.95</v>
      </c>
      <c r="M414" s="243">
        <v>16.953841739726798</v>
      </c>
      <c r="N414" s="244">
        <f t="shared" si="13"/>
        <v>-16.953841739726798</v>
      </c>
      <c r="O414" s="117"/>
      <c r="P414" s="117"/>
      <c r="Q414" s="117"/>
      <c r="R414" s="117"/>
      <c r="S414" s="117"/>
      <c r="T414" s="117"/>
      <c r="U414" s="117"/>
      <c r="V414" s="117"/>
      <c r="W414" s="117"/>
      <c r="X414" s="117"/>
      <c r="Y414" s="117"/>
      <c r="Z414" s="117"/>
      <c r="AA414" s="117"/>
      <c r="AB414" s="117"/>
      <c r="AC414" s="117"/>
      <c r="AD414" s="117"/>
      <c r="AE414" s="117"/>
      <c r="AF414" s="117"/>
      <c r="AG414" s="117"/>
      <c r="AH414" s="117"/>
      <c r="AI414" s="117"/>
      <c r="AJ414" s="117"/>
      <c r="AK414" s="117"/>
      <c r="AL414" s="117"/>
      <c r="AM414" s="117"/>
      <c r="AN414" s="117"/>
      <c r="AO414" s="117"/>
    </row>
    <row r="415" spans="1:41">
      <c r="A415" s="278">
        <v>800024505587</v>
      </c>
      <c r="B415" s="54">
        <v>3006340970</v>
      </c>
      <c r="C415" s="54">
        <v>39000</v>
      </c>
      <c r="D415" s="278">
        <v>1</v>
      </c>
      <c r="E415" s="291">
        <v>44324</v>
      </c>
      <c r="F415" s="292">
        <v>44328</v>
      </c>
      <c r="G415" s="57"/>
      <c r="H415" s="259">
        <v>16.953841739726798</v>
      </c>
      <c r="K415" s="109">
        <v>16.95</v>
      </c>
      <c r="M415" s="243">
        <v>16.953841739726798</v>
      </c>
      <c r="N415" s="244">
        <f t="shared" si="13"/>
        <v>-16.953841739726798</v>
      </c>
      <c r="O415" s="117"/>
      <c r="P415" s="117"/>
      <c r="Q415" s="117"/>
      <c r="R415" s="117"/>
      <c r="S415" s="117"/>
      <c r="T415" s="117"/>
      <c r="U415" s="117"/>
      <c r="V415" s="117"/>
      <c r="W415" s="117"/>
      <c r="X415" s="117"/>
      <c r="Y415" s="117"/>
      <c r="Z415" s="117"/>
      <c r="AA415" s="117"/>
      <c r="AB415" s="117"/>
      <c r="AC415" s="117"/>
      <c r="AD415" s="117"/>
      <c r="AE415" s="117"/>
      <c r="AF415" s="117"/>
      <c r="AG415" s="117"/>
      <c r="AH415" s="117"/>
      <c r="AI415" s="117"/>
      <c r="AJ415" s="117"/>
      <c r="AK415" s="117"/>
      <c r="AL415" s="117"/>
      <c r="AM415" s="117"/>
      <c r="AN415" s="117"/>
      <c r="AO415" s="117"/>
    </row>
    <row r="416" spans="1:41">
      <c r="A416" s="278">
        <v>800024505601</v>
      </c>
      <c r="B416" s="54">
        <v>3006340970</v>
      </c>
      <c r="C416" s="54">
        <v>46000</v>
      </c>
      <c r="D416" s="278">
        <v>1</v>
      </c>
      <c r="E416" s="291">
        <v>44321</v>
      </c>
      <c r="F416" s="292">
        <v>44326</v>
      </c>
      <c r="G416" s="57"/>
      <c r="H416" s="259">
        <v>16.953841739726798</v>
      </c>
      <c r="K416" s="109">
        <v>16.95</v>
      </c>
      <c r="M416" s="243">
        <v>16.953841739726798</v>
      </c>
      <c r="N416" s="244">
        <f t="shared" si="13"/>
        <v>-16.953841739726798</v>
      </c>
      <c r="O416" s="117"/>
      <c r="P416" s="117"/>
      <c r="Q416" s="117"/>
      <c r="R416" s="117"/>
      <c r="S416" s="117"/>
      <c r="T416" s="117"/>
      <c r="U416" s="117"/>
      <c r="V416" s="117"/>
      <c r="W416" s="117"/>
      <c r="X416" s="117"/>
      <c r="Y416" s="117"/>
      <c r="Z416" s="117"/>
      <c r="AA416" s="117"/>
      <c r="AB416" s="117"/>
      <c r="AC416" s="117"/>
      <c r="AD416" s="117"/>
      <c r="AE416" s="117"/>
      <c r="AF416" s="117"/>
      <c r="AG416" s="117"/>
      <c r="AH416" s="117"/>
      <c r="AI416" s="117"/>
      <c r="AJ416" s="117"/>
      <c r="AK416" s="117"/>
      <c r="AL416" s="117"/>
      <c r="AM416" s="117"/>
      <c r="AN416" s="117"/>
      <c r="AO416" s="117"/>
    </row>
    <row r="417" spans="1:41">
      <c r="A417" s="278">
        <v>800024505603</v>
      </c>
      <c r="B417" s="54">
        <v>3006340970</v>
      </c>
      <c r="C417" s="54">
        <v>47000</v>
      </c>
      <c r="D417" s="278">
        <v>1</v>
      </c>
      <c r="E417" s="291">
        <v>44321</v>
      </c>
      <c r="F417" s="292">
        <v>44326</v>
      </c>
      <c r="G417" s="57"/>
      <c r="H417" s="259">
        <v>16.953841739726798</v>
      </c>
      <c r="K417" s="109">
        <v>16.95</v>
      </c>
      <c r="M417" s="243">
        <v>16.953841739726798</v>
      </c>
      <c r="N417" s="244">
        <f t="shared" si="13"/>
        <v>-16.953841739726798</v>
      </c>
      <c r="O417" s="117"/>
      <c r="P417" s="117"/>
      <c r="Q417" s="117"/>
      <c r="R417" s="117"/>
      <c r="S417" s="117"/>
      <c r="T417" s="117"/>
      <c r="U417" s="117"/>
      <c r="V417" s="117"/>
      <c r="W417" s="117"/>
      <c r="X417" s="117"/>
      <c r="Y417" s="117"/>
      <c r="Z417" s="117"/>
      <c r="AA417" s="117"/>
      <c r="AB417" s="117"/>
      <c r="AC417" s="117"/>
      <c r="AD417" s="117"/>
      <c r="AE417" s="117"/>
      <c r="AF417" s="117"/>
      <c r="AG417" s="117"/>
      <c r="AH417" s="117"/>
      <c r="AI417" s="117"/>
      <c r="AJ417" s="117"/>
      <c r="AK417" s="117"/>
      <c r="AL417" s="117"/>
      <c r="AM417" s="117"/>
      <c r="AN417" s="117"/>
      <c r="AO417" s="117"/>
    </row>
    <row r="418" spans="1:41">
      <c r="A418" s="278">
        <v>800024505605</v>
      </c>
      <c r="B418" s="54">
        <v>3006340970</v>
      </c>
      <c r="C418" s="54">
        <v>48000</v>
      </c>
      <c r="D418" s="278">
        <v>1</v>
      </c>
      <c r="E418" s="291">
        <v>44324</v>
      </c>
      <c r="F418" s="292">
        <v>44328</v>
      </c>
      <c r="G418" s="57"/>
      <c r="H418" s="259">
        <v>16.953841739726798</v>
      </c>
      <c r="K418" s="109">
        <v>16.95</v>
      </c>
      <c r="M418" s="243">
        <v>16.953841739726798</v>
      </c>
      <c r="N418" s="244">
        <f t="shared" si="13"/>
        <v>-16.953841739726798</v>
      </c>
      <c r="O418" s="117"/>
      <c r="P418" s="117"/>
      <c r="Q418" s="117"/>
      <c r="R418" s="117"/>
      <c r="S418" s="117"/>
      <c r="T418" s="117"/>
      <c r="U418" s="117"/>
      <c r="V418" s="117"/>
      <c r="W418" s="117"/>
      <c r="X418" s="117"/>
      <c r="Y418" s="117"/>
      <c r="Z418" s="117"/>
      <c r="AA418" s="117"/>
      <c r="AB418" s="117"/>
      <c r="AC418" s="117"/>
      <c r="AD418" s="117"/>
      <c r="AE418" s="117"/>
      <c r="AF418" s="117"/>
      <c r="AG418" s="117"/>
      <c r="AH418" s="117"/>
      <c r="AI418" s="117"/>
      <c r="AJ418" s="117"/>
      <c r="AK418" s="117"/>
      <c r="AL418" s="117"/>
      <c r="AM418" s="117"/>
      <c r="AN418" s="117"/>
      <c r="AO418" s="117"/>
    </row>
    <row r="419" spans="1:41">
      <c r="A419" s="278">
        <v>800024505607</v>
      </c>
      <c r="B419" s="54">
        <v>3006340970</v>
      </c>
      <c r="C419" s="54">
        <v>49000</v>
      </c>
      <c r="D419" s="278">
        <v>1</v>
      </c>
      <c r="E419" s="291">
        <v>44324</v>
      </c>
      <c r="F419" s="292">
        <v>44328</v>
      </c>
      <c r="G419" s="57"/>
      <c r="H419" s="259">
        <v>16.953841739726798</v>
      </c>
      <c r="K419" s="109">
        <v>16.95</v>
      </c>
      <c r="M419" s="243">
        <v>16.953841739726798</v>
      </c>
      <c r="N419" s="244">
        <f t="shared" si="13"/>
        <v>-16.953841739726798</v>
      </c>
      <c r="O419" s="117"/>
      <c r="P419" s="117"/>
      <c r="Q419" s="117"/>
      <c r="R419" s="117"/>
      <c r="S419" s="117"/>
      <c r="T419" s="117"/>
      <c r="U419" s="117"/>
      <c r="V419" s="117"/>
      <c r="W419" s="117"/>
      <c r="X419" s="117"/>
      <c r="Y419" s="117"/>
      <c r="Z419" s="117"/>
      <c r="AA419" s="117"/>
      <c r="AB419" s="117"/>
      <c r="AC419" s="117"/>
      <c r="AD419" s="117"/>
      <c r="AE419" s="117"/>
      <c r="AF419" s="117"/>
      <c r="AG419" s="117"/>
      <c r="AH419" s="117"/>
      <c r="AI419" s="117"/>
      <c r="AJ419" s="117"/>
      <c r="AK419" s="117"/>
      <c r="AL419" s="117"/>
      <c r="AM419" s="117"/>
      <c r="AN419" s="117"/>
      <c r="AO419" s="117"/>
    </row>
    <row r="420" spans="1:41">
      <c r="A420" s="67">
        <v>800024179230</v>
      </c>
      <c r="B420" s="54">
        <v>3006337830</v>
      </c>
      <c r="C420" s="77">
        <v>1000</v>
      </c>
      <c r="D420" s="53">
        <v>1</v>
      </c>
      <c r="E420" s="282" t="s">
        <v>69</v>
      </c>
      <c r="F420" s="55"/>
      <c r="G420" s="57"/>
      <c r="H420" s="259"/>
      <c r="M420" s="243">
        <v>1.8359999999999999</v>
      </c>
      <c r="N420" s="244">
        <f t="shared" ref="N420:N478" si="14">SUM(O420:AS420)-M420</f>
        <v>0</v>
      </c>
      <c r="O420" s="117"/>
      <c r="P420" s="117"/>
      <c r="Q420" s="117"/>
      <c r="R420" s="117"/>
      <c r="S420" s="117"/>
      <c r="T420" s="117"/>
      <c r="U420" s="117"/>
      <c r="V420" s="117"/>
      <c r="W420" s="117"/>
      <c r="X420" s="117"/>
      <c r="Y420" s="117"/>
      <c r="Z420" s="117"/>
      <c r="AA420" s="117"/>
      <c r="AB420" s="117"/>
      <c r="AC420" s="117"/>
      <c r="AD420" s="117"/>
      <c r="AE420" s="117"/>
      <c r="AF420" s="117"/>
      <c r="AG420" s="117"/>
      <c r="AH420" s="117"/>
      <c r="AI420" s="117"/>
      <c r="AJ420" s="117"/>
      <c r="AK420" s="117">
        <v>1.8359999999999999</v>
      </c>
      <c r="AL420" s="117"/>
      <c r="AM420" s="117"/>
      <c r="AN420" s="117"/>
      <c r="AO420" s="117"/>
    </row>
    <row r="421" spans="1:41">
      <c r="A421" s="67">
        <v>800024179016</v>
      </c>
      <c r="B421" s="54">
        <v>3006337830</v>
      </c>
      <c r="C421" s="77">
        <v>2000</v>
      </c>
      <c r="D421" s="53">
        <v>1</v>
      </c>
      <c r="E421" s="282" t="s">
        <v>69</v>
      </c>
      <c r="F421" s="55"/>
      <c r="G421" s="57"/>
      <c r="H421" s="259"/>
      <c r="M421" s="243">
        <v>0.33750000000000002</v>
      </c>
      <c r="N421" s="244">
        <f t="shared" si="14"/>
        <v>0</v>
      </c>
      <c r="O421" s="117"/>
      <c r="P421" s="117"/>
      <c r="Q421" s="117"/>
      <c r="R421" s="117"/>
      <c r="S421" s="117"/>
      <c r="T421" s="117"/>
      <c r="U421" s="117"/>
      <c r="V421" s="117"/>
      <c r="W421" s="117"/>
      <c r="X421" s="117"/>
      <c r="Y421" s="117"/>
      <c r="Z421" s="117"/>
      <c r="AA421" s="117"/>
      <c r="AB421" s="117"/>
      <c r="AC421" s="117"/>
      <c r="AD421" s="117"/>
      <c r="AE421" s="117"/>
      <c r="AF421" s="117"/>
      <c r="AG421" s="117"/>
      <c r="AH421" s="117"/>
      <c r="AI421" s="117"/>
      <c r="AJ421" s="117"/>
      <c r="AK421" s="117">
        <v>0.33750000000000002</v>
      </c>
      <c r="AL421" s="117"/>
      <c r="AM421" s="117"/>
      <c r="AN421" s="117"/>
      <c r="AO421" s="117"/>
    </row>
    <row r="422" spans="1:41">
      <c r="A422" s="67">
        <v>800024179232</v>
      </c>
      <c r="B422" s="54">
        <v>3006337830</v>
      </c>
      <c r="C422" s="65">
        <v>7000</v>
      </c>
      <c r="D422" s="53">
        <v>1</v>
      </c>
      <c r="E422" s="282" t="s">
        <v>69</v>
      </c>
      <c r="F422" s="55"/>
      <c r="G422" s="57"/>
      <c r="H422" s="259"/>
      <c r="M422" s="243">
        <v>1.8359999999999999</v>
      </c>
      <c r="N422" s="244">
        <f t="shared" si="14"/>
        <v>0</v>
      </c>
      <c r="O422" s="117"/>
      <c r="P422" s="117"/>
      <c r="Q422" s="117"/>
      <c r="R422" s="117"/>
      <c r="S422" s="117"/>
      <c r="T422" s="117"/>
      <c r="U422" s="117"/>
      <c r="V422" s="117"/>
      <c r="W422" s="117"/>
      <c r="X422" s="117"/>
      <c r="Y422" s="117"/>
      <c r="Z422" s="117"/>
      <c r="AA422" s="117"/>
      <c r="AB422" s="117"/>
      <c r="AC422" s="117"/>
      <c r="AD422" s="117"/>
      <c r="AE422" s="117"/>
      <c r="AF422" s="117"/>
      <c r="AG422" s="117"/>
      <c r="AH422" s="117"/>
      <c r="AI422" s="117"/>
      <c r="AJ422" s="117"/>
      <c r="AK422" s="117">
        <v>1.8359999999999999</v>
      </c>
      <c r="AL422" s="117"/>
      <c r="AM422" s="117"/>
      <c r="AN422" s="117"/>
      <c r="AO422" s="117"/>
    </row>
    <row r="423" spans="1:41">
      <c r="A423" s="67">
        <v>800024179018</v>
      </c>
      <c r="B423" s="54">
        <v>3006337830</v>
      </c>
      <c r="C423" s="65">
        <v>8000</v>
      </c>
      <c r="D423" s="53">
        <v>1</v>
      </c>
      <c r="E423" s="282" t="s">
        <v>69</v>
      </c>
      <c r="F423" s="55"/>
      <c r="G423" s="57"/>
      <c r="H423" s="259"/>
      <c r="M423" s="243">
        <v>0.33750000000000002</v>
      </c>
      <c r="N423" s="244">
        <f t="shared" si="14"/>
        <v>0</v>
      </c>
      <c r="O423" s="117"/>
      <c r="P423" s="117"/>
      <c r="Q423" s="117"/>
      <c r="R423" s="117"/>
      <c r="S423" s="117"/>
      <c r="T423" s="117"/>
      <c r="U423" s="117"/>
      <c r="V423" s="117"/>
      <c r="W423" s="117"/>
      <c r="X423" s="117"/>
      <c r="Y423" s="117"/>
      <c r="Z423" s="117"/>
      <c r="AA423" s="117"/>
      <c r="AB423" s="117"/>
      <c r="AC423" s="117"/>
      <c r="AD423" s="117"/>
      <c r="AE423" s="117"/>
      <c r="AF423" s="117"/>
      <c r="AG423" s="117"/>
      <c r="AH423" s="117"/>
      <c r="AI423" s="117"/>
      <c r="AJ423" s="117"/>
      <c r="AK423" s="117">
        <v>0.33750000000000002</v>
      </c>
      <c r="AL423" s="117"/>
      <c r="AM423" s="117"/>
      <c r="AN423" s="117"/>
      <c r="AO423" s="117"/>
    </row>
    <row r="424" spans="1:41">
      <c r="A424" s="67">
        <v>800024179234</v>
      </c>
      <c r="B424" s="54">
        <v>3006337830</v>
      </c>
      <c r="C424" s="76">
        <v>13000</v>
      </c>
      <c r="D424" s="53">
        <v>1</v>
      </c>
      <c r="E424" s="282" t="s">
        <v>69</v>
      </c>
      <c r="F424" s="55"/>
      <c r="G424" s="57"/>
      <c r="H424" s="259"/>
      <c r="M424" s="243">
        <v>1.8359999999999999</v>
      </c>
      <c r="N424" s="244">
        <f t="shared" si="14"/>
        <v>0</v>
      </c>
      <c r="O424" s="117"/>
      <c r="P424" s="117"/>
      <c r="Q424" s="117"/>
      <c r="R424" s="117"/>
      <c r="S424" s="117"/>
      <c r="T424" s="117"/>
      <c r="U424" s="117"/>
      <c r="V424" s="117"/>
      <c r="W424" s="117"/>
      <c r="X424" s="117"/>
      <c r="Y424" s="117"/>
      <c r="Z424" s="117"/>
      <c r="AA424" s="117"/>
      <c r="AB424" s="117"/>
      <c r="AC424" s="117"/>
      <c r="AD424" s="117"/>
      <c r="AE424" s="117"/>
      <c r="AF424" s="117"/>
      <c r="AG424" s="117"/>
      <c r="AH424" s="117"/>
      <c r="AI424" s="117"/>
      <c r="AJ424" s="117"/>
      <c r="AK424" s="117">
        <v>1.8359999999999999</v>
      </c>
      <c r="AL424" s="117"/>
      <c r="AM424" s="117"/>
      <c r="AN424" s="117"/>
      <c r="AO424" s="117"/>
    </row>
    <row r="425" spans="1:41">
      <c r="A425" s="67">
        <v>800024179020</v>
      </c>
      <c r="B425" s="54">
        <v>3006337830</v>
      </c>
      <c r="C425" s="76">
        <v>14000</v>
      </c>
      <c r="D425" s="53">
        <v>1</v>
      </c>
      <c r="E425" s="282" t="s">
        <v>69</v>
      </c>
      <c r="F425" s="55"/>
      <c r="G425" s="57"/>
      <c r="H425" s="259"/>
      <c r="M425" s="243">
        <v>0.33750000000000002</v>
      </c>
      <c r="N425" s="244">
        <f t="shared" si="14"/>
        <v>0</v>
      </c>
      <c r="O425" s="117"/>
      <c r="P425" s="117"/>
      <c r="Q425" s="117"/>
      <c r="R425" s="117"/>
      <c r="S425" s="117"/>
      <c r="T425" s="117"/>
      <c r="U425" s="117"/>
      <c r="V425" s="117"/>
      <c r="W425" s="117"/>
      <c r="X425" s="117"/>
      <c r="Y425" s="117"/>
      <c r="Z425" s="117"/>
      <c r="AA425" s="117"/>
      <c r="AB425" s="117"/>
      <c r="AC425" s="117"/>
      <c r="AD425" s="117"/>
      <c r="AE425" s="117"/>
      <c r="AF425" s="117"/>
      <c r="AG425" s="117"/>
      <c r="AH425" s="117"/>
      <c r="AI425" s="117"/>
      <c r="AJ425" s="117"/>
      <c r="AK425" s="117">
        <v>0.33750000000000002</v>
      </c>
      <c r="AL425" s="117"/>
      <c r="AM425" s="117"/>
      <c r="AN425" s="117"/>
      <c r="AO425" s="117"/>
    </row>
    <row r="426" spans="1:41">
      <c r="A426" s="67">
        <v>800024179276</v>
      </c>
      <c r="B426" s="54">
        <v>3006337830</v>
      </c>
      <c r="C426" s="74">
        <v>19000</v>
      </c>
      <c r="D426" s="53">
        <v>1</v>
      </c>
      <c r="E426" s="282" t="s">
        <v>69</v>
      </c>
      <c r="F426" s="55"/>
      <c r="G426" s="57"/>
      <c r="H426" s="259"/>
      <c r="M426" s="243">
        <v>1.8359999999999999</v>
      </c>
      <c r="N426" s="244">
        <f t="shared" si="14"/>
        <v>0</v>
      </c>
      <c r="O426" s="117"/>
      <c r="P426" s="117"/>
      <c r="Q426" s="117"/>
      <c r="R426" s="117"/>
      <c r="S426" s="117"/>
      <c r="T426" s="117"/>
      <c r="U426" s="117"/>
      <c r="V426" s="117"/>
      <c r="W426" s="117"/>
      <c r="X426" s="117"/>
      <c r="Y426" s="117"/>
      <c r="Z426" s="117"/>
      <c r="AA426" s="117"/>
      <c r="AB426" s="117"/>
      <c r="AC426" s="117"/>
      <c r="AD426" s="117"/>
      <c r="AE426" s="117"/>
      <c r="AF426" s="117"/>
      <c r="AG426" s="117"/>
      <c r="AH426" s="117"/>
      <c r="AI426" s="117"/>
      <c r="AJ426" s="117"/>
      <c r="AK426" s="117">
        <v>1.8359999999999999</v>
      </c>
      <c r="AL426" s="117"/>
      <c r="AM426" s="117"/>
      <c r="AN426" s="117"/>
      <c r="AO426" s="117"/>
    </row>
    <row r="427" spans="1:41">
      <c r="A427" s="67">
        <v>800024179022</v>
      </c>
      <c r="B427" s="54">
        <v>3006337830</v>
      </c>
      <c r="C427" s="74">
        <v>20000</v>
      </c>
      <c r="D427" s="53">
        <v>1</v>
      </c>
      <c r="E427" s="282" t="s">
        <v>69</v>
      </c>
      <c r="F427" s="55"/>
      <c r="G427" s="57"/>
      <c r="H427" s="259"/>
      <c r="M427" s="243">
        <v>0.33750000000000002</v>
      </c>
      <c r="N427" s="244">
        <f t="shared" si="14"/>
        <v>0</v>
      </c>
      <c r="O427" s="117"/>
      <c r="P427" s="117"/>
      <c r="Q427" s="117"/>
      <c r="R427" s="117"/>
      <c r="S427" s="117"/>
      <c r="T427" s="117"/>
      <c r="U427" s="117"/>
      <c r="V427" s="117"/>
      <c r="W427" s="117"/>
      <c r="X427" s="117"/>
      <c r="Y427" s="117"/>
      <c r="Z427" s="117"/>
      <c r="AA427" s="117"/>
      <c r="AB427" s="117"/>
      <c r="AC427" s="117"/>
      <c r="AD427" s="117"/>
      <c r="AE427" s="117"/>
      <c r="AF427" s="117"/>
      <c r="AG427" s="117"/>
      <c r="AH427" s="117"/>
      <c r="AI427" s="117"/>
      <c r="AJ427" s="117"/>
      <c r="AK427" s="117">
        <v>0.33750000000000002</v>
      </c>
      <c r="AL427" s="117"/>
      <c r="AM427" s="117"/>
      <c r="AN427" s="117"/>
      <c r="AO427" s="117"/>
    </row>
    <row r="428" spans="1:41">
      <c r="A428" s="67">
        <v>800024466820</v>
      </c>
      <c r="B428" s="54">
        <v>3006337830</v>
      </c>
      <c r="C428" s="80">
        <v>3000</v>
      </c>
      <c r="D428" s="53">
        <v>1</v>
      </c>
      <c r="E428" s="282" t="s">
        <v>69</v>
      </c>
      <c r="F428" s="55"/>
      <c r="G428" s="57"/>
      <c r="H428" s="259"/>
      <c r="M428" s="243">
        <v>0.26999999999999996</v>
      </c>
      <c r="N428" s="244">
        <f t="shared" si="14"/>
        <v>0</v>
      </c>
      <c r="O428" s="117"/>
      <c r="P428" s="117"/>
      <c r="Q428" s="117"/>
      <c r="R428" s="117"/>
      <c r="S428" s="117"/>
      <c r="T428" s="117"/>
      <c r="U428" s="117"/>
      <c r="V428" s="117"/>
      <c r="W428" s="117"/>
      <c r="X428" s="117"/>
      <c r="Y428" s="117"/>
      <c r="Z428" s="117"/>
      <c r="AA428" s="117"/>
      <c r="AB428" s="117"/>
      <c r="AC428" s="117"/>
      <c r="AD428" s="117"/>
      <c r="AE428" s="117"/>
      <c r="AF428" s="117"/>
      <c r="AG428" s="117"/>
      <c r="AH428" s="117"/>
      <c r="AI428" s="117"/>
      <c r="AJ428" s="117"/>
      <c r="AK428" s="117">
        <v>0.26999999999999996</v>
      </c>
      <c r="AL428" s="117"/>
      <c r="AM428" s="117"/>
      <c r="AN428" s="117"/>
      <c r="AO428" s="117"/>
    </row>
    <row r="429" spans="1:41">
      <c r="A429" s="67">
        <v>800024179280</v>
      </c>
      <c r="B429" s="54">
        <v>3006337830</v>
      </c>
      <c r="C429" s="80">
        <v>4000</v>
      </c>
      <c r="D429" s="53">
        <v>1</v>
      </c>
      <c r="E429" s="282" t="s">
        <v>69</v>
      </c>
      <c r="F429" s="55"/>
      <c r="G429" s="57"/>
      <c r="H429" s="259"/>
      <c r="M429" s="243">
        <v>0.26999999999999996</v>
      </c>
      <c r="N429" s="244">
        <f t="shared" si="14"/>
        <v>0</v>
      </c>
      <c r="O429" s="117"/>
      <c r="P429" s="117"/>
      <c r="Q429" s="117"/>
      <c r="R429" s="117"/>
      <c r="S429" s="117"/>
      <c r="T429" s="117"/>
      <c r="U429" s="117"/>
      <c r="V429" s="117"/>
      <c r="W429" s="117"/>
      <c r="X429" s="117"/>
      <c r="Y429" s="117"/>
      <c r="Z429" s="117"/>
      <c r="AA429" s="117"/>
      <c r="AB429" s="117"/>
      <c r="AC429" s="117"/>
      <c r="AD429" s="117"/>
      <c r="AE429" s="117"/>
      <c r="AF429" s="117"/>
      <c r="AG429" s="117"/>
      <c r="AH429" s="117"/>
      <c r="AI429" s="117"/>
      <c r="AJ429" s="117"/>
      <c r="AK429" s="117">
        <v>0.26999999999999996</v>
      </c>
      <c r="AL429" s="117"/>
      <c r="AM429" s="117"/>
      <c r="AN429" s="117"/>
      <c r="AO429" s="117"/>
    </row>
    <row r="430" spans="1:41">
      <c r="A430" s="67">
        <v>800024179282</v>
      </c>
      <c r="B430" s="54">
        <v>3006337830</v>
      </c>
      <c r="C430" s="80">
        <v>5000</v>
      </c>
      <c r="D430" s="53">
        <v>1</v>
      </c>
      <c r="E430" s="282" t="s">
        <v>69</v>
      </c>
      <c r="F430" s="55"/>
      <c r="G430" s="57"/>
      <c r="H430" s="259"/>
      <c r="M430" s="243">
        <v>0.26999999999999996</v>
      </c>
      <c r="N430" s="244">
        <f t="shared" si="14"/>
        <v>0</v>
      </c>
      <c r="O430" s="117"/>
      <c r="P430" s="117"/>
      <c r="Q430" s="117"/>
      <c r="R430" s="117"/>
      <c r="S430" s="117"/>
      <c r="T430" s="117"/>
      <c r="U430" s="117"/>
      <c r="V430" s="117"/>
      <c r="W430" s="117"/>
      <c r="X430" s="117"/>
      <c r="Y430" s="117"/>
      <c r="Z430" s="117"/>
      <c r="AA430" s="117"/>
      <c r="AB430" s="117"/>
      <c r="AC430" s="117"/>
      <c r="AD430" s="117"/>
      <c r="AE430" s="117"/>
      <c r="AF430" s="117"/>
      <c r="AG430" s="117"/>
      <c r="AH430" s="117"/>
      <c r="AI430" s="117"/>
      <c r="AJ430" s="117"/>
      <c r="AK430" s="117">
        <v>0.26999999999999996</v>
      </c>
      <c r="AL430" s="117"/>
      <c r="AM430" s="117"/>
      <c r="AN430" s="117"/>
      <c r="AO430" s="117"/>
    </row>
    <row r="431" spans="1:41">
      <c r="A431" s="67">
        <v>800024466837</v>
      </c>
      <c r="B431" s="54">
        <v>3006337830</v>
      </c>
      <c r="C431" s="95">
        <v>15000</v>
      </c>
      <c r="D431" s="53">
        <v>1</v>
      </c>
      <c r="E431" s="282" t="s">
        <v>69</v>
      </c>
      <c r="F431" s="55"/>
      <c r="G431" s="57"/>
      <c r="H431" s="259"/>
      <c r="M431" s="243">
        <v>0.26999999999999996</v>
      </c>
      <c r="N431" s="244">
        <f t="shared" si="14"/>
        <v>0</v>
      </c>
      <c r="O431" s="117"/>
      <c r="P431" s="117"/>
      <c r="Q431" s="117"/>
      <c r="R431" s="117"/>
      <c r="S431" s="117"/>
      <c r="T431" s="117"/>
      <c r="U431" s="117"/>
      <c r="V431" s="117"/>
      <c r="W431" s="117"/>
      <c r="X431" s="117"/>
      <c r="Y431" s="117"/>
      <c r="Z431" s="117"/>
      <c r="AA431" s="117"/>
      <c r="AB431" s="117"/>
      <c r="AC431" s="117"/>
      <c r="AD431" s="117"/>
      <c r="AE431" s="117"/>
      <c r="AF431" s="117"/>
      <c r="AG431" s="117"/>
      <c r="AH431" s="117"/>
      <c r="AI431" s="117"/>
      <c r="AJ431" s="117"/>
      <c r="AK431" s="117">
        <v>0.26999999999999996</v>
      </c>
      <c r="AL431" s="117"/>
      <c r="AM431" s="117"/>
      <c r="AN431" s="117"/>
      <c r="AO431" s="117"/>
    </row>
    <row r="432" spans="1:41">
      <c r="A432" s="67">
        <v>800024179290</v>
      </c>
      <c r="B432" s="54">
        <v>3006337830</v>
      </c>
      <c r="C432" s="95">
        <v>16000</v>
      </c>
      <c r="D432" s="53">
        <v>1</v>
      </c>
      <c r="E432" s="282" t="s">
        <v>69</v>
      </c>
      <c r="F432" s="55"/>
      <c r="G432" s="57"/>
      <c r="H432" s="259"/>
      <c r="M432" s="243">
        <v>0.26999999999999996</v>
      </c>
      <c r="N432" s="244">
        <f t="shared" si="14"/>
        <v>0</v>
      </c>
      <c r="O432" s="117"/>
      <c r="P432" s="117"/>
      <c r="Q432" s="117"/>
      <c r="R432" s="117"/>
      <c r="S432" s="117"/>
      <c r="T432" s="117"/>
      <c r="U432" s="117"/>
      <c r="V432" s="117"/>
      <c r="W432" s="117"/>
      <c r="X432" s="117"/>
      <c r="Y432" s="117"/>
      <c r="Z432" s="117"/>
      <c r="AA432" s="117"/>
      <c r="AB432" s="117"/>
      <c r="AC432" s="117"/>
      <c r="AD432" s="117"/>
      <c r="AE432" s="117"/>
      <c r="AF432" s="117"/>
      <c r="AG432" s="117"/>
      <c r="AH432" s="117"/>
      <c r="AI432" s="117"/>
      <c r="AJ432" s="117"/>
      <c r="AK432" s="117">
        <v>0.26999999999999996</v>
      </c>
      <c r="AL432" s="117"/>
      <c r="AM432" s="117"/>
      <c r="AN432" s="117"/>
      <c r="AO432" s="117"/>
    </row>
    <row r="433" spans="1:41">
      <c r="A433" s="67">
        <v>800024179292</v>
      </c>
      <c r="B433" s="54">
        <v>3006337830</v>
      </c>
      <c r="C433" s="95">
        <v>17000</v>
      </c>
      <c r="D433" s="53">
        <v>1</v>
      </c>
      <c r="E433" s="282" t="s">
        <v>69</v>
      </c>
      <c r="F433" s="55"/>
      <c r="G433" s="57"/>
      <c r="H433" s="259"/>
      <c r="M433" s="243">
        <v>0.26999999999999996</v>
      </c>
      <c r="N433" s="244">
        <f t="shared" si="14"/>
        <v>0</v>
      </c>
      <c r="O433" s="117"/>
      <c r="P433" s="117"/>
      <c r="Q433" s="117"/>
      <c r="R433" s="117"/>
      <c r="S433" s="117"/>
      <c r="T433" s="117"/>
      <c r="U433" s="117"/>
      <c r="V433" s="117"/>
      <c r="W433" s="117"/>
      <c r="X433" s="117"/>
      <c r="Y433" s="117"/>
      <c r="Z433" s="117"/>
      <c r="AA433" s="117"/>
      <c r="AB433" s="117"/>
      <c r="AC433" s="117"/>
      <c r="AD433" s="117"/>
      <c r="AE433" s="117"/>
      <c r="AF433" s="117"/>
      <c r="AG433" s="117"/>
      <c r="AH433" s="117"/>
      <c r="AI433" s="117"/>
      <c r="AJ433" s="117"/>
      <c r="AK433" s="117">
        <v>0.26999999999999996</v>
      </c>
      <c r="AL433" s="117"/>
      <c r="AM433" s="117"/>
      <c r="AN433" s="117"/>
      <c r="AO433" s="117"/>
    </row>
    <row r="434" spans="1:41">
      <c r="A434" s="67">
        <v>800024290494</v>
      </c>
      <c r="B434" s="54">
        <v>3006362007</v>
      </c>
      <c r="C434" s="66">
        <v>20000</v>
      </c>
      <c r="D434" s="53">
        <v>1</v>
      </c>
      <c r="E434" s="282" t="s">
        <v>69</v>
      </c>
      <c r="F434" s="55"/>
      <c r="G434" s="57"/>
      <c r="H434" s="259"/>
      <c r="M434" s="243">
        <v>6.2168333333333328</v>
      </c>
      <c r="N434" s="244">
        <f t="shared" si="14"/>
        <v>0</v>
      </c>
      <c r="O434" s="117"/>
      <c r="P434" s="117"/>
      <c r="Q434" s="117"/>
      <c r="R434" s="117"/>
      <c r="S434" s="117"/>
      <c r="T434" s="117"/>
      <c r="U434" s="117"/>
      <c r="V434" s="117"/>
      <c r="W434" s="117"/>
      <c r="X434" s="117"/>
      <c r="Y434" s="117"/>
      <c r="Z434" s="117"/>
      <c r="AA434" s="117"/>
      <c r="AB434" s="117"/>
      <c r="AC434" s="117"/>
      <c r="AD434" s="117"/>
      <c r="AE434" s="117"/>
      <c r="AF434" s="117"/>
      <c r="AG434" s="117"/>
      <c r="AH434" s="117"/>
      <c r="AI434" s="117"/>
      <c r="AJ434" s="117"/>
      <c r="AK434" s="117"/>
      <c r="AL434" s="117"/>
      <c r="AM434" s="117">
        <v>6.2168333333333328</v>
      </c>
      <c r="AN434" s="117"/>
      <c r="AO434" s="117"/>
    </row>
    <row r="435" spans="1:41">
      <c r="A435" s="67">
        <v>800024290516</v>
      </c>
      <c r="B435" s="54">
        <v>3006362007</v>
      </c>
      <c r="C435" s="66">
        <v>21000</v>
      </c>
      <c r="D435" s="53">
        <v>1</v>
      </c>
      <c r="E435" s="282" t="s">
        <v>69</v>
      </c>
      <c r="F435" s="55"/>
      <c r="G435" s="57"/>
      <c r="H435" s="259"/>
      <c r="M435" s="243">
        <v>9.166666666666666E-2</v>
      </c>
      <c r="N435" s="244">
        <f t="shared" si="14"/>
        <v>0</v>
      </c>
      <c r="O435" s="117"/>
      <c r="P435" s="117"/>
      <c r="Q435" s="117"/>
      <c r="R435" s="117"/>
      <c r="S435" s="117"/>
      <c r="T435" s="117"/>
      <c r="U435" s="117"/>
      <c r="V435" s="117"/>
      <c r="W435" s="117"/>
      <c r="X435" s="117"/>
      <c r="Y435" s="117"/>
      <c r="Z435" s="117"/>
      <c r="AA435" s="117"/>
      <c r="AB435" s="117"/>
      <c r="AC435" s="117"/>
      <c r="AD435" s="117"/>
      <c r="AE435" s="117"/>
      <c r="AF435" s="117"/>
      <c r="AG435" s="117"/>
      <c r="AH435" s="117"/>
      <c r="AI435" s="117"/>
      <c r="AJ435" s="117"/>
      <c r="AK435" s="117"/>
      <c r="AL435" s="117"/>
      <c r="AM435" s="117">
        <v>9.166666666666666E-2</v>
      </c>
      <c r="AN435" s="117"/>
      <c r="AO435" s="117"/>
    </row>
    <row r="436" spans="1:41">
      <c r="A436" s="67">
        <v>800024183834</v>
      </c>
      <c r="B436" s="54">
        <v>3006394213</v>
      </c>
      <c r="C436" s="54">
        <v>1000</v>
      </c>
      <c r="D436" s="53">
        <v>1</v>
      </c>
      <c r="E436" s="282" t="s">
        <v>69</v>
      </c>
      <c r="F436" s="55"/>
      <c r="G436" s="57"/>
      <c r="H436" s="259"/>
      <c r="M436" s="243">
        <v>0</v>
      </c>
      <c r="N436" s="244">
        <f t="shared" si="14"/>
        <v>0</v>
      </c>
      <c r="O436" s="117"/>
      <c r="P436" s="117"/>
      <c r="Q436" s="117"/>
      <c r="R436" s="117"/>
      <c r="S436" s="117"/>
      <c r="T436" s="117"/>
      <c r="U436" s="117"/>
      <c r="V436" s="117"/>
      <c r="W436" s="117"/>
      <c r="X436" s="117"/>
      <c r="Y436" s="117"/>
      <c r="Z436" s="117"/>
      <c r="AA436" s="117"/>
      <c r="AB436" s="117"/>
      <c r="AC436" s="117"/>
      <c r="AD436" s="117"/>
      <c r="AE436" s="117"/>
      <c r="AF436" s="117"/>
      <c r="AG436" s="117"/>
      <c r="AH436" s="117"/>
      <c r="AI436" s="117"/>
      <c r="AJ436" s="117"/>
      <c r="AK436" s="117"/>
      <c r="AL436" s="117"/>
      <c r="AM436" s="117"/>
      <c r="AN436" s="117"/>
      <c r="AO436" s="117"/>
    </row>
    <row r="437" spans="1:41">
      <c r="A437" s="67">
        <v>800024316486</v>
      </c>
      <c r="B437" s="54">
        <v>3006399606</v>
      </c>
      <c r="C437" s="91">
        <v>3000</v>
      </c>
      <c r="D437" s="53">
        <v>1</v>
      </c>
      <c r="E437" s="282" t="s">
        <v>69</v>
      </c>
      <c r="F437" s="55"/>
      <c r="G437" s="57"/>
      <c r="H437" s="259"/>
      <c r="M437" s="243">
        <v>0</v>
      </c>
      <c r="N437" s="244">
        <f t="shared" si="14"/>
        <v>0</v>
      </c>
      <c r="O437" s="117"/>
      <c r="P437" s="117"/>
      <c r="Q437" s="117"/>
      <c r="R437" s="117"/>
      <c r="S437" s="117"/>
      <c r="T437" s="117"/>
      <c r="U437" s="117"/>
      <c r="V437" s="117"/>
      <c r="W437" s="117"/>
      <c r="X437" s="117"/>
      <c r="Y437" s="117"/>
      <c r="Z437" s="117"/>
      <c r="AA437" s="117"/>
      <c r="AB437" s="117"/>
      <c r="AC437" s="117"/>
      <c r="AD437" s="117"/>
      <c r="AE437" s="117"/>
      <c r="AF437" s="117"/>
      <c r="AG437" s="117"/>
      <c r="AH437" s="117"/>
      <c r="AI437" s="117"/>
      <c r="AJ437" s="117"/>
      <c r="AK437" s="117"/>
      <c r="AL437" s="117"/>
      <c r="AM437" s="117"/>
      <c r="AN437" s="117"/>
      <c r="AO437" s="117"/>
    </row>
    <row r="438" spans="1:41">
      <c r="A438" s="67">
        <v>800024316488</v>
      </c>
      <c r="B438" s="54">
        <v>3006399606</v>
      </c>
      <c r="C438" s="91">
        <v>4000</v>
      </c>
      <c r="D438" s="53">
        <v>1</v>
      </c>
      <c r="E438" s="282" t="s">
        <v>69</v>
      </c>
      <c r="F438" s="55"/>
      <c r="G438" s="57"/>
      <c r="H438" s="259"/>
      <c r="M438" s="243">
        <v>0</v>
      </c>
      <c r="N438" s="244">
        <f t="shared" si="14"/>
        <v>0</v>
      </c>
      <c r="O438" s="117"/>
      <c r="P438" s="117"/>
      <c r="Q438" s="117"/>
      <c r="R438" s="117"/>
      <c r="S438" s="117"/>
      <c r="T438" s="117"/>
      <c r="U438" s="117"/>
      <c r="V438" s="117"/>
      <c r="W438" s="117"/>
      <c r="X438" s="117"/>
      <c r="Y438" s="117"/>
      <c r="Z438" s="117"/>
      <c r="AA438" s="117"/>
      <c r="AB438" s="117"/>
      <c r="AC438" s="117"/>
      <c r="AD438" s="117"/>
      <c r="AE438" s="117"/>
      <c r="AF438" s="117"/>
      <c r="AG438" s="117"/>
      <c r="AH438" s="117"/>
      <c r="AI438" s="117"/>
      <c r="AJ438" s="117"/>
      <c r="AK438" s="117"/>
      <c r="AL438" s="117"/>
      <c r="AM438" s="117"/>
      <c r="AN438" s="117"/>
      <c r="AO438" s="117"/>
    </row>
    <row r="439" spans="1:41">
      <c r="A439" s="67">
        <v>800024316490</v>
      </c>
      <c r="B439" s="54">
        <v>3006399606</v>
      </c>
      <c r="C439" s="91">
        <v>5000</v>
      </c>
      <c r="D439" s="53">
        <v>1</v>
      </c>
      <c r="E439" s="282" t="s">
        <v>69</v>
      </c>
      <c r="F439" s="55"/>
      <c r="G439" s="57"/>
      <c r="H439" s="259"/>
      <c r="M439" s="243">
        <v>0</v>
      </c>
      <c r="N439" s="244">
        <f t="shared" si="14"/>
        <v>0</v>
      </c>
      <c r="O439" s="117"/>
      <c r="P439" s="117"/>
      <c r="Q439" s="117"/>
      <c r="R439" s="117"/>
      <c r="S439" s="117"/>
      <c r="T439" s="117"/>
      <c r="U439" s="117"/>
      <c r="V439" s="117"/>
      <c r="W439" s="117"/>
      <c r="X439" s="117"/>
      <c r="Y439" s="117"/>
      <c r="Z439" s="117"/>
      <c r="AA439" s="117"/>
      <c r="AB439" s="117"/>
      <c r="AC439" s="117"/>
      <c r="AD439" s="117"/>
      <c r="AE439" s="117"/>
      <c r="AF439" s="117"/>
      <c r="AG439" s="117"/>
      <c r="AH439" s="117"/>
      <c r="AI439" s="117"/>
      <c r="AJ439" s="117"/>
      <c r="AK439" s="117"/>
      <c r="AL439" s="117"/>
      <c r="AM439" s="117"/>
      <c r="AN439" s="117"/>
      <c r="AO439" s="117"/>
    </row>
    <row r="440" spans="1:41">
      <c r="A440" s="53">
        <v>800023855436</v>
      </c>
      <c r="B440" s="54">
        <v>3006124833</v>
      </c>
      <c r="C440" s="71">
        <v>4000</v>
      </c>
      <c r="D440" s="53">
        <v>1</v>
      </c>
      <c r="E440" s="282" t="s">
        <v>69</v>
      </c>
      <c r="F440" s="55"/>
      <c r="G440" s="57"/>
      <c r="H440" s="259"/>
      <c r="M440" s="243">
        <v>3.88</v>
      </c>
      <c r="N440" s="244">
        <f t="shared" si="14"/>
        <v>0</v>
      </c>
      <c r="O440" s="117"/>
      <c r="P440" s="117"/>
      <c r="Q440" s="117"/>
      <c r="R440" s="117"/>
      <c r="S440" s="117"/>
      <c r="T440" s="117"/>
      <c r="U440" s="117"/>
      <c r="V440" s="117"/>
      <c r="W440" s="117">
        <v>3.88</v>
      </c>
      <c r="X440" s="117"/>
      <c r="Y440" s="117"/>
      <c r="Z440" s="117"/>
      <c r="AA440" s="117"/>
      <c r="AB440" s="117"/>
      <c r="AC440" s="117"/>
      <c r="AD440" s="117"/>
      <c r="AE440" s="117"/>
      <c r="AF440" s="117"/>
      <c r="AG440" s="117"/>
      <c r="AH440" s="117"/>
      <c r="AI440" s="117"/>
      <c r="AJ440" s="117"/>
      <c r="AK440" s="117"/>
      <c r="AL440" s="117"/>
      <c r="AM440" s="117"/>
      <c r="AN440" s="117"/>
      <c r="AO440" s="117"/>
    </row>
    <row r="441" spans="1:41">
      <c r="A441" s="53">
        <v>800023855438</v>
      </c>
      <c r="B441" s="54">
        <v>3006124833</v>
      </c>
      <c r="C441" s="71">
        <v>5000</v>
      </c>
      <c r="D441" s="53">
        <v>1</v>
      </c>
      <c r="E441" s="282" t="s">
        <v>69</v>
      </c>
      <c r="F441" s="55"/>
      <c r="G441" s="57"/>
      <c r="H441" s="259"/>
      <c r="M441" s="243">
        <v>0.15</v>
      </c>
      <c r="N441" s="244">
        <f t="shared" si="14"/>
        <v>0</v>
      </c>
      <c r="O441" s="117"/>
      <c r="P441" s="117"/>
      <c r="Q441" s="117"/>
      <c r="R441" s="117"/>
      <c r="S441" s="117"/>
      <c r="T441" s="117"/>
      <c r="U441" s="117"/>
      <c r="V441" s="117"/>
      <c r="W441" s="117">
        <v>0.15</v>
      </c>
      <c r="X441" s="117"/>
      <c r="Y441" s="117"/>
      <c r="Z441" s="117"/>
      <c r="AA441" s="117"/>
      <c r="AB441" s="117"/>
      <c r="AC441" s="117"/>
      <c r="AD441" s="117"/>
      <c r="AE441" s="117"/>
      <c r="AF441" s="117"/>
      <c r="AG441" s="117"/>
      <c r="AH441" s="117"/>
      <c r="AI441" s="117"/>
      <c r="AJ441" s="117"/>
      <c r="AK441" s="117"/>
      <c r="AL441" s="117"/>
      <c r="AM441" s="117"/>
      <c r="AN441" s="117"/>
      <c r="AO441" s="117"/>
    </row>
    <row r="442" spans="1:41">
      <c r="A442" s="53">
        <v>800023855440</v>
      </c>
      <c r="B442" s="54">
        <v>3006124833</v>
      </c>
      <c r="C442" s="71">
        <v>6000</v>
      </c>
      <c r="D442" s="53">
        <v>1</v>
      </c>
      <c r="E442" s="282" t="s">
        <v>69</v>
      </c>
      <c r="F442" s="55"/>
      <c r="G442" s="57"/>
      <c r="H442" s="259"/>
      <c r="M442" s="243">
        <v>0.73</v>
      </c>
      <c r="N442" s="244">
        <f t="shared" si="14"/>
        <v>0</v>
      </c>
      <c r="O442" s="117"/>
      <c r="P442" s="117"/>
      <c r="Q442" s="117"/>
      <c r="R442" s="117"/>
      <c r="S442" s="117"/>
      <c r="T442" s="117"/>
      <c r="U442" s="117"/>
      <c r="V442" s="117"/>
      <c r="W442" s="117">
        <v>0.73</v>
      </c>
      <c r="X442" s="117"/>
      <c r="Y442" s="117"/>
      <c r="Z442" s="117"/>
      <c r="AA442" s="117"/>
      <c r="AB442" s="117"/>
      <c r="AC442" s="117"/>
      <c r="AD442" s="117"/>
      <c r="AE442" s="117"/>
      <c r="AF442" s="117"/>
      <c r="AG442" s="117"/>
      <c r="AH442" s="117"/>
      <c r="AI442" s="117"/>
      <c r="AJ442" s="117"/>
      <c r="AK442" s="117"/>
      <c r="AL442" s="117"/>
      <c r="AM442" s="117"/>
      <c r="AN442" s="117"/>
      <c r="AO442" s="117"/>
    </row>
    <row r="443" spans="1:41">
      <c r="A443" s="67">
        <v>800024316198</v>
      </c>
      <c r="B443" s="54">
        <v>3006425157</v>
      </c>
      <c r="C443" s="54">
        <v>1000</v>
      </c>
      <c r="D443" s="53">
        <v>1</v>
      </c>
      <c r="E443" s="282" t="s">
        <v>69</v>
      </c>
      <c r="F443" s="55"/>
      <c r="G443" s="57"/>
      <c r="H443" s="259"/>
      <c r="M443" s="243">
        <v>0</v>
      </c>
      <c r="N443" s="244">
        <f t="shared" si="14"/>
        <v>0</v>
      </c>
      <c r="O443" s="117"/>
      <c r="P443" s="117"/>
      <c r="Q443" s="117"/>
      <c r="R443" s="117"/>
      <c r="S443" s="117"/>
      <c r="T443" s="117"/>
      <c r="U443" s="117"/>
      <c r="V443" s="117"/>
      <c r="AA443" s="117"/>
      <c r="AB443" s="117"/>
      <c r="AC443" s="117"/>
      <c r="AD443" s="117"/>
      <c r="AE443" s="117"/>
      <c r="AF443" s="117"/>
      <c r="AG443" s="117"/>
      <c r="AH443" s="117"/>
      <c r="AI443" s="117"/>
      <c r="AJ443" s="117"/>
      <c r="AK443" s="117"/>
      <c r="AL443" s="117"/>
      <c r="AM443" s="117"/>
      <c r="AN443" s="117"/>
      <c r="AO443" s="117"/>
    </row>
    <row r="444" spans="1:41">
      <c r="A444" s="67">
        <v>800024466827</v>
      </c>
      <c r="B444" s="54">
        <v>3006337830</v>
      </c>
      <c r="C444" s="257">
        <v>9000</v>
      </c>
      <c r="D444" s="53">
        <v>1</v>
      </c>
      <c r="E444" s="282" t="s">
        <v>69</v>
      </c>
      <c r="F444" s="55"/>
      <c r="G444" s="57"/>
      <c r="H444" s="259"/>
      <c r="M444" s="243">
        <v>0.26999999999999996</v>
      </c>
      <c r="N444" s="244">
        <f t="shared" si="14"/>
        <v>0</v>
      </c>
      <c r="O444" s="117"/>
      <c r="P444" s="117"/>
      <c r="Q444" s="117"/>
      <c r="R444" s="117"/>
      <c r="S444" s="117"/>
      <c r="T444" s="117"/>
      <c r="U444" s="117"/>
      <c r="V444" s="117"/>
      <c r="AA444" s="117"/>
      <c r="AB444" s="117"/>
      <c r="AC444" s="117"/>
      <c r="AD444" s="117"/>
      <c r="AE444" s="117"/>
      <c r="AF444" s="117"/>
      <c r="AG444" s="117"/>
      <c r="AH444" s="117"/>
      <c r="AI444" s="117"/>
      <c r="AJ444" s="117"/>
      <c r="AK444" s="117">
        <v>0.26999999999999996</v>
      </c>
      <c r="AL444" s="117"/>
      <c r="AM444" s="117"/>
      <c r="AN444" s="117"/>
      <c r="AO444" s="117"/>
    </row>
    <row r="445" spans="1:41">
      <c r="A445" s="67">
        <v>800024179286</v>
      </c>
      <c r="B445" s="54">
        <v>3006337830</v>
      </c>
      <c r="C445" s="257">
        <v>10000</v>
      </c>
      <c r="D445" s="53">
        <v>1</v>
      </c>
      <c r="E445" s="282" t="s">
        <v>69</v>
      </c>
      <c r="F445" s="55"/>
      <c r="G445" s="57"/>
      <c r="H445" s="259"/>
      <c r="M445" s="243">
        <v>0.75600000000000001</v>
      </c>
      <c r="N445" s="244">
        <f t="shared" si="14"/>
        <v>0</v>
      </c>
      <c r="O445" s="117"/>
      <c r="P445" s="117"/>
      <c r="Q445" s="117"/>
      <c r="R445" s="117"/>
      <c r="S445" s="117"/>
      <c r="T445" s="117"/>
      <c r="U445" s="117"/>
      <c r="V445" s="117"/>
      <c r="AA445" s="117"/>
      <c r="AB445" s="117"/>
      <c r="AC445" s="117"/>
      <c r="AD445" s="117"/>
      <c r="AE445" s="117"/>
      <c r="AF445" s="117"/>
      <c r="AG445" s="117"/>
      <c r="AH445" s="117"/>
      <c r="AI445" s="117"/>
      <c r="AJ445" s="117"/>
      <c r="AK445" s="117">
        <v>0.75600000000000001</v>
      </c>
      <c r="AL445" s="117"/>
      <c r="AM445" s="117"/>
      <c r="AN445" s="117"/>
      <c r="AO445" s="117"/>
    </row>
    <row r="446" spans="1:41">
      <c r="A446" s="67">
        <v>800024475561</v>
      </c>
      <c r="B446" s="54">
        <v>3006337830</v>
      </c>
      <c r="C446" s="257">
        <v>11000</v>
      </c>
      <c r="D446" s="53">
        <v>1</v>
      </c>
      <c r="E446" s="282" t="s">
        <v>69</v>
      </c>
      <c r="F446" s="55"/>
      <c r="G446" s="57"/>
      <c r="H446" s="259"/>
      <c r="M446" s="243">
        <v>5.4000000000000006E-2</v>
      </c>
      <c r="N446" s="244">
        <f t="shared" si="14"/>
        <v>0</v>
      </c>
      <c r="O446" s="117"/>
      <c r="P446" s="117"/>
      <c r="Q446" s="117"/>
      <c r="R446" s="117"/>
      <c r="S446" s="117"/>
      <c r="T446" s="117"/>
      <c r="U446" s="117"/>
      <c r="V446" s="117"/>
      <c r="W446" s="117"/>
      <c r="X446" s="117"/>
      <c r="Y446" s="117"/>
      <c r="Z446" s="117"/>
      <c r="AA446" s="117"/>
      <c r="AB446" s="117"/>
      <c r="AC446" s="117"/>
      <c r="AD446" s="117"/>
      <c r="AE446" s="117"/>
      <c r="AF446" s="117"/>
      <c r="AG446" s="117"/>
      <c r="AH446" s="117"/>
      <c r="AI446" s="117"/>
      <c r="AJ446" s="117"/>
      <c r="AK446" s="117">
        <v>5.4000000000000006E-2</v>
      </c>
      <c r="AL446" s="117"/>
      <c r="AM446" s="117"/>
      <c r="AN446" s="117"/>
      <c r="AO446" s="117"/>
    </row>
    <row r="447" spans="1:41">
      <c r="A447" s="67">
        <v>800024327843</v>
      </c>
      <c r="B447" s="54">
        <v>3006379842</v>
      </c>
      <c r="C447" s="77">
        <v>8000</v>
      </c>
      <c r="D447" s="53">
        <v>1</v>
      </c>
      <c r="E447" s="282" t="s">
        <v>69</v>
      </c>
      <c r="F447" s="55"/>
      <c r="G447" s="57"/>
      <c r="H447" s="259"/>
      <c r="M447" s="243">
        <v>1.4336666666666666</v>
      </c>
      <c r="N447" s="244">
        <f t="shared" si="14"/>
        <v>0</v>
      </c>
      <c r="O447" s="117"/>
      <c r="P447" s="117"/>
      <c r="Q447" s="117"/>
      <c r="R447" s="117"/>
      <c r="S447" s="117"/>
      <c r="T447" s="117"/>
      <c r="U447" s="117"/>
      <c r="V447" s="117"/>
      <c r="W447" s="117"/>
      <c r="X447" s="117"/>
      <c r="Y447" s="117"/>
      <c r="Z447" s="117"/>
      <c r="AA447" s="117"/>
      <c r="AB447" s="117"/>
      <c r="AC447" s="117"/>
      <c r="AD447" s="117"/>
      <c r="AE447" s="117"/>
      <c r="AF447" s="117"/>
      <c r="AG447" s="117"/>
      <c r="AH447" s="117"/>
      <c r="AI447" s="117"/>
      <c r="AJ447" s="117"/>
      <c r="AK447" s="117"/>
      <c r="AL447" s="117"/>
      <c r="AM447" s="243">
        <v>1.4336666666666666</v>
      </c>
      <c r="AN447" s="117"/>
      <c r="AO447" s="117"/>
    </row>
    <row r="448" spans="1:41">
      <c r="A448" s="67">
        <v>800024327845</v>
      </c>
      <c r="B448" s="54">
        <v>3006379842</v>
      </c>
      <c r="C448" s="77">
        <v>9000</v>
      </c>
      <c r="D448" s="53">
        <v>1</v>
      </c>
      <c r="E448" s="282" t="s">
        <v>69</v>
      </c>
      <c r="F448" s="55"/>
      <c r="G448" s="57"/>
      <c r="H448" s="259"/>
      <c r="M448" s="243">
        <v>0.1215</v>
      </c>
      <c r="N448" s="244">
        <f t="shared" si="14"/>
        <v>0</v>
      </c>
      <c r="O448" s="117"/>
      <c r="P448" s="117"/>
      <c r="Q448" s="117"/>
      <c r="R448" s="117"/>
      <c r="S448" s="117"/>
      <c r="T448" s="117"/>
      <c r="U448" s="117"/>
      <c r="V448" s="117"/>
      <c r="W448" s="117"/>
      <c r="X448" s="117"/>
      <c r="Y448" s="117"/>
      <c r="Z448" s="117"/>
      <c r="AA448" s="117"/>
      <c r="AB448" s="117"/>
      <c r="AC448" s="117"/>
      <c r="AD448" s="117"/>
      <c r="AE448" s="117"/>
      <c r="AF448" s="117"/>
      <c r="AG448" s="117"/>
      <c r="AH448" s="117"/>
      <c r="AI448" s="117"/>
      <c r="AJ448" s="117"/>
      <c r="AK448" s="117"/>
      <c r="AL448" s="117"/>
      <c r="AM448" s="243">
        <v>0.1215</v>
      </c>
      <c r="AN448" s="117"/>
      <c r="AO448" s="117"/>
    </row>
    <row r="449" spans="1:41">
      <c r="A449" s="67">
        <v>800024327847</v>
      </c>
      <c r="B449" s="54">
        <v>3006379842</v>
      </c>
      <c r="C449" s="302">
        <v>10000</v>
      </c>
      <c r="D449" s="53">
        <v>1</v>
      </c>
      <c r="E449" s="282" t="s">
        <v>69</v>
      </c>
      <c r="F449" s="55"/>
      <c r="G449" s="57"/>
      <c r="H449" s="259"/>
      <c r="M449" s="243">
        <v>0</v>
      </c>
      <c r="N449" s="244">
        <f t="shared" si="14"/>
        <v>0</v>
      </c>
      <c r="O449" s="117"/>
      <c r="P449" s="117"/>
      <c r="Q449" s="117"/>
      <c r="R449" s="117"/>
      <c r="S449" s="117"/>
      <c r="T449" s="117"/>
      <c r="U449" s="117"/>
      <c r="V449" s="117"/>
      <c r="W449" s="117"/>
      <c r="X449" s="117"/>
      <c r="Y449" s="117"/>
      <c r="Z449" s="117"/>
      <c r="AA449" s="117"/>
      <c r="AB449" s="117"/>
      <c r="AC449" s="117"/>
      <c r="AD449" s="117"/>
      <c r="AE449" s="117"/>
      <c r="AF449" s="117"/>
      <c r="AG449" s="117"/>
      <c r="AH449" s="117"/>
      <c r="AI449" s="117"/>
      <c r="AJ449" s="117"/>
      <c r="AK449" s="117"/>
      <c r="AL449" s="117"/>
      <c r="AM449" s="117"/>
      <c r="AN449" s="117"/>
      <c r="AO449" s="117"/>
    </row>
    <row r="450" spans="1:41">
      <c r="A450" s="67">
        <v>800024327849</v>
      </c>
      <c r="B450" s="54">
        <v>3006379842</v>
      </c>
      <c r="C450" s="302">
        <v>11000</v>
      </c>
      <c r="D450" s="53">
        <v>1</v>
      </c>
      <c r="E450" s="282" t="s">
        <v>69</v>
      </c>
      <c r="F450" s="55"/>
      <c r="G450" s="57"/>
      <c r="H450" s="259"/>
      <c r="M450" s="243">
        <v>0</v>
      </c>
      <c r="N450" s="244">
        <f t="shared" si="14"/>
        <v>0</v>
      </c>
      <c r="O450" s="117"/>
      <c r="P450" s="117"/>
      <c r="Q450" s="117"/>
      <c r="R450" s="117"/>
      <c r="S450" s="117"/>
      <c r="T450" s="117"/>
      <c r="U450" s="117"/>
      <c r="V450" s="117"/>
      <c r="W450" s="117"/>
      <c r="X450" s="117"/>
      <c r="Y450" s="117"/>
      <c r="Z450" s="117"/>
      <c r="AA450" s="117"/>
      <c r="AB450" s="117"/>
      <c r="AC450" s="117"/>
      <c r="AD450" s="117"/>
      <c r="AE450" s="117"/>
      <c r="AF450" s="117"/>
      <c r="AG450" s="117"/>
      <c r="AH450" s="117"/>
      <c r="AI450" s="117"/>
      <c r="AJ450" s="117"/>
      <c r="AK450" s="117"/>
      <c r="AL450" s="117"/>
      <c r="AM450" s="117"/>
      <c r="AN450" s="117"/>
      <c r="AO450" s="117"/>
    </row>
    <row r="451" spans="1:41">
      <c r="A451" s="67">
        <v>800024327858</v>
      </c>
      <c r="B451" s="54">
        <v>3006379842</v>
      </c>
      <c r="C451" s="302">
        <v>12000</v>
      </c>
      <c r="D451" s="53">
        <v>1</v>
      </c>
      <c r="E451" s="282" t="s">
        <v>69</v>
      </c>
      <c r="F451" s="55"/>
      <c r="G451" s="57"/>
      <c r="H451" s="259"/>
      <c r="M451" s="243">
        <v>0</v>
      </c>
      <c r="N451" s="244">
        <f t="shared" si="14"/>
        <v>0</v>
      </c>
      <c r="O451" s="117"/>
      <c r="P451" s="117"/>
      <c r="Q451" s="117"/>
      <c r="R451" s="117"/>
      <c r="S451" s="117"/>
      <c r="T451" s="117"/>
      <c r="U451" s="117"/>
      <c r="V451" s="117"/>
      <c r="W451" s="117"/>
      <c r="X451" s="117"/>
      <c r="Y451" s="117"/>
      <c r="Z451" s="117"/>
      <c r="AA451" s="117"/>
      <c r="AB451" s="117"/>
      <c r="AC451" s="117"/>
      <c r="AD451" s="117"/>
      <c r="AE451" s="117"/>
      <c r="AF451" s="117"/>
      <c r="AG451" s="117"/>
      <c r="AH451" s="117"/>
      <c r="AI451" s="117"/>
      <c r="AJ451" s="117"/>
      <c r="AK451" s="117"/>
      <c r="AL451" s="117"/>
      <c r="AM451" s="117"/>
      <c r="AN451" s="117"/>
      <c r="AO451" s="117"/>
    </row>
    <row r="452" spans="1:41">
      <c r="A452" s="67">
        <v>800024327865</v>
      </c>
      <c r="B452" s="54">
        <v>3006379842</v>
      </c>
      <c r="C452" s="73">
        <v>13000</v>
      </c>
      <c r="D452" s="53">
        <v>1</v>
      </c>
      <c r="E452" s="282" t="s">
        <v>69</v>
      </c>
      <c r="F452" s="55"/>
      <c r="G452" s="57"/>
      <c r="H452" s="259"/>
      <c r="M452" s="243">
        <v>1.4336666666666666</v>
      </c>
      <c r="N452" s="244">
        <f t="shared" si="14"/>
        <v>-3.6666666666667069E-3</v>
      </c>
      <c r="O452" s="117"/>
      <c r="P452" s="117"/>
      <c r="Q452" s="117"/>
      <c r="R452" s="117"/>
      <c r="S452" s="117"/>
      <c r="T452" s="117"/>
      <c r="U452" s="117"/>
      <c r="V452" s="117"/>
      <c r="W452" s="117"/>
      <c r="X452" s="117"/>
      <c r="Y452" s="117"/>
      <c r="Z452" s="117"/>
      <c r="AA452" s="117"/>
      <c r="AB452" s="117"/>
      <c r="AC452" s="117"/>
      <c r="AD452" s="117"/>
      <c r="AE452" s="117"/>
      <c r="AF452" s="117"/>
      <c r="AG452" s="117"/>
      <c r="AH452" s="117"/>
      <c r="AI452" s="117"/>
      <c r="AJ452" s="117"/>
      <c r="AK452" s="117">
        <v>1.43</v>
      </c>
      <c r="AL452" s="117"/>
      <c r="AM452" s="117"/>
      <c r="AN452" s="117"/>
      <c r="AO452" s="117"/>
    </row>
    <row r="453" spans="1:41">
      <c r="A453" s="67">
        <v>800024327868</v>
      </c>
      <c r="B453" s="54">
        <v>3006379842</v>
      </c>
      <c r="C453" s="73">
        <v>14000</v>
      </c>
      <c r="D453" s="53">
        <v>1</v>
      </c>
      <c r="E453" s="282" t="s">
        <v>69</v>
      </c>
      <c r="F453" s="55"/>
      <c r="G453" s="57"/>
      <c r="H453" s="259"/>
      <c r="M453" s="243">
        <v>0.1215</v>
      </c>
      <c r="N453" s="244">
        <f t="shared" si="14"/>
        <v>-1.5000000000000013E-3</v>
      </c>
      <c r="O453" s="117"/>
      <c r="P453" s="117"/>
      <c r="Q453" s="117"/>
      <c r="R453" s="117"/>
      <c r="S453" s="117"/>
      <c r="T453" s="117"/>
      <c r="U453" s="117"/>
      <c r="V453" s="117"/>
      <c r="W453" s="117"/>
      <c r="X453" s="117"/>
      <c r="Y453" s="117"/>
      <c r="Z453" s="117"/>
      <c r="AA453" s="117"/>
      <c r="AB453" s="117"/>
      <c r="AC453" s="117"/>
      <c r="AD453" s="117"/>
      <c r="AE453" s="117"/>
      <c r="AF453" s="117"/>
      <c r="AG453" s="117"/>
      <c r="AH453" s="117"/>
      <c r="AI453" s="117"/>
      <c r="AJ453" s="117"/>
      <c r="AK453" s="117"/>
      <c r="AL453" s="117"/>
      <c r="AM453" s="117">
        <v>0.12</v>
      </c>
      <c r="AN453" s="117"/>
      <c r="AO453" s="117"/>
    </row>
    <row r="454" spans="1:41">
      <c r="A454" s="67">
        <v>800024327870</v>
      </c>
      <c r="B454" s="54">
        <v>3006379842</v>
      </c>
      <c r="C454" s="73">
        <v>15000</v>
      </c>
      <c r="D454" s="53">
        <v>1</v>
      </c>
      <c r="E454" s="282" t="s">
        <v>69</v>
      </c>
      <c r="F454" s="55"/>
      <c r="G454" s="57"/>
      <c r="H454" s="259"/>
      <c r="M454" s="243">
        <v>0</v>
      </c>
      <c r="N454" s="244">
        <f t="shared" si="14"/>
        <v>0</v>
      </c>
      <c r="O454" s="117"/>
      <c r="P454" s="117"/>
      <c r="Q454" s="117"/>
      <c r="R454" s="117"/>
      <c r="S454" s="117"/>
      <c r="T454" s="117"/>
      <c r="U454" s="117"/>
      <c r="V454" s="117"/>
      <c r="W454" s="117"/>
      <c r="X454" s="117"/>
      <c r="Y454" s="117"/>
      <c r="Z454" s="117"/>
      <c r="AA454" s="117"/>
      <c r="AB454" s="117"/>
      <c r="AC454" s="117"/>
      <c r="AD454" s="117"/>
      <c r="AE454" s="117"/>
      <c r="AF454" s="117"/>
      <c r="AG454" s="117"/>
      <c r="AH454" s="117"/>
      <c r="AI454" s="117"/>
      <c r="AJ454" s="117"/>
      <c r="AK454" s="117"/>
      <c r="AL454" s="117"/>
      <c r="AM454" s="117"/>
      <c r="AN454" s="117"/>
      <c r="AO454" s="117"/>
    </row>
    <row r="455" spans="1:41">
      <c r="A455" s="67">
        <v>800024239492</v>
      </c>
      <c r="B455" s="54">
        <v>3006406666</v>
      </c>
      <c r="C455" s="54">
        <v>1000</v>
      </c>
      <c r="D455" s="53">
        <v>1</v>
      </c>
      <c r="E455" s="282" t="s">
        <v>69</v>
      </c>
      <c r="F455" s="55"/>
      <c r="G455" s="57"/>
      <c r="H455" s="259"/>
      <c r="M455" s="243">
        <v>0</v>
      </c>
      <c r="N455" s="244">
        <f t="shared" si="14"/>
        <v>0</v>
      </c>
      <c r="O455" s="117"/>
      <c r="P455" s="117"/>
      <c r="Q455" s="117"/>
      <c r="R455" s="117"/>
      <c r="S455" s="117"/>
      <c r="T455" s="117"/>
      <c r="U455" s="117"/>
      <c r="V455" s="117"/>
      <c r="W455" s="117"/>
      <c r="X455" s="117"/>
      <c r="Y455" s="117"/>
      <c r="Z455" s="117"/>
      <c r="AA455" s="117"/>
      <c r="AB455" s="117"/>
      <c r="AC455" s="117"/>
      <c r="AD455" s="117"/>
      <c r="AE455" s="117"/>
      <c r="AF455" s="117"/>
      <c r="AG455" s="117"/>
      <c r="AH455" s="117"/>
      <c r="AI455" s="117"/>
      <c r="AJ455" s="117"/>
      <c r="AK455" s="117"/>
      <c r="AL455" s="117"/>
      <c r="AM455" s="117"/>
      <c r="AN455" s="117"/>
      <c r="AO455" s="117"/>
    </row>
    <row r="456" spans="1:41">
      <c r="A456" s="67">
        <v>800024239494</v>
      </c>
      <c r="B456" s="54">
        <v>3006406666</v>
      </c>
      <c r="C456" s="54">
        <v>1000</v>
      </c>
      <c r="D456" s="53">
        <v>1</v>
      </c>
      <c r="E456" s="282" t="s">
        <v>69</v>
      </c>
      <c r="F456" s="55"/>
      <c r="G456" s="57"/>
      <c r="H456" s="259"/>
      <c r="M456" s="243">
        <v>0</v>
      </c>
      <c r="N456" s="244">
        <f t="shared" si="14"/>
        <v>0</v>
      </c>
      <c r="O456" s="117"/>
      <c r="P456" s="117"/>
      <c r="Q456" s="117"/>
      <c r="R456" s="117"/>
      <c r="S456" s="117"/>
      <c r="T456" s="117"/>
      <c r="U456" s="117"/>
      <c r="V456" s="117"/>
      <c r="W456" s="117"/>
      <c r="X456" s="117"/>
      <c r="Y456" s="117"/>
      <c r="Z456" s="117"/>
      <c r="AA456" s="117"/>
      <c r="AB456" s="117"/>
      <c r="AC456" s="117"/>
      <c r="AD456" s="117"/>
      <c r="AE456" s="117"/>
      <c r="AF456" s="117"/>
      <c r="AG456" s="117"/>
      <c r="AH456" s="117"/>
      <c r="AI456" s="117"/>
      <c r="AJ456" s="117"/>
      <c r="AK456" s="117"/>
      <c r="AL456" s="117"/>
      <c r="AM456" s="117"/>
      <c r="AN456" s="117"/>
      <c r="AO456" s="117"/>
    </row>
    <row r="457" spans="1:41">
      <c r="A457" s="67">
        <v>800024239496</v>
      </c>
      <c r="B457" s="54">
        <v>3006406666</v>
      </c>
      <c r="C457" s="54">
        <v>2000</v>
      </c>
      <c r="D457" s="53">
        <v>1</v>
      </c>
      <c r="E457" s="282" t="s">
        <v>69</v>
      </c>
      <c r="F457" s="55"/>
      <c r="G457" s="57"/>
      <c r="H457" s="259"/>
      <c r="M457" s="243">
        <v>0</v>
      </c>
      <c r="N457" s="244">
        <f t="shared" si="14"/>
        <v>0</v>
      </c>
      <c r="O457" s="117"/>
      <c r="P457" s="117"/>
      <c r="Q457" s="117"/>
      <c r="R457" s="117"/>
      <c r="S457" s="117"/>
      <c r="T457" s="117"/>
      <c r="U457" s="117"/>
      <c r="V457" s="117"/>
      <c r="W457" s="117"/>
      <c r="X457" s="117"/>
      <c r="Y457" s="117"/>
      <c r="Z457" s="117"/>
      <c r="AA457" s="117"/>
      <c r="AB457" s="117"/>
      <c r="AC457" s="117"/>
      <c r="AD457" s="117"/>
      <c r="AE457" s="117"/>
      <c r="AF457" s="117"/>
      <c r="AG457" s="117"/>
      <c r="AH457" s="117"/>
      <c r="AI457" s="117"/>
      <c r="AJ457" s="117"/>
      <c r="AK457" s="117"/>
      <c r="AL457" s="117"/>
      <c r="AM457" s="117"/>
      <c r="AN457" s="117"/>
      <c r="AO457" s="117"/>
    </row>
    <row r="458" spans="1:41">
      <c r="A458" s="67">
        <v>800024466844</v>
      </c>
      <c r="B458" s="54">
        <v>3006337830</v>
      </c>
      <c r="C458" s="91">
        <v>21000</v>
      </c>
      <c r="D458" s="53">
        <v>1</v>
      </c>
      <c r="E458" s="282" t="s">
        <v>69</v>
      </c>
      <c r="F458" s="55"/>
      <c r="G458" s="57"/>
      <c r="H458" s="259"/>
      <c r="M458" s="243">
        <v>0.26999999999999996</v>
      </c>
      <c r="N458" s="244">
        <f t="shared" si="14"/>
        <v>0</v>
      </c>
      <c r="O458" s="117"/>
      <c r="P458" s="117"/>
      <c r="Q458" s="117"/>
      <c r="R458" s="117"/>
      <c r="S458" s="117"/>
      <c r="T458" s="117"/>
      <c r="U458" s="117"/>
      <c r="V458" s="117"/>
      <c r="W458" s="117"/>
      <c r="X458" s="117"/>
      <c r="Y458" s="117"/>
      <c r="Z458" s="117"/>
      <c r="AA458" s="117"/>
      <c r="AB458" s="117"/>
      <c r="AC458" s="117"/>
      <c r="AD458" s="117"/>
      <c r="AE458" s="117"/>
      <c r="AF458" s="117"/>
      <c r="AG458" s="117"/>
      <c r="AH458" s="117"/>
      <c r="AI458" s="117"/>
      <c r="AJ458" s="117"/>
      <c r="AL458" s="117"/>
      <c r="AM458" s="243">
        <v>0.26999999999999996</v>
      </c>
      <c r="AN458" s="117"/>
      <c r="AO458" s="117"/>
    </row>
    <row r="459" spans="1:41">
      <c r="A459" s="67">
        <v>800024179627</v>
      </c>
      <c r="B459" s="54">
        <v>3006337830</v>
      </c>
      <c r="C459" s="91">
        <v>22000</v>
      </c>
      <c r="D459" s="53">
        <v>1</v>
      </c>
      <c r="E459" s="282" t="s">
        <v>69</v>
      </c>
      <c r="F459" s="55"/>
      <c r="G459" s="57"/>
      <c r="H459" s="259"/>
      <c r="M459" s="243">
        <v>0.75600000000000001</v>
      </c>
      <c r="N459" s="244">
        <f t="shared" si="14"/>
        <v>0</v>
      </c>
      <c r="O459" s="117"/>
      <c r="P459" s="117"/>
      <c r="Q459" s="117"/>
      <c r="R459" s="117"/>
      <c r="S459" s="117"/>
      <c r="T459" s="117"/>
      <c r="U459" s="117"/>
      <c r="V459" s="117"/>
      <c r="W459" s="117"/>
      <c r="X459" s="117"/>
      <c r="Y459" s="117"/>
      <c r="Z459" s="117"/>
      <c r="AA459" s="117"/>
      <c r="AB459" s="117"/>
      <c r="AC459" s="117"/>
      <c r="AD459" s="117"/>
      <c r="AE459" s="117"/>
      <c r="AF459" s="117"/>
      <c r="AG459" s="117"/>
      <c r="AH459" s="117"/>
      <c r="AI459" s="117"/>
      <c r="AJ459" s="117"/>
      <c r="AL459" s="117"/>
      <c r="AM459" s="243">
        <v>0.75600000000000001</v>
      </c>
      <c r="AN459" s="117"/>
      <c r="AO459" s="117"/>
    </row>
    <row r="460" spans="1:41">
      <c r="A460" s="67">
        <v>800024475564</v>
      </c>
      <c r="B460" s="54">
        <v>3006337830</v>
      </c>
      <c r="C460" s="91">
        <v>23000</v>
      </c>
      <c r="D460" s="53">
        <v>1</v>
      </c>
      <c r="E460" s="282" t="s">
        <v>69</v>
      </c>
      <c r="F460" s="55"/>
      <c r="G460" s="57"/>
      <c r="H460" s="259"/>
      <c r="M460" s="243">
        <v>5.4000000000000006E-2</v>
      </c>
      <c r="N460" s="244">
        <f t="shared" si="14"/>
        <v>0</v>
      </c>
      <c r="O460" s="117"/>
      <c r="P460" s="117"/>
      <c r="Q460" s="117"/>
      <c r="R460" s="117"/>
      <c r="S460" s="117"/>
      <c r="T460" s="117"/>
      <c r="U460" s="117"/>
      <c r="V460" s="117"/>
      <c r="W460" s="117"/>
      <c r="X460" s="117"/>
      <c r="Y460" s="117"/>
      <c r="Z460" s="117"/>
      <c r="AA460" s="117"/>
      <c r="AB460" s="117"/>
      <c r="AC460" s="117"/>
      <c r="AD460" s="117"/>
      <c r="AE460" s="117"/>
      <c r="AF460" s="117"/>
      <c r="AG460" s="117"/>
      <c r="AH460" s="117"/>
      <c r="AI460" s="117"/>
      <c r="AJ460" s="117"/>
      <c r="AL460" s="117"/>
      <c r="AM460" s="243">
        <v>5.4000000000000006E-2</v>
      </c>
      <c r="AN460" s="117"/>
      <c r="AO460" s="117"/>
    </row>
    <row r="461" spans="1:41">
      <c r="A461" s="67">
        <v>800024327872</v>
      </c>
      <c r="B461" s="54">
        <v>3006379842</v>
      </c>
      <c r="C461" s="85">
        <v>16000</v>
      </c>
      <c r="D461" s="53">
        <v>1</v>
      </c>
      <c r="E461" s="282" t="s">
        <v>69</v>
      </c>
      <c r="F461" s="55"/>
      <c r="G461" s="57"/>
      <c r="H461" s="259"/>
      <c r="M461" s="243">
        <v>1.4336666666666666</v>
      </c>
      <c r="N461" s="244">
        <f t="shared" si="14"/>
        <v>-3.6666666666667069E-3</v>
      </c>
      <c r="O461" s="117"/>
      <c r="P461" s="117"/>
      <c r="Q461" s="117"/>
      <c r="R461" s="117"/>
      <c r="S461" s="117"/>
      <c r="T461" s="117"/>
      <c r="U461" s="117"/>
      <c r="V461" s="117"/>
      <c r="W461" s="117"/>
      <c r="X461" s="117"/>
      <c r="Y461" s="117"/>
      <c r="Z461" s="117"/>
      <c r="AA461" s="117"/>
      <c r="AB461" s="117"/>
      <c r="AC461" s="117"/>
      <c r="AD461" s="117"/>
      <c r="AE461" s="117"/>
      <c r="AF461" s="117"/>
      <c r="AG461" s="117"/>
      <c r="AH461" s="117"/>
      <c r="AI461" s="117"/>
      <c r="AJ461" s="117"/>
      <c r="AK461" s="117">
        <v>1.43</v>
      </c>
      <c r="AL461" s="117"/>
      <c r="AM461" s="117"/>
      <c r="AN461" s="117"/>
      <c r="AO461" s="117"/>
    </row>
    <row r="462" spans="1:41">
      <c r="A462" s="67">
        <v>800024327874</v>
      </c>
      <c r="B462" s="54">
        <v>3006379842</v>
      </c>
      <c r="C462" s="85">
        <v>17000</v>
      </c>
      <c r="D462" s="53">
        <v>1</v>
      </c>
      <c r="E462" s="282" t="s">
        <v>69</v>
      </c>
      <c r="F462" s="55"/>
      <c r="G462" s="57"/>
      <c r="H462" s="259"/>
      <c r="M462" s="243">
        <v>0.1215</v>
      </c>
      <c r="N462" s="244">
        <f t="shared" si="14"/>
        <v>-1.5000000000000013E-3</v>
      </c>
      <c r="O462" s="117"/>
      <c r="P462" s="117"/>
      <c r="Q462" s="117"/>
      <c r="R462" s="117"/>
      <c r="S462" s="117"/>
      <c r="T462" s="117"/>
      <c r="U462" s="117"/>
      <c r="V462" s="117"/>
      <c r="W462" s="117"/>
      <c r="X462" s="117"/>
      <c r="Y462" s="117"/>
      <c r="Z462" s="117"/>
      <c r="AA462" s="117"/>
      <c r="AB462" s="117"/>
      <c r="AC462" s="117"/>
      <c r="AD462" s="117"/>
      <c r="AE462" s="117"/>
      <c r="AF462" s="117"/>
      <c r="AG462" s="117"/>
      <c r="AH462" s="117"/>
      <c r="AI462" s="117"/>
      <c r="AJ462" s="117"/>
      <c r="AK462" s="117"/>
      <c r="AL462" s="117"/>
      <c r="AM462" s="117">
        <v>0.12</v>
      </c>
      <c r="AN462" s="117"/>
      <c r="AO462" s="117"/>
    </row>
    <row r="463" spans="1:41">
      <c r="A463" s="67">
        <v>800024327896</v>
      </c>
      <c r="B463" s="54">
        <v>3006379842</v>
      </c>
      <c r="C463" s="85">
        <v>18000</v>
      </c>
      <c r="D463" s="53">
        <v>1</v>
      </c>
      <c r="E463" s="282" t="s">
        <v>69</v>
      </c>
      <c r="F463" s="55"/>
      <c r="G463" s="57"/>
      <c r="H463" s="259"/>
      <c r="M463" s="243">
        <v>0</v>
      </c>
      <c r="N463" s="244">
        <f t="shared" si="14"/>
        <v>0</v>
      </c>
      <c r="O463" s="117"/>
      <c r="P463" s="117"/>
      <c r="Q463" s="117"/>
      <c r="R463" s="117"/>
      <c r="S463" s="117"/>
      <c r="T463" s="117"/>
      <c r="U463" s="117"/>
      <c r="V463" s="117"/>
      <c r="W463" s="117"/>
      <c r="X463" s="117"/>
      <c r="Y463" s="117"/>
      <c r="Z463" s="117"/>
      <c r="AA463" s="117"/>
      <c r="AB463" s="117"/>
      <c r="AC463" s="117"/>
      <c r="AD463" s="117"/>
      <c r="AE463" s="117"/>
      <c r="AF463" s="117"/>
      <c r="AG463" s="117"/>
      <c r="AH463" s="117"/>
      <c r="AI463" s="117"/>
      <c r="AJ463" s="117"/>
      <c r="AK463" s="117"/>
      <c r="AL463" s="117"/>
      <c r="AM463" s="117"/>
      <c r="AN463" s="117"/>
      <c r="AO463" s="117"/>
    </row>
    <row r="464" spans="1:41">
      <c r="A464" s="67">
        <v>800024239498</v>
      </c>
      <c r="B464" s="54">
        <v>3006406666</v>
      </c>
      <c r="C464" s="54">
        <v>2000</v>
      </c>
      <c r="D464" s="53">
        <v>1</v>
      </c>
      <c r="E464" s="282" t="s">
        <v>69</v>
      </c>
      <c r="F464" s="55"/>
      <c r="G464" s="57"/>
      <c r="H464" s="259"/>
      <c r="M464" s="243">
        <v>0</v>
      </c>
      <c r="N464" s="244">
        <f t="shared" si="14"/>
        <v>0</v>
      </c>
      <c r="O464" s="117"/>
      <c r="P464" s="117"/>
      <c r="Q464" s="117"/>
      <c r="R464" s="117"/>
      <c r="S464" s="117"/>
      <c r="T464" s="117"/>
      <c r="U464" s="117"/>
      <c r="V464" s="117"/>
      <c r="W464" s="117"/>
      <c r="X464" s="117"/>
      <c r="Y464" s="117"/>
      <c r="Z464" s="117"/>
      <c r="AA464" s="117"/>
      <c r="AB464" s="117"/>
      <c r="AC464" s="117"/>
      <c r="AD464" s="117"/>
      <c r="AE464" s="117"/>
      <c r="AF464" s="117"/>
      <c r="AG464" s="117"/>
      <c r="AH464" s="117"/>
      <c r="AI464" s="117"/>
      <c r="AJ464" s="117"/>
      <c r="AK464" s="117"/>
      <c r="AL464" s="117"/>
      <c r="AM464" s="117"/>
      <c r="AN464" s="117"/>
      <c r="AO464" s="117"/>
    </row>
    <row r="465" spans="1:43">
      <c r="A465" s="67">
        <v>800024239501</v>
      </c>
      <c r="B465" s="54">
        <v>3006406666</v>
      </c>
      <c r="C465" s="54">
        <v>3000</v>
      </c>
      <c r="D465" s="53">
        <v>1</v>
      </c>
      <c r="E465" s="282" t="s">
        <v>69</v>
      </c>
      <c r="F465" s="55"/>
      <c r="G465" s="57"/>
      <c r="H465" s="259"/>
      <c r="M465" s="243">
        <v>0</v>
      </c>
      <c r="N465" s="244">
        <f t="shared" si="14"/>
        <v>0</v>
      </c>
      <c r="O465" s="117"/>
      <c r="P465" s="117"/>
      <c r="Q465" s="117"/>
      <c r="R465" s="117"/>
      <c r="S465" s="117"/>
      <c r="T465" s="117"/>
      <c r="U465" s="117"/>
      <c r="V465" s="117"/>
      <c r="W465" s="117"/>
      <c r="X465" s="117"/>
      <c r="Y465" s="117"/>
      <c r="Z465" s="117"/>
      <c r="AA465" s="117"/>
      <c r="AB465" s="117"/>
      <c r="AC465" s="117"/>
      <c r="AD465" s="117"/>
      <c r="AE465" s="117"/>
      <c r="AF465" s="117"/>
      <c r="AG465" s="117"/>
      <c r="AH465" s="117"/>
      <c r="AI465" s="117"/>
      <c r="AJ465" s="117"/>
      <c r="AK465" s="117"/>
      <c r="AL465" s="117"/>
      <c r="AM465" s="117"/>
      <c r="AN465" s="117"/>
      <c r="AO465" s="117"/>
    </row>
    <row r="466" spans="1:43">
      <c r="A466" s="53">
        <v>800024373524</v>
      </c>
      <c r="B466" s="54">
        <v>3006433195</v>
      </c>
      <c r="C466" s="54">
        <v>1000</v>
      </c>
      <c r="D466" s="53">
        <v>1</v>
      </c>
      <c r="E466" s="282" t="s">
        <v>69</v>
      </c>
      <c r="F466" s="55"/>
      <c r="G466" s="57"/>
      <c r="H466" s="259"/>
      <c r="M466" s="243">
        <v>0.16</v>
      </c>
      <c r="N466" s="244">
        <f t="shared" si="14"/>
        <v>0</v>
      </c>
      <c r="O466" s="117"/>
      <c r="P466" s="117"/>
      <c r="Q466" s="117"/>
      <c r="R466" s="117"/>
      <c r="S466" s="117"/>
      <c r="T466" s="117"/>
      <c r="U466" s="117"/>
      <c r="V466" s="117"/>
      <c r="W466" s="117"/>
      <c r="X466" s="117"/>
      <c r="Y466" s="117"/>
      <c r="Z466" s="117"/>
      <c r="AA466" s="117"/>
      <c r="AB466" s="117"/>
      <c r="AC466" s="117"/>
      <c r="AD466" s="117"/>
      <c r="AE466" s="117"/>
      <c r="AF466" s="117"/>
      <c r="AG466" s="117"/>
      <c r="AH466" s="117"/>
      <c r="AI466" s="117"/>
      <c r="AJ466" s="117"/>
      <c r="AK466" s="117"/>
      <c r="AL466" s="117"/>
      <c r="AM466" s="117">
        <v>0.16</v>
      </c>
      <c r="AN466" s="117"/>
      <c r="AO466" s="117"/>
    </row>
    <row r="467" spans="1:43">
      <c r="A467" s="53" t="s">
        <v>110</v>
      </c>
      <c r="B467" s="54">
        <v>3006340970</v>
      </c>
      <c r="C467" s="54">
        <v>34000</v>
      </c>
      <c r="D467" s="53">
        <v>0</v>
      </c>
      <c r="E467" s="282" t="s">
        <v>69</v>
      </c>
      <c r="F467" s="55"/>
      <c r="G467" s="57"/>
      <c r="H467" s="259"/>
      <c r="M467" s="243">
        <v>2.9267205882352942</v>
      </c>
      <c r="N467" s="244">
        <f t="shared" si="14"/>
        <v>3.2794117647059196E-3</v>
      </c>
      <c r="O467" s="117"/>
      <c r="P467" s="117"/>
      <c r="Q467" s="117"/>
      <c r="R467" s="117"/>
      <c r="S467" s="117"/>
      <c r="T467" s="117"/>
      <c r="U467" s="117"/>
      <c r="V467" s="117"/>
      <c r="W467" s="117"/>
      <c r="X467" s="117"/>
      <c r="Y467" s="117"/>
      <c r="Z467" s="117"/>
      <c r="AA467" s="117"/>
      <c r="AB467" s="117"/>
      <c r="AC467" s="117"/>
      <c r="AD467" s="117"/>
      <c r="AE467" s="117"/>
      <c r="AF467" s="117"/>
      <c r="AG467" s="117"/>
      <c r="AH467" s="117"/>
      <c r="AI467" s="117"/>
      <c r="AJ467" s="117"/>
      <c r="AK467" s="117"/>
      <c r="AL467" s="117"/>
      <c r="AM467" s="117">
        <v>2.93</v>
      </c>
      <c r="AN467" s="117"/>
      <c r="AO467" s="117"/>
      <c r="AQ467" s="117"/>
    </row>
    <row r="468" spans="1:43">
      <c r="A468" s="67">
        <v>800024232125</v>
      </c>
      <c r="B468" s="54">
        <v>3006385225</v>
      </c>
      <c r="C468" s="54">
        <v>1000</v>
      </c>
      <c r="D468" s="53">
        <v>1</v>
      </c>
      <c r="E468" s="282" t="s">
        <v>69</v>
      </c>
      <c r="F468" s="55"/>
      <c r="G468" s="57"/>
      <c r="H468" s="259"/>
      <c r="M468" s="243">
        <v>0</v>
      </c>
      <c r="N468" s="244">
        <f t="shared" si="14"/>
        <v>0</v>
      </c>
      <c r="O468" s="117"/>
      <c r="P468" s="117"/>
      <c r="Q468" s="117"/>
      <c r="R468" s="117"/>
      <c r="S468" s="117"/>
      <c r="T468" s="117"/>
      <c r="U468" s="117"/>
      <c r="V468" s="117"/>
      <c r="W468" s="117"/>
      <c r="X468" s="117"/>
      <c r="Y468" s="117"/>
      <c r="Z468" s="117"/>
      <c r="AA468" s="117"/>
      <c r="AB468" s="117"/>
      <c r="AC468" s="117"/>
      <c r="AD468" s="117"/>
      <c r="AE468" s="117"/>
      <c r="AF468" s="117"/>
      <c r="AG468" s="117"/>
      <c r="AH468" s="117"/>
      <c r="AI468" s="117"/>
      <c r="AJ468" s="117"/>
      <c r="AK468" s="117"/>
      <c r="AL468" s="117"/>
      <c r="AM468" s="117"/>
      <c r="AN468" s="117"/>
      <c r="AO468" s="117"/>
    </row>
    <row r="469" spans="1:43">
      <c r="A469" s="67">
        <v>800024254809</v>
      </c>
      <c r="B469" s="54">
        <v>3006402688</v>
      </c>
      <c r="C469" s="54">
        <v>1000</v>
      </c>
      <c r="D469" s="53">
        <v>1</v>
      </c>
      <c r="E469" s="282" t="s">
        <v>69</v>
      </c>
      <c r="F469" s="55"/>
      <c r="G469" s="57"/>
      <c r="H469" s="259"/>
      <c r="M469" s="243">
        <v>0</v>
      </c>
      <c r="N469" s="244">
        <f t="shared" si="14"/>
        <v>0</v>
      </c>
      <c r="O469" s="117"/>
      <c r="P469" s="117"/>
      <c r="Q469" s="117"/>
      <c r="R469" s="117"/>
      <c r="S469" s="117"/>
      <c r="T469" s="117"/>
      <c r="U469" s="117"/>
      <c r="V469" s="117"/>
      <c r="W469" s="117"/>
      <c r="X469" s="117"/>
      <c r="Y469" s="117"/>
      <c r="Z469" s="117"/>
      <c r="AA469" s="117"/>
      <c r="AB469" s="117"/>
      <c r="AC469" s="117"/>
      <c r="AD469" s="117"/>
      <c r="AE469" s="117"/>
      <c r="AF469" s="117"/>
      <c r="AG469" s="117"/>
      <c r="AH469" s="117"/>
      <c r="AI469" s="117"/>
      <c r="AJ469" s="117"/>
      <c r="AK469" s="117"/>
      <c r="AL469" s="117"/>
      <c r="AM469" s="117"/>
      <c r="AN469" s="117"/>
      <c r="AO469" s="117"/>
    </row>
    <row r="470" spans="1:43">
      <c r="A470" s="53">
        <v>800024321085</v>
      </c>
      <c r="B470" s="54">
        <v>3006400295</v>
      </c>
      <c r="C470" s="73">
        <v>1000</v>
      </c>
      <c r="D470" s="53">
        <v>1</v>
      </c>
      <c r="E470" s="282" t="s">
        <v>69</v>
      </c>
      <c r="F470" s="55"/>
      <c r="G470" s="57"/>
      <c r="H470" s="259"/>
      <c r="M470" s="243">
        <v>1.7935000000000001</v>
      </c>
      <c r="N470" s="244">
        <f t="shared" si="14"/>
        <v>-3.5000000000000586E-3</v>
      </c>
      <c r="O470" s="117"/>
      <c r="P470" s="117"/>
      <c r="Q470" s="117"/>
      <c r="R470" s="117"/>
      <c r="S470" s="117"/>
      <c r="T470" s="117"/>
      <c r="U470" s="117"/>
      <c r="V470" s="117"/>
      <c r="W470" s="117"/>
      <c r="X470" s="117"/>
      <c r="Y470" s="117"/>
      <c r="Z470" s="117"/>
      <c r="AA470" s="117"/>
      <c r="AB470" s="117"/>
      <c r="AC470" s="117"/>
      <c r="AD470" s="117"/>
      <c r="AE470" s="117"/>
      <c r="AF470" s="117"/>
      <c r="AG470" s="117"/>
      <c r="AH470" s="117"/>
      <c r="AI470" s="117"/>
      <c r="AJ470" s="117"/>
      <c r="AK470" s="117"/>
      <c r="AL470" s="117"/>
      <c r="AM470" s="117"/>
      <c r="AN470" s="117"/>
      <c r="AO470" s="117">
        <v>1.79</v>
      </c>
    </row>
    <row r="471" spans="1:43">
      <c r="A471" s="53">
        <v>800024321087</v>
      </c>
      <c r="B471" s="54">
        <v>3006400295</v>
      </c>
      <c r="C471" s="73">
        <v>2000</v>
      </c>
      <c r="D471" s="53">
        <v>1</v>
      </c>
      <c r="E471" s="282" t="s">
        <v>69</v>
      </c>
      <c r="F471" s="55"/>
      <c r="G471" s="57"/>
      <c r="H471" s="259"/>
      <c r="M471" s="243">
        <v>0.2525</v>
      </c>
      <c r="N471" s="244">
        <f t="shared" si="14"/>
        <v>0</v>
      </c>
      <c r="O471" s="117"/>
      <c r="P471" s="117"/>
      <c r="Q471" s="117"/>
      <c r="R471" s="117"/>
      <c r="S471" s="117"/>
      <c r="T471" s="117"/>
      <c r="U471" s="117"/>
      <c r="V471" s="117"/>
      <c r="W471" s="117"/>
      <c r="X471" s="117"/>
      <c r="Y471" s="117"/>
      <c r="Z471" s="117"/>
      <c r="AA471" s="117"/>
      <c r="AB471" s="117"/>
      <c r="AC471" s="117"/>
      <c r="AD471" s="117"/>
      <c r="AE471" s="117"/>
      <c r="AF471" s="117"/>
      <c r="AG471" s="117"/>
      <c r="AH471" s="117"/>
      <c r="AI471" s="117"/>
      <c r="AJ471" s="117"/>
      <c r="AK471" s="117"/>
      <c r="AL471" s="117"/>
      <c r="AM471" s="243">
        <v>0.2525</v>
      </c>
      <c r="AN471" s="117"/>
      <c r="AO471" s="117"/>
    </row>
    <row r="472" spans="1:43">
      <c r="A472" s="53">
        <v>800024321089</v>
      </c>
      <c r="B472" s="54">
        <v>3006400295</v>
      </c>
      <c r="C472" s="73">
        <v>3000</v>
      </c>
      <c r="D472" s="53">
        <v>1</v>
      </c>
      <c r="E472" s="282" t="s">
        <v>69</v>
      </c>
      <c r="F472" s="55"/>
      <c r="G472" s="57"/>
      <c r="H472" s="259"/>
      <c r="M472" s="243">
        <v>0.80799999999999994</v>
      </c>
      <c r="N472" s="244">
        <f t="shared" si="14"/>
        <v>0</v>
      </c>
      <c r="O472" s="117"/>
      <c r="P472" s="117"/>
      <c r="Q472" s="117"/>
      <c r="R472" s="117"/>
      <c r="S472" s="117"/>
      <c r="T472" s="117"/>
      <c r="U472" s="117"/>
      <c r="V472" s="117"/>
      <c r="W472" s="117"/>
      <c r="X472" s="117"/>
      <c r="Y472" s="117"/>
      <c r="Z472" s="117"/>
      <c r="AA472" s="117"/>
      <c r="AB472" s="117"/>
      <c r="AC472" s="117"/>
      <c r="AD472" s="117"/>
      <c r="AE472" s="117"/>
      <c r="AF472" s="117"/>
      <c r="AG472" s="117"/>
      <c r="AH472" s="117"/>
      <c r="AI472" s="117"/>
      <c r="AJ472" s="117"/>
      <c r="AK472" s="117"/>
      <c r="AL472" s="117"/>
      <c r="AM472" s="243">
        <v>0.80799999999999994</v>
      </c>
      <c r="AN472" s="117"/>
      <c r="AO472" s="117"/>
    </row>
    <row r="473" spans="1:43">
      <c r="A473" s="53">
        <v>800024321091</v>
      </c>
      <c r="B473" s="54">
        <v>3006400295</v>
      </c>
      <c r="C473" s="76">
        <v>4000</v>
      </c>
      <c r="D473" s="53">
        <v>1</v>
      </c>
      <c r="E473" s="282" t="s">
        <v>69</v>
      </c>
      <c r="F473" s="55"/>
      <c r="G473" s="57"/>
      <c r="H473" s="259"/>
      <c r="M473" s="243">
        <v>1.7935000000000001</v>
      </c>
      <c r="N473" s="244">
        <f t="shared" si="14"/>
        <v>-3.5000000000000586E-3</v>
      </c>
      <c r="O473" s="117"/>
      <c r="P473" s="117"/>
      <c r="Q473" s="117"/>
      <c r="R473" s="117"/>
      <c r="S473" s="117"/>
      <c r="T473" s="117"/>
      <c r="U473" s="117"/>
      <c r="V473" s="117"/>
      <c r="W473" s="117"/>
      <c r="X473" s="117"/>
      <c r="Y473" s="117"/>
      <c r="Z473" s="117"/>
      <c r="AA473" s="117"/>
      <c r="AB473" s="117"/>
      <c r="AC473" s="117"/>
      <c r="AD473" s="117"/>
      <c r="AE473" s="117"/>
      <c r="AF473" s="117"/>
      <c r="AG473" s="117"/>
      <c r="AH473" s="117"/>
      <c r="AI473" s="117"/>
      <c r="AJ473" s="117"/>
      <c r="AK473" s="117"/>
      <c r="AL473" s="117"/>
      <c r="AM473" s="117"/>
      <c r="AN473" s="117"/>
      <c r="AO473" s="117">
        <v>1.79</v>
      </c>
    </row>
    <row r="474" spans="1:43">
      <c r="A474" s="53">
        <v>800024321093</v>
      </c>
      <c r="B474" s="54">
        <v>3006400295</v>
      </c>
      <c r="C474" s="76">
        <v>5000</v>
      </c>
      <c r="D474" s="53">
        <v>1</v>
      </c>
      <c r="E474" s="282" t="s">
        <v>69</v>
      </c>
      <c r="F474" s="55"/>
      <c r="G474" s="57"/>
      <c r="H474" s="259"/>
      <c r="M474" s="243">
        <v>0.2525</v>
      </c>
      <c r="N474" s="244">
        <f t="shared" si="14"/>
        <v>0</v>
      </c>
      <c r="O474" s="117"/>
      <c r="P474" s="117"/>
      <c r="Q474" s="117"/>
      <c r="R474" s="117"/>
      <c r="S474" s="117"/>
      <c r="T474" s="117"/>
      <c r="U474" s="117"/>
      <c r="V474" s="117"/>
      <c r="W474" s="117"/>
      <c r="X474" s="117"/>
      <c r="Y474" s="117"/>
      <c r="Z474" s="117"/>
      <c r="AA474" s="117"/>
      <c r="AB474" s="117"/>
      <c r="AC474" s="117"/>
      <c r="AD474" s="117"/>
      <c r="AE474" s="117"/>
      <c r="AF474" s="117"/>
      <c r="AG474" s="117"/>
      <c r="AH474" s="117"/>
      <c r="AI474" s="117"/>
      <c r="AJ474" s="117"/>
      <c r="AK474" s="117"/>
      <c r="AL474" s="117"/>
      <c r="AM474" s="243">
        <v>0.2525</v>
      </c>
      <c r="AN474" s="117"/>
      <c r="AO474" s="117"/>
    </row>
    <row r="475" spans="1:43">
      <c r="A475" s="53">
        <v>800024321095</v>
      </c>
      <c r="B475" s="54">
        <v>3006400295</v>
      </c>
      <c r="C475" s="76">
        <v>6000</v>
      </c>
      <c r="D475" s="53">
        <v>1</v>
      </c>
      <c r="E475" s="282" t="s">
        <v>69</v>
      </c>
      <c r="F475" s="55"/>
      <c r="G475" s="57"/>
      <c r="H475" s="259"/>
      <c r="M475" s="243">
        <v>0.80799999999999994</v>
      </c>
      <c r="N475" s="244">
        <f t="shared" si="14"/>
        <v>0</v>
      </c>
      <c r="O475" s="117"/>
      <c r="P475" s="117"/>
      <c r="Q475" s="117"/>
      <c r="R475" s="117"/>
      <c r="S475" s="117"/>
      <c r="T475" s="117"/>
      <c r="U475" s="117"/>
      <c r="V475" s="117"/>
      <c r="W475" s="117"/>
      <c r="X475" s="117"/>
      <c r="Y475" s="117"/>
      <c r="Z475" s="117"/>
      <c r="AA475" s="117"/>
      <c r="AB475" s="117"/>
      <c r="AC475" s="117"/>
      <c r="AD475" s="117"/>
      <c r="AE475" s="117"/>
      <c r="AF475" s="117"/>
      <c r="AG475" s="117"/>
      <c r="AH475" s="117"/>
      <c r="AI475" s="117"/>
      <c r="AJ475" s="117"/>
      <c r="AK475" s="117"/>
      <c r="AL475" s="117"/>
      <c r="AM475" s="243">
        <v>0.80799999999999994</v>
      </c>
      <c r="AN475" s="117"/>
      <c r="AO475" s="117"/>
    </row>
    <row r="476" spans="1:43">
      <c r="A476" s="53">
        <v>800024321097</v>
      </c>
      <c r="B476" s="54">
        <v>3006400295</v>
      </c>
      <c r="C476" s="79">
        <v>7000</v>
      </c>
      <c r="D476" s="53">
        <v>1</v>
      </c>
      <c r="E476" s="282" t="s">
        <v>69</v>
      </c>
      <c r="F476" s="55"/>
      <c r="G476" s="57"/>
      <c r="H476" s="259"/>
      <c r="M476" s="243">
        <v>1.7935000000000001</v>
      </c>
      <c r="N476" s="244">
        <f t="shared" si="14"/>
        <v>-3.5000000000000586E-3</v>
      </c>
      <c r="O476" s="117"/>
      <c r="P476" s="117"/>
      <c r="Q476" s="117"/>
      <c r="R476" s="117"/>
      <c r="S476" s="117"/>
      <c r="T476" s="117"/>
      <c r="U476" s="117"/>
      <c r="V476" s="117"/>
      <c r="W476" s="117"/>
      <c r="X476" s="117"/>
      <c r="Y476" s="117"/>
      <c r="Z476" s="117"/>
      <c r="AA476" s="117"/>
      <c r="AB476" s="117"/>
      <c r="AC476" s="117"/>
      <c r="AD476" s="117"/>
      <c r="AE476" s="117"/>
      <c r="AF476" s="117"/>
      <c r="AG476" s="117"/>
      <c r="AH476" s="117"/>
      <c r="AI476" s="117"/>
      <c r="AJ476" s="117"/>
      <c r="AK476" s="117"/>
      <c r="AL476" s="117"/>
      <c r="AM476" s="117"/>
      <c r="AN476" s="117"/>
      <c r="AO476" s="117">
        <v>1.79</v>
      </c>
    </row>
    <row r="477" spans="1:43">
      <c r="A477" s="53">
        <v>800024321099</v>
      </c>
      <c r="B477" s="54">
        <v>3006400295</v>
      </c>
      <c r="C477" s="79">
        <v>8000</v>
      </c>
      <c r="D477" s="53">
        <v>1</v>
      </c>
      <c r="E477" s="282" t="s">
        <v>69</v>
      </c>
      <c r="F477" s="55"/>
      <c r="G477" s="57"/>
      <c r="H477" s="259"/>
      <c r="M477" s="243">
        <v>0.2525</v>
      </c>
      <c r="N477" s="244">
        <f t="shared" si="14"/>
        <v>0</v>
      </c>
      <c r="O477" s="117"/>
      <c r="P477" s="117"/>
      <c r="Q477" s="117"/>
      <c r="R477" s="117"/>
      <c r="S477" s="117"/>
      <c r="T477" s="117"/>
      <c r="U477" s="117"/>
      <c r="V477" s="117"/>
      <c r="W477" s="117"/>
      <c r="X477" s="117"/>
      <c r="Y477" s="117"/>
      <c r="Z477" s="117"/>
      <c r="AA477" s="117"/>
      <c r="AB477" s="117"/>
      <c r="AC477" s="117"/>
      <c r="AD477" s="117"/>
      <c r="AE477" s="117"/>
      <c r="AF477" s="117"/>
      <c r="AG477" s="117"/>
      <c r="AH477" s="117"/>
      <c r="AI477" s="117"/>
      <c r="AJ477" s="117"/>
      <c r="AK477" s="117"/>
      <c r="AL477" s="117"/>
      <c r="AM477" s="243">
        <v>0.2525</v>
      </c>
      <c r="AN477" s="117"/>
      <c r="AO477" s="117"/>
    </row>
    <row r="478" spans="1:43">
      <c r="A478" s="53">
        <v>800024321101</v>
      </c>
      <c r="B478" s="54">
        <v>3006400295</v>
      </c>
      <c r="C478" s="79">
        <v>9000</v>
      </c>
      <c r="D478" s="53">
        <v>1</v>
      </c>
      <c r="E478" s="282" t="s">
        <v>69</v>
      </c>
      <c r="F478" s="55"/>
      <c r="G478" s="57"/>
      <c r="H478" s="259"/>
      <c r="M478" s="243">
        <v>0.80799999999999994</v>
      </c>
      <c r="N478" s="244">
        <f t="shared" si="14"/>
        <v>0</v>
      </c>
      <c r="O478" s="117"/>
      <c r="P478" s="117"/>
      <c r="Q478" s="117"/>
      <c r="R478" s="117"/>
      <c r="S478" s="117"/>
      <c r="T478" s="117"/>
      <c r="U478" s="117"/>
      <c r="V478" s="117"/>
      <c r="W478" s="117"/>
      <c r="X478" s="117"/>
      <c r="Y478" s="117"/>
      <c r="Z478" s="117"/>
      <c r="AA478" s="117"/>
      <c r="AB478" s="117"/>
      <c r="AC478" s="117"/>
      <c r="AD478" s="117"/>
      <c r="AE478" s="117"/>
      <c r="AF478" s="117"/>
      <c r="AG478" s="117"/>
      <c r="AH478" s="117"/>
      <c r="AI478" s="117"/>
      <c r="AJ478" s="117"/>
      <c r="AK478" s="117"/>
      <c r="AL478" s="117"/>
      <c r="AM478" s="243">
        <v>0.80799999999999994</v>
      </c>
      <c r="AN478" s="117"/>
      <c r="AO478" s="117"/>
    </row>
    <row r="479" spans="1:43">
      <c r="A479" s="53" t="s">
        <v>111</v>
      </c>
      <c r="B479" s="54">
        <v>3006340970</v>
      </c>
      <c r="C479" s="54">
        <v>35000</v>
      </c>
      <c r="D479" s="53">
        <v>0</v>
      </c>
      <c r="E479" s="282" t="s">
        <v>69</v>
      </c>
      <c r="F479" s="55"/>
      <c r="G479" s="57"/>
      <c r="H479" s="259"/>
      <c r="M479" s="243">
        <v>2.9267205882352942</v>
      </c>
      <c r="N479" s="244">
        <f t="shared" ref="N479:N521" si="15">SUM(O479:AS479)-M479</f>
        <v>3.2794117647059196E-3</v>
      </c>
      <c r="O479" s="117"/>
      <c r="P479" s="117"/>
      <c r="Q479" s="117"/>
      <c r="R479" s="117"/>
      <c r="S479" s="117"/>
      <c r="T479" s="117"/>
      <c r="U479" s="117"/>
      <c r="V479" s="117"/>
      <c r="W479" s="117"/>
      <c r="X479" s="117"/>
      <c r="Y479" s="117"/>
      <c r="Z479" s="117"/>
      <c r="AA479" s="117"/>
      <c r="AB479" s="117"/>
      <c r="AC479" s="117"/>
      <c r="AD479" s="117"/>
      <c r="AE479" s="117"/>
      <c r="AF479" s="117"/>
      <c r="AG479" s="117"/>
      <c r="AH479" s="117"/>
      <c r="AI479" s="117"/>
      <c r="AJ479" s="117"/>
      <c r="AK479" s="117"/>
      <c r="AL479" s="117"/>
      <c r="AM479" s="117">
        <v>2.93</v>
      </c>
      <c r="AN479" s="117"/>
      <c r="AO479" s="117"/>
      <c r="AQ479" s="117"/>
    </row>
    <row r="480" spans="1:43">
      <c r="A480" s="53" t="s">
        <v>112</v>
      </c>
      <c r="B480" s="54">
        <v>3006340970</v>
      </c>
      <c r="C480" s="54">
        <v>44000</v>
      </c>
      <c r="D480" s="53">
        <v>0</v>
      </c>
      <c r="E480" s="282" t="s">
        <v>69</v>
      </c>
      <c r="F480" s="55"/>
      <c r="G480" s="57"/>
      <c r="H480" s="259"/>
      <c r="M480" s="243">
        <v>2.9267205882352942</v>
      </c>
      <c r="N480" s="244">
        <f t="shared" si="15"/>
        <v>3.2794117647059196E-3</v>
      </c>
      <c r="O480" s="117"/>
      <c r="P480" s="117"/>
      <c r="Q480" s="117"/>
      <c r="R480" s="117"/>
      <c r="S480" s="117"/>
      <c r="T480" s="117"/>
      <c r="U480" s="117"/>
      <c r="V480" s="117"/>
      <c r="W480" s="117"/>
      <c r="X480" s="117"/>
      <c r="Y480" s="117"/>
      <c r="Z480" s="117"/>
      <c r="AA480" s="117"/>
      <c r="AB480" s="117"/>
      <c r="AC480" s="117"/>
      <c r="AD480" s="117"/>
      <c r="AE480" s="117"/>
      <c r="AF480" s="117"/>
      <c r="AG480" s="117"/>
      <c r="AH480" s="117"/>
      <c r="AI480" s="117"/>
      <c r="AJ480" s="117"/>
      <c r="AK480" s="117"/>
      <c r="AL480" s="117"/>
      <c r="AM480" s="117">
        <v>2.93</v>
      </c>
      <c r="AN480" s="117"/>
      <c r="AO480" s="117"/>
    </row>
    <row r="481" spans="1:43">
      <c r="A481" s="53" t="s">
        <v>113</v>
      </c>
      <c r="B481" s="54">
        <v>3006340970</v>
      </c>
      <c r="C481" s="54">
        <v>45000</v>
      </c>
      <c r="D481" s="53">
        <v>0</v>
      </c>
      <c r="E481" s="282" t="s">
        <v>69</v>
      </c>
      <c r="F481" s="55"/>
      <c r="G481" s="57"/>
      <c r="H481" s="259"/>
      <c r="M481" s="243">
        <v>2.9267205882352942</v>
      </c>
      <c r="N481" s="244">
        <f t="shared" si="15"/>
        <v>3.2794117647059196E-3</v>
      </c>
      <c r="O481" s="117"/>
      <c r="P481" s="117"/>
      <c r="Q481" s="117"/>
      <c r="R481" s="117"/>
      <c r="S481" s="117"/>
      <c r="T481" s="117"/>
      <c r="U481" s="117"/>
      <c r="V481" s="117"/>
      <c r="W481" s="117"/>
      <c r="X481" s="117"/>
      <c r="Y481" s="117"/>
      <c r="Z481" s="117"/>
      <c r="AA481" s="117"/>
      <c r="AB481" s="117"/>
      <c r="AC481" s="117"/>
      <c r="AD481" s="117"/>
      <c r="AE481" s="117"/>
      <c r="AF481" s="117"/>
      <c r="AG481" s="117"/>
      <c r="AH481" s="117"/>
      <c r="AI481" s="117"/>
      <c r="AJ481" s="117"/>
      <c r="AK481" s="117"/>
      <c r="AL481" s="117"/>
      <c r="AM481" s="117">
        <v>2.93</v>
      </c>
      <c r="AN481" s="117"/>
      <c r="AO481" s="117"/>
      <c r="AQ481" s="117"/>
    </row>
    <row r="482" spans="1:43">
      <c r="A482" s="53">
        <v>800024395649</v>
      </c>
      <c r="B482" s="54">
        <v>3006340970</v>
      </c>
      <c r="C482" s="54">
        <v>1000</v>
      </c>
      <c r="D482" s="53">
        <v>1</v>
      </c>
      <c r="E482" s="282" t="s">
        <v>69</v>
      </c>
      <c r="F482" s="55"/>
      <c r="G482" s="57"/>
      <c r="H482" s="259"/>
      <c r="K482" s="109">
        <v>0.68</v>
      </c>
      <c r="M482" s="243">
        <v>0.68</v>
      </c>
      <c r="N482" s="244">
        <f t="shared" si="15"/>
        <v>-0.68</v>
      </c>
      <c r="O482" s="117"/>
      <c r="P482" s="117"/>
      <c r="Q482" s="117"/>
      <c r="R482" s="117"/>
      <c r="S482" s="117"/>
      <c r="T482" s="117"/>
      <c r="U482" s="117"/>
      <c r="V482" s="117"/>
      <c r="W482" s="117"/>
      <c r="X482" s="117"/>
      <c r="Y482" s="117"/>
      <c r="Z482" s="117"/>
      <c r="AA482" s="117"/>
      <c r="AB482" s="117"/>
      <c r="AC482" s="117"/>
      <c r="AD482" s="117"/>
      <c r="AE482" s="117"/>
      <c r="AF482" s="117"/>
      <c r="AG482" s="117"/>
      <c r="AH482" s="117"/>
      <c r="AI482" s="117"/>
      <c r="AJ482" s="117"/>
      <c r="AK482" s="117"/>
      <c r="AL482" s="117"/>
      <c r="AM482" s="117"/>
      <c r="AN482" s="117"/>
      <c r="AO482" s="117"/>
      <c r="AQ482" s="117"/>
    </row>
    <row r="483" spans="1:43">
      <c r="A483" s="53">
        <v>800024505549</v>
      </c>
      <c r="B483" s="54">
        <v>3006340970</v>
      </c>
      <c r="C483" s="54">
        <v>16000</v>
      </c>
      <c r="D483" s="53">
        <v>1</v>
      </c>
      <c r="E483" s="282" t="s">
        <v>69</v>
      </c>
      <c r="F483" s="55"/>
      <c r="G483" s="57"/>
      <c r="H483" s="259"/>
      <c r="K483" s="109">
        <v>0.68</v>
      </c>
      <c r="M483" s="117">
        <v>0.68</v>
      </c>
      <c r="N483" s="244">
        <f t="shared" ref="N483" si="16">SUM(O483:AS483)-M483</f>
        <v>-0.68</v>
      </c>
      <c r="O483" s="117"/>
      <c r="P483" s="117"/>
      <c r="Q483" s="117"/>
      <c r="R483" s="117"/>
      <c r="S483" s="117"/>
      <c r="T483" s="117"/>
      <c r="U483" s="117"/>
      <c r="V483" s="117"/>
      <c r="W483" s="117"/>
      <c r="X483" s="117"/>
      <c r="Y483" s="117"/>
      <c r="Z483" s="117"/>
      <c r="AA483" s="117"/>
      <c r="AB483" s="117"/>
      <c r="AC483" s="117"/>
      <c r="AD483" s="117"/>
      <c r="AE483" s="117"/>
      <c r="AF483" s="117"/>
      <c r="AG483" s="117"/>
      <c r="AH483" s="117"/>
      <c r="AI483" s="117"/>
      <c r="AJ483" s="117"/>
      <c r="AK483" s="117"/>
      <c r="AL483" s="117"/>
      <c r="AM483" s="117"/>
      <c r="AN483" s="117"/>
      <c r="AO483" s="117"/>
      <c r="AQ483" s="117"/>
    </row>
    <row r="484" spans="1:43">
      <c r="A484" s="53">
        <v>800024505577</v>
      </c>
      <c r="B484" s="54">
        <v>3006340970</v>
      </c>
      <c r="C484" s="54">
        <v>34000</v>
      </c>
      <c r="D484" s="53">
        <v>1</v>
      </c>
      <c r="E484" s="282" t="s">
        <v>69</v>
      </c>
      <c r="F484" s="55"/>
      <c r="G484" s="57"/>
      <c r="H484" s="259"/>
      <c r="M484" s="243">
        <v>0</v>
      </c>
      <c r="N484" s="244">
        <f t="shared" si="15"/>
        <v>0</v>
      </c>
      <c r="O484" s="117"/>
      <c r="P484" s="117"/>
      <c r="Q484" s="117"/>
      <c r="R484" s="117"/>
      <c r="S484" s="117"/>
      <c r="T484" s="117"/>
      <c r="U484" s="117"/>
      <c r="V484" s="117"/>
      <c r="W484" s="117"/>
      <c r="X484" s="117"/>
      <c r="Y484" s="117"/>
      <c r="Z484" s="117"/>
      <c r="AA484" s="117"/>
      <c r="AB484" s="117"/>
      <c r="AC484" s="117"/>
      <c r="AD484" s="117"/>
      <c r="AE484" s="117"/>
      <c r="AF484" s="117"/>
      <c r="AG484" s="117"/>
      <c r="AH484" s="117"/>
      <c r="AI484" s="117"/>
      <c r="AJ484" s="117"/>
      <c r="AK484" s="117"/>
      <c r="AL484" s="117"/>
      <c r="AM484" s="117"/>
      <c r="AN484" s="117"/>
      <c r="AO484" s="117"/>
      <c r="AQ484" s="117"/>
    </row>
    <row r="485" spans="1:43">
      <c r="A485" s="53">
        <v>800024505579</v>
      </c>
      <c r="B485" s="54">
        <v>3006340970</v>
      </c>
      <c r="C485" s="54">
        <v>35000</v>
      </c>
      <c r="D485" s="53">
        <v>1</v>
      </c>
      <c r="E485" s="282" t="s">
        <v>69</v>
      </c>
      <c r="F485" s="55"/>
      <c r="G485" s="57"/>
      <c r="H485" s="259"/>
      <c r="M485" s="243">
        <v>0</v>
      </c>
      <c r="N485" s="244">
        <f t="shared" si="15"/>
        <v>0</v>
      </c>
      <c r="O485" s="117"/>
      <c r="P485" s="117"/>
      <c r="Q485" s="117"/>
      <c r="R485" s="117"/>
      <c r="S485" s="117"/>
      <c r="T485" s="117"/>
      <c r="U485" s="117"/>
      <c r="V485" s="117"/>
      <c r="W485" s="117"/>
      <c r="X485" s="117"/>
      <c r="Y485" s="117"/>
      <c r="Z485" s="117"/>
      <c r="AA485" s="117"/>
      <c r="AB485" s="117"/>
      <c r="AC485" s="117"/>
      <c r="AD485" s="117"/>
      <c r="AE485" s="117"/>
      <c r="AF485" s="117"/>
      <c r="AG485" s="117"/>
      <c r="AH485" s="117"/>
      <c r="AI485" s="117"/>
      <c r="AJ485" s="117"/>
      <c r="AK485" s="117"/>
      <c r="AL485" s="117"/>
      <c r="AM485" s="117"/>
      <c r="AN485" s="117"/>
      <c r="AO485" s="117"/>
    </row>
    <row r="486" spans="1:43">
      <c r="A486" s="53">
        <v>800024505599</v>
      </c>
      <c r="B486" s="54">
        <v>3006340970</v>
      </c>
      <c r="C486" s="54">
        <v>45000</v>
      </c>
      <c r="D486" s="53">
        <v>1</v>
      </c>
      <c r="E486" s="282" t="s">
        <v>69</v>
      </c>
      <c r="F486" s="55"/>
      <c r="G486" s="57"/>
      <c r="H486" s="259"/>
      <c r="M486" s="243">
        <v>0</v>
      </c>
      <c r="N486" s="244">
        <f t="shared" si="15"/>
        <v>0</v>
      </c>
      <c r="O486" s="117"/>
      <c r="P486" s="117"/>
      <c r="Q486" s="117"/>
      <c r="R486" s="117"/>
      <c r="S486" s="117"/>
      <c r="T486" s="117"/>
      <c r="U486" s="117"/>
      <c r="V486" s="117"/>
      <c r="W486" s="117"/>
      <c r="X486" s="117"/>
      <c r="Y486" s="117"/>
      <c r="Z486" s="117"/>
      <c r="AA486" s="117"/>
      <c r="AB486" s="117"/>
      <c r="AC486" s="117"/>
      <c r="AD486" s="117"/>
      <c r="AE486" s="117"/>
      <c r="AF486" s="117"/>
      <c r="AG486" s="117"/>
      <c r="AH486" s="117"/>
      <c r="AI486" s="117"/>
      <c r="AJ486" s="117"/>
      <c r="AK486" s="117"/>
      <c r="AL486" s="117"/>
      <c r="AM486" s="117"/>
      <c r="AN486" s="117"/>
      <c r="AO486" s="117"/>
    </row>
    <row r="487" spans="1:43">
      <c r="A487" s="67">
        <v>800024271516</v>
      </c>
      <c r="B487" s="54">
        <v>3006362007</v>
      </c>
      <c r="C487" s="74">
        <v>22000</v>
      </c>
      <c r="D487" s="53">
        <v>1</v>
      </c>
      <c r="E487" s="282" t="s">
        <v>69</v>
      </c>
      <c r="F487" s="55"/>
      <c r="G487" s="57"/>
      <c r="H487" s="259"/>
      <c r="K487" s="243">
        <v>0.15833333333333333</v>
      </c>
      <c r="M487" s="243">
        <v>0.15833333333333333</v>
      </c>
      <c r="N487" s="244">
        <f t="shared" si="15"/>
        <v>-0.15833333333333333</v>
      </c>
      <c r="O487" s="117"/>
      <c r="P487" s="117"/>
      <c r="Q487" s="117"/>
      <c r="R487" s="117"/>
      <c r="S487" s="117"/>
      <c r="T487" s="117"/>
      <c r="U487" s="117"/>
      <c r="V487" s="117"/>
      <c r="W487" s="117"/>
      <c r="X487" s="117"/>
      <c r="Y487" s="117"/>
      <c r="Z487" s="117"/>
      <c r="AA487" s="117"/>
      <c r="AB487" s="117"/>
      <c r="AC487" s="117"/>
      <c r="AD487" s="117"/>
      <c r="AE487" s="117"/>
      <c r="AF487" s="117"/>
      <c r="AG487" s="117"/>
      <c r="AH487" s="117"/>
      <c r="AI487" s="117"/>
      <c r="AJ487" s="117"/>
      <c r="AK487" s="117"/>
      <c r="AL487" s="117"/>
      <c r="AM487" s="117"/>
      <c r="AN487" s="117"/>
      <c r="AO487" s="117"/>
    </row>
    <row r="488" spans="1:43">
      <c r="A488" s="67">
        <v>800024271518</v>
      </c>
      <c r="B488" s="54">
        <v>3006362007</v>
      </c>
      <c r="C488" s="74">
        <v>23000</v>
      </c>
      <c r="D488" s="53">
        <v>1</v>
      </c>
      <c r="E488" s="282" t="s">
        <v>69</v>
      </c>
      <c r="F488" s="55"/>
      <c r="G488" s="57"/>
      <c r="H488" s="259"/>
      <c r="K488" s="243">
        <v>2.3696666666666668</v>
      </c>
      <c r="M488" s="243">
        <v>2.3696666666666668</v>
      </c>
      <c r="N488" s="244">
        <f t="shared" si="15"/>
        <v>-2.3696666666666668</v>
      </c>
      <c r="O488" s="117"/>
      <c r="P488" s="117"/>
      <c r="Q488" s="117"/>
      <c r="R488" s="117"/>
      <c r="S488" s="117"/>
      <c r="T488" s="117"/>
      <c r="U488" s="117"/>
      <c r="V488" s="117"/>
      <c r="W488" s="117"/>
      <c r="X488" s="117"/>
      <c r="Y488" s="117"/>
      <c r="Z488" s="117"/>
      <c r="AA488" s="117"/>
      <c r="AB488" s="117"/>
      <c r="AC488" s="117"/>
      <c r="AD488" s="117"/>
      <c r="AE488" s="117"/>
      <c r="AF488" s="117"/>
      <c r="AG488" s="117"/>
      <c r="AH488" s="117"/>
      <c r="AI488" s="117"/>
      <c r="AJ488" s="117"/>
      <c r="AK488" s="117"/>
      <c r="AL488" s="117"/>
      <c r="AM488" s="117"/>
      <c r="AN488" s="117"/>
      <c r="AO488" s="117"/>
    </row>
    <row r="489" spans="1:43">
      <c r="A489" s="53">
        <v>800024457419</v>
      </c>
      <c r="B489" s="54">
        <v>3006357265</v>
      </c>
      <c r="C489" s="65">
        <v>29000</v>
      </c>
      <c r="D489" s="53">
        <v>1</v>
      </c>
      <c r="E489" s="282" t="s">
        <v>69</v>
      </c>
      <c r="F489" s="55"/>
      <c r="G489" s="57"/>
      <c r="H489" s="259"/>
      <c r="K489" s="243">
        <v>0.62</v>
      </c>
      <c r="M489" s="243">
        <v>0.62</v>
      </c>
      <c r="N489" s="244">
        <f t="shared" si="15"/>
        <v>-0.62</v>
      </c>
      <c r="O489" s="117"/>
      <c r="P489" s="117"/>
      <c r="Q489" s="117"/>
      <c r="R489" s="117"/>
      <c r="S489" s="117"/>
      <c r="T489" s="117"/>
      <c r="U489" s="117"/>
      <c r="V489" s="117"/>
      <c r="W489" s="117"/>
      <c r="X489" s="117"/>
      <c r="Y489" s="117"/>
      <c r="Z489" s="117"/>
      <c r="AA489" s="117"/>
      <c r="AB489" s="117"/>
      <c r="AC489" s="117"/>
      <c r="AD489" s="117"/>
      <c r="AE489" s="117"/>
      <c r="AF489" s="117"/>
      <c r="AG489" s="117"/>
      <c r="AH489" s="117"/>
      <c r="AI489" s="117"/>
      <c r="AJ489" s="117"/>
      <c r="AK489" s="117"/>
      <c r="AL489" s="117"/>
      <c r="AM489" s="117"/>
      <c r="AN489" s="117"/>
      <c r="AO489" s="117"/>
    </row>
    <row r="490" spans="1:43">
      <c r="A490" s="53">
        <v>800024457421</v>
      </c>
      <c r="B490" s="54">
        <v>3006357265</v>
      </c>
      <c r="C490" s="65">
        <v>30000</v>
      </c>
      <c r="D490" s="53">
        <v>1</v>
      </c>
      <c r="E490" s="282" t="s">
        <v>69</v>
      </c>
      <c r="F490" s="55"/>
      <c r="G490" s="57"/>
      <c r="H490" s="259"/>
      <c r="K490" s="243">
        <v>0.49</v>
      </c>
      <c r="M490" s="243">
        <v>0.49</v>
      </c>
      <c r="N490" s="244">
        <f t="shared" si="15"/>
        <v>-0.49</v>
      </c>
      <c r="O490" s="117"/>
      <c r="P490" s="117"/>
      <c r="Q490" s="117"/>
      <c r="R490" s="117"/>
      <c r="S490" s="117"/>
      <c r="T490" s="117"/>
      <c r="U490" s="117"/>
      <c r="V490" s="117"/>
      <c r="W490" s="117"/>
      <c r="X490" s="117"/>
      <c r="Y490" s="117"/>
      <c r="Z490" s="117"/>
      <c r="AA490" s="117"/>
      <c r="AB490" s="117"/>
      <c r="AC490" s="117"/>
      <c r="AD490" s="117"/>
      <c r="AE490" s="117"/>
      <c r="AF490" s="117"/>
      <c r="AG490" s="117"/>
      <c r="AH490" s="117"/>
      <c r="AI490" s="117"/>
      <c r="AJ490" s="117"/>
      <c r="AK490" s="117"/>
      <c r="AL490" s="117"/>
      <c r="AM490" s="117"/>
      <c r="AN490" s="117"/>
      <c r="AO490" s="117"/>
      <c r="AP490" s="117"/>
    </row>
    <row r="491" spans="1:43">
      <c r="A491" s="53">
        <v>800024321103</v>
      </c>
      <c r="B491" s="54">
        <v>3006400295</v>
      </c>
      <c r="C491" s="74">
        <v>10000</v>
      </c>
      <c r="D491" s="53">
        <v>1</v>
      </c>
      <c r="E491" s="282" t="s">
        <v>69</v>
      </c>
      <c r="F491" s="55"/>
      <c r="G491" s="57"/>
      <c r="H491" s="259"/>
      <c r="M491" s="243">
        <v>1.7935000000000001</v>
      </c>
      <c r="N491" s="244">
        <f t="shared" si="15"/>
        <v>-3.5000000000000586E-3</v>
      </c>
      <c r="O491" s="117"/>
      <c r="P491" s="117"/>
      <c r="Q491" s="117"/>
      <c r="R491" s="117"/>
      <c r="S491" s="117"/>
      <c r="T491" s="117"/>
      <c r="U491" s="117"/>
      <c r="V491" s="117"/>
      <c r="W491" s="117"/>
      <c r="X491" s="117"/>
      <c r="Y491" s="117"/>
      <c r="Z491" s="117"/>
      <c r="AA491" s="117"/>
      <c r="AB491" s="117"/>
      <c r="AC491" s="117"/>
      <c r="AD491" s="117"/>
      <c r="AE491" s="117"/>
      <c r="AF491" s="117"/>
      <c r="AG491" s="117"/>
      <c r="AH491" s="117"/>
      <c r="AI491" s="117"/>
      <c r="AJ491" s="117"/>
      <c r="AK491" s="117"/>
      <c r="AL491" s="117"/>
      <c r="AM491" s="117"/>
      <c r="AN491" s="117"/>
      <c r="AO491" s="117">
        <v>1.79</v>
      </c>
      <c r="AP491" s="117"/>
    </row>
    <row r="492" spans="1:43">
      <c r="A492" s="53">
        <v>800024321105</v>
      </c>
      <c r="B492" s="54">
        <v>3006400295</v>
      </c>
      <c r="C492" s="74">
        <v>11000</v>
      </c>
      <c r="D492" s="53">
        <v>1</v>
      </c>
      <c r="E492" s="282" t="s">
        <v>69</v>
      </c>
      <c r="F492" s="55"/>
      <c r="G492" s="57"/>
      <c r="H492" s="259"/>
      <c r="M492" s="243">
        <v>0.2525</v>
      </c>
      <c r="N492" s="244">
        <f t="shared" si="15"/>
        <v>-2.5000000000000022E-3</v>
      </c>
      <c r="O492" s="117"/>
      <c r="P492" s="117"/>
      <c r="Q492" s="117"/>
      <c r="R492" s="117"/>
      <c r="S492" s="117"/>
      <c r="T492" s="117"/>
      <c r="U492" s="117"/>
      <c r="V492" s="117"/>
      <c r="W492" s="117"/>
      <c r="X492" s="117"/>
      <c r="Y492" s="117"/>
      <c r="Z492" s="117"/>
      <c r="AA492" s="117"/>
      <c r="AB492" s="117"/>
      <c r="AC492" s="117"/>
      <c r="AD492" s="117"/>
      <c r="AE492" s="117"/>
      <c r="AF492" s="117"/>
      <c r="AG492" s="117"/>
      <c r="AH492" s="117"/>
      <c r="AI492" s="117"/>
      <c r="AJ492" s="117"/>
      <c r="AK492" s="117"/>
      <c r="AL492" s="117"/>
      <c r="AM492" s="117"/>
      <c r="AN492" s="117"/>
      <c r="AO492" s="117">
        <v>0.25</v>
      </c>
      <c r="AP492" s="117"/>
    </row>
    <row r="493" spans="1:43">
      <c r="A493" s="53">
        <v>800024321107</v>
      </c>
      <c r="B493" s="54">
        <v>3006400295</v>
      </c>
      <c r="C493" s="74">
        <v>12000</v>
      </c>
      <c r="D493" s="53">
        <v>1</v>
      </c>
      <c r="E493" s="282" t="s">
        <v>69</v>
      </c>
      <c r="F493" s="55"/>
      <c r="G493" s="57"/>
      <c r="H493" s="259"/>
      <c r="M493" s="243">
        <v>0.80799999999999994</v>
      </c>
      <c r="N493" s="244">
        <f t="shared" si="15"/>
        <v>2.0000000000001128E-3</v>
      </c>
      <c r="O493" s="117"/>
      <c r="P493" s="117"/>
      <c r="Q493" s="117"/>
      <c r="R493" s="117"/>
      <c r="S493" s="117"/>
      <c r="T493" s="117"/>
      <c r="U493" s="117"/>
      <c r="V493" s="117"/>
      <c r="W493" s="117"/>
      <c r="X493" s="117"/>
      <c r="Y493" s="117"/>
      <c r="Z493" s="117"/>
      <c r="AA493" s="117"/>
      <c r="AB493" s="117"/>
      <c r="AC493" s="117"/>
      <c r="AD493" s="117"/>
      <c r="AE493" s="117"/>
      <c r="AF493" s="117"/>
      <c r="AG493" s="117"/>
      <c r="AH493" s="117"/>
      <c r="AI493" s="117"/>
      <c r="AJ493" s="117"/>
      <c r="AK493" s="117"/>
      <c r="AL493" s="117"/>
      <c r="AM493" s="117"/>
      <c r="AN493" s="117"/>
      <c r="AO493" s="117">
        <v>0.81</v>
      </c>
      <c r="AP493" s="117"/>
    </row>
    <row r="494" spans="1:43">
      <c r="A494" s="53">
        <v>800024321109</v>
      </c>
      <c r="B494" s="54">
        <v>3006400295</v>
      </c>
      <c r="C494" s="75">
        <v>13000</v>
      </c>
      <c r="D494" s="53">
        <v>1</v>
      </c>
      <c r="E494" s="282" t="s">
        <v>69</v>
      </c>
      <c r="F494" s="55"/>
      <c r="G494" s="57"/>
      <c r="H494" s="259"/>
      <c r="M494" s="243">
        <v>1.7935000000000001</v>
      </c>
      <c r="N494" s="244">
        <f t="shared" si="15"/>
        <v>0</v>
      </c>
      <c r="O494" s="117"/>
      <c r="P494" s="117"/>
      <c r="Q494" s="117"/>
      <c r="R494" s="117"/>
      <c r="S494" s="117"/>
      <c r="T494" s="117"/>
      <c r="U494" s="117"/>
      <c r="V494" s="117"/>
      <c r="W494" s="117"/>
      <c r="X494" s="117"/>
      <c r="Y494" s="117"/>
      <c r="Z494" s="117"/>
      <c r="AA494" s="117"/>
      <c r="AB494" s="117"/>
      <c r="AC494" s="117"/>
      <c r="AD494" s="117"/>
      <c r="AE494" s="117"/>
      <c r="AF494" s="117"/>
      <c r="AG494" s="117"/>
      <c r="AH494" s="117"/>
      <c r="AI494" s="117"/>
      <c r="AJ494" s="117"/>
      <c r="AK494" s="117"/>
      <c r="AL494" s="117"/>
      <c r="AM494" s="117"/>
      <c r="AN494" s="117"/>
      <c r="AO494" s="117"/>
      <c r="AP494" s="117">
        <v>1.7935000000000001</v>
      </c>
    </row>
    <row r="495" spans="1:43">
      <c r="A495" s="53">
        <v>800024321111</v>
      </c>
      <c r="B495" s="54">
        <v>3006400295</v>
      </c>
      <c r="C495" s="75">
        <v>14000</v>
      </c>
      <c r="D495" s="53">
        <v>1</v>
      </c>
      <c r="E495" s="282" t="s">
        <v>69</v>
      </c>
      <c r="F495" s="55"/>
      <c r="G495" s="57"/>
      <c r="H495" s="259"/>
      <c r="M495" s="243">
        <v>0.2525</v>
      </c>
      <c r="N495" s="244">
        <f t="shared" si="15"/>
        <v>0</v>
      </c>
      <c r="O495" s="117"/>
      <c r="P495" s="117"/>
      <c r="Q495" s="117"/>
      <c r="R495" s="117"/>
      <c r="S495" s="117"/>
      <c r="T495" s="117"/>
      <c r="U495" s="117"/>
      <c r="V495" s="117"/>
      <c r="Z495" s="117"/>
      <c r="AA495" s="117"/>
      <c r="AB495" s="117"/>
      <c r="AC495" s="117"/>
      <c r="AD495" s="117"/>
      <c r="AE495" s="117"/>
      <c r="AF495" s="117"/>
      <c r="AG495" s="117"/>
      <c r="AH495" s="117"/>
      <c r="AI495" s="117"/>
      <c r="AJ495" s="117"/>
      <c r="AK495" s="117"/>
      <c r="AL495" s="117"/>
      <c r="AM495" s="117"/>
      <c r="AN495" s="117"/>
      <c r="AO495" s="117"/>
      <c r="AP495" s="117">
        <v>0.2525</v>
      </c>
    </row>
    <row r="496" spans="1:43">
      <c r="A496" s="53">
        <v>800024321113</v>
      </c>
      <c r="B496" s="54">
        <v>3006400295</v>
      </c>
      <c r="C496" s="75">
        <v>15000</v>
      </c>
      <c r="D496" s="53">
        <v>1</v>
      </c>
      <c r="E496" s="282" t="s">
        <v>69</v>
      </c>
      <c r="F496" s="55"/>
      <c r="G496" s="57"/>
      <c r="H496" s="259"/>
      <c r="M496" s="243">
        <v>0.80799999999999994</v>
      </c>
      <c r="N496" s="244">
        <f t="shared" si="15"/>
        <v>0</v>
      </c>
      <c r="O496" s="117"/>
      <c r="P496" s="117"/>
      <c r="Q496" s="117"/>
      <c r="R496" s="117"/>
      <c r="S496" s="117"/>
      <c r="T496" s="117"/>
      <c r="U496" s="117"/>
      <c r="V496" s="117"/>
      <c r="W496" s="117"/>
      <c r="X496" s="117"/>
      <c r="Y496" s="117"/>
      <c r="Z496" s="117"/>
      <c r="AA496" s="117"/>
      <c r="AB496" s="117"/>
      <c r="AC496" s="117"/>
      <c r="AD496" s="117"/>
      <c r="AE496" s="117"/>
      <c r="AF496" s="117"/>
      <c r="AG496" s="117"/>
      <c r="AH496" s="117"/>
      <c r="AI496" s="117"/>
      <c r="AJ496" s="117"/>
      <c r="AK496" s="117"/>
      <c r="AL496" s="117"/>
      <c r="AM496" s="117"/>
      <c r="AN496" s="117"/>
      <c r="AO496" s="117"/>
      <c r="AP496" s="117">
        <v>0.80799999999999994</v>
      </c>
    </row>
    <row r="497" spans="1:42">
      <c r="A497" s="53">
        <v>800024321115</v>
      </c>
      <c r="B497" s="54">
        <v>3006400295</v>
      </c>
      <c r="C497" s="81">
        <v>16000</v>
      </c>
      <c r="D497" s="53">
        <v>1</v>
      </c>
      <c r="E497" s="282" t="s">
        <v>69</v>
      </c>
      <c r="F497" s="55"/>
      <c r="G497" s="57"/>
      <c r="H497" s="259"/>
      <c r="M497" s="243">
        <v>1.7935000000000001</v>
      </c>
      <c r="N497" s="244">
        <f t="shared" si="15"/>
        <v>0</v>
      </c>
      <c r="O497" s="117"/>
      <c r="P497" s="117"/>
      <c r="Q497" s="117"/>
      <c r="R497" s="117"/>
      <c r="S497" s="117"/>
      <c r="T497" s="117"/>
      <c r="U497" s="117"/>
      <c r="V497" s="117"/>
      <c r="W497" s="117"/>
      <c r="X497" s="117"/>
      <c r="Y497" s="117"/>
      <c r="Z497" s="117"/>
      <c r="AA497" s="117"/>
      <c r="AB497" s="117"/>
      <c r="AC497" s="117"/>
      <c r="AD497" s="117"/>
      <c r="AE497" s="117"/>
      <c r="AF497" s="117"/>
      <c r="AG497" s="117"/>
      <c r="AH497" s="117"/>
      <c r="AI497" s="117"/>
      <c r="AJ497" s="117"/>
      <c r="AK497" s="117"/>
      <c r="AL497" s="117"/>
      <c r="AM497" s="117"/>
      <c r="AN497" s="117"/>
      <c r="AO497" s="117"/>
      <c r="AP497" s="117">
        <v>1.7935000000000001</v>
      </c>
    </row>
    <row r="498" spans="1:42">
      <c r="A498" s="53">
        <v>800024321117</v>
      </c>
      <c r="B498" s="54">
        <v>3006400295</v>
      </c>
      <c r="C498" s="81">
        <v>17000</v>
      </c>
      <c r="D498" s="53">
        <v>1</v>
      </c>
      <c r="E498" s="282" t="s">
        <v>69</v>
      </c>
      <c r="F498" s="55"/>
      <c r="G498" s="57"/>
      <c r="H498" s="259"/>
      <c r="M498" s="243">
        <v>0.2525</v>
      </c>
      <c r="N498" s="244">
        <f t="shared" si="15"/>
        <v>0</v>
      </c>
      <c r="O498" s="117"/>
      <c r="P498" s="117"/>
      <c r="Q498" s="117"/>
      <c r="R498" s="117"/>
      <c r="S498" s="117"/>
      <c r="T498" s="117"/>
      <c r="U498" s="117"/>
      <c r="V498" s="117"/>
      <c r="W498" s="117"/>
      <c r="X498" s="117"/>
      <c r="Y498" s="117"/>
      <c r="Z498" s="117"/>
      <c r="AA498" s="117"/>
      <c r="AB498" s="117"/>
      <c r="AC498" s="117"/>
      <c r="AD498" s="117"/>
      <c r="AE498" s="117"/>
      <c r="AF498" s="117"/>
      <c r="AG498" s="117"/>
      <c r="AH498" s="117"/>
      <c r="AI498" s="117"/>
      <c r="AJ498" s="117"/>
      <c r="AK498" s="117"/>
      <c r="AL498" s="117"/>
      <c r="AM498" s="117"/>
      <c r="AN498" s="117"/>
      <c r="AO498" s="117"/>
      <c r="AP498" s="117">
        <v>0.2525</v>
      </c>
    </row>
    <row r="499" spans="1:42">
      <c r="A499" s="53">
        <v>800024321119</v>
      </c>
      <c r="B499" s="54">
        <v>3006400295</v>
      </c>
      <c r="C499" s="81">
        <v>18000</v>
      </c>
      <c r="D499" s="53">
        <v>1</v>
      </c>
      <c r="E499" s="282" t="s">
        <v>69</v>
      </c>
      <c r="F499" s="55"/>
      <c r="G499" s="57"/>
      <c r="H499" s="259"/>
      <c r="M499" s="243">
        <v>0.80799999999999994</v>
      </c>
      <c r="N499" s="244">
        <f t="shared" si="15"/>
        <v>0</v>
      </c>
      <c r="O499" s="117"/>
      <c r="P499" s="117"/>
      <c r="Q499" s="117"/>
      <c r="R499" s="117"/>
      <c r="S499" s="117"/>
      <c r="T499" s="117"/>
      <c r="U499" s="117"/>
      <c r="V499" s="117"/>
      <c r="W499" s="117"/>
      <c r="X499" s="117"/>
      <c r="Y499" s="117"/>
      <c r="Z499" s="117"/>
      <c r="AA499" s="117"/>
      <c r="AB499" s="117"/>
      <c r="AC499" s="117"/>
      <c r="AD499" s="117"/>
      <c r="AE499" s="117"/>
      <c r="AF499" s="117"/>
      <c r="AG499" s="117"/>
      <c r="AH499" s="117"/>
      <c r="AI499" s="117"/>
      <c r="AJ499" s="117"/>
      <c r="AK499" s="117"/>
      <c r="AL499" s="117"/>
      <c r="AM499" s="117"/>
      <c r="AN499" s="117"/>
      <c r="AO499" s="117"/>
      <c r="AP499" s="117">
        <v>0.80799999999999994</v>
      </c>
    </row>
    <row r="500" spans="1:42">
      <c r="A500" s="53">
        <v>800024321121</v>
      </c>
      <c r="B500" s="54">
        <v>3006400295</v>
      </c>
      <c r="C500" s="83">
        <v>19000</v>
      </c>
      <c r="D500" s="53">
        <v>1</v>
      </c>
      <c r="E500" s="282" t="s">
        <v>69</v>
      </c>
      <c r="F500" s="55"/>
      <c r="G500" s="57"/>
      <c r="H500" s="259"/>
      <c r="M500" s="243">
        <v>1.7935000000000001</v>
      </c>
      <c r="N500" s="244">
        <f t="shared" si="15"/>
        <v>0</v>
      </c>
      <c r="O500" s="117"/>
      <c r="P500" s="117"/>
      <c r="Q500" s="117"/>
      <c r="R500" s="117"/>
      <c r="S500" s="117"/>
      <c r="T500" s="117"/>
      <c r="U500" s="117"/>
      <c r="V500" s="117"/>
      <c r="W500" s="117"/>
      <c r="X500" s="117"/>
      <c r="Y500" s="117"/>
      <c r="Z500" s="117"/>
      <c r="AA500" s="117"/>
      <c r="AB500" s="117"/>
      <c r="AC500" s="117"/>
      <c r="AD500" s="117"/>
      <c r="AE500" s="117"/>
      <c r="AF500" s="117"/>
      <c r="AG500" s="117"/>
      <c r="AH500" s="117"/>
      <c r="AI500" s="117"/>
      <c r="AJ500" s="117"/>
      <c r="AK500" s="117"/>
      <c r="AL500" s="117"/>
      <c r="AM500" s="117"/>
      <c r="AN500" s="117"/>
      <c r="AO500" s="117"/>
      <c r="AP500" s="117">
        <v>1.7935000000000001</v>
      </c>
    </row>
    <row r="501" spans="1:42">
      <c r="A501" s="53">
        <v>800024321123</v>
      </c>
      <c r="B501" s="54">
        <v>3006400295</v>
      </c>
      <c r="C501" s="83">
        <v>20000</v>
      </c>
      <c r="D501" s="53">
        <v>1</v>
      </c>
      <c r="E501" s="282" t="s">
        <v>69</v>
      </c>
      <c r="F501" s="55"/>
      <c r="G501" s="57"/>
      <c r="H501" s="259"/>
      <c r="M501" s="243">
        <v>0.2525</v>
      </c>
      <c r="N501" s="244">
        <f t="shared" si="15"/>
        <v>0</v>
      </c>
      <c r="O501" s="117"/>
      <c r="P501" s="117"/>
      <c r="Q501" s="117"/>
      <c r="R501" s="117"/>
      <c r="S501" s="117"/>
      <c r="T501" s="117"/>
      <c r="U501" s="117"/>
      <c r="V501" s="117"/>
      <c r="W501" s="117"/>
      <c r="X501" s="117"/>
      <c r="Y501" s="117"/>
      <c r="Z501" s="117"/>
      <c r="AA501" s="117"/>
      <c r="AB501" s="117"/>
      <c r="AC501" s="117"/>
      <c r="AD501" s="117"/>
      <c r="AE501" s="117"/>
      <c r="AF501" s="117"/>
      <c r="AG501" s="117"/>
      <c r="AH501" s="117"/>
      <c r="AI501" s="117"/>
      <c r="AJ501" s="117"/>
      <c r="AK501" s="117"/>
      <c r="AL501" s="117"/>
      <c r="AM501" s="117"/>
      <c r="AN501" s="117"/>
      <c r="AO501" s="117"/>
      <c r="AP501" s="117">
        <v>0.2525</v>
      </c>
    </row>
    <row r="502" spans="1:42">
      <c r="A502" s="53">
        <v>800024321125</v>
      </c>
      <c r="B502" s="54">
        <v>3006400295</v>
      </c>
      <c r="C502" s="83">
        <v>21000</v>
      </c>
      <c r="D502" s="53">
        <v>1</v>
      </c>
      <c r="E502" s="282" t="s">
        <v>69</v>
      </c>
      <c r="F502" s="55"/>
      <c r="G502" s="57"/>
      <c r="H502" s="259"/>
      <c r="M502" s="243">
        <v>0.80799999999999994</v>
      </c>
      <c r="N502" s="244">
        <f t="shared" si="15"/>
        <v>0</v>
      </c>
      <c r="O502" s="117"/>
      <c r="P502" s="117"/>
      <c r="Q502" s="117"/>
      <c r="R502" s="117"/>
      <c r="S502" s="117"/>
      <c r="T502" s="117"/>
      <c r="U502" s="117"/>
      <c r="V502" s="117"/>
      <c r="W502" s="117"/>
      <c r="X502" s="117"/>
      <c r="Y502" s="117"/>
      <c r="Z502" s="117"/>
      <c r="AA502" s="117"/>
      <c r="AB502" s="117"/>
      <c r="AC502" s="117"/>
      <c r="AD502" s="117"/>
      <c r="AE502" s="117"/>
      <c r="AF502" s="117"/>
      <c r="AG502" s="117"/>
      <c r="AH502" s="117"/>
      <c r="AI502" s="117"/>
      <c r="AJ502" s="117"/>
      <c r="AK502" s="117"/>
      <c r="AL502" s="117"/>
      <c r="AM502" s="117"/>
      <c r="AN502" s="117"/>
      <c r="AO502" s="117"/>
      <c r="AP502" s="117">
        <v>0.80799999999999994</v>
      </c>
    </row>
    <row r="503" spans="1:42">
      <c r="A503" s="53">
        <v>800024505597</v>
      </c>
      <c r="B503" s="54">
        <v>3006340970</v>
      </c>
      <c r="C503" s="54">
        <v>44000</v>
      </c>
      <c r="D503" s="53">
        <v>1</v>
      </c>
      <c r="E503" s="282" t="s">
        <v>69</v>
      </c>
      <c r="F503" s="55"/>
      <c r="G503" s="57"/>
      <c r="H503" s="259"/>
      <c r="M503" s="243">
        <v>0</v>
      </c>
      <c r="N503" s="244">
        <f t="shared" si="15"/>
        <v>0</v>
      </c>
      <c r="O503" s="117"/>
      <c r="P503" s="117"/>
      <c r="Q503" s="117"/>
      <c r="R503" s="117"/>
      <c r="S503" s="117"/>
      <c r="T503" s="117"/>
      <c r="U503" s="117"/>
      <c r="V503" s="117"/>
      <c r="W503" s="117"/>
      <c r="X503" s="117"/>
      <c r="Y503" s="117"/>
      <c r="Z503" s="117"/>
      <c r="AA503" s="117"/>
      <c r="AB503" s="117"/>
      <c r="AC503" s="117"/>
      <c r="AD503" s="117"/>
      <c r="AE503" s="117"/>
      <c r="AF503" s="117"/>
      <c r="AG503" s="117"/>
      <c r="AH503" s="117"/>
      <c r="AI503" s="117"/>
      <c r="AJ503" s="117"/>
      <c r="AK503" s="117"/>
      <c r="AL503" s="117"/>
      <c r="AM503" s="117"/>
      <c r="AN503" s="117"/>
      <c r="AO503" s="117"/>
      <c r="AP503" s="117"/>
    </row>
    <row r="504" spans="1:42">
      <c r="A504" s="67">
        <v>800024327898</v>
      </c>
      <c r="B504" s="54">
        <v>3006379842</v>
      </c>
      <c r="C504" s="91">
        <v>19000</v>
      </c>
      <c r="D504" s="53">
        <v>1</v>
      </c>
      <c r="E504" s="282" t="s">
        <v>69</v>
      </c>
      <c r="F504" s="55"/>
      <c r="G504" s="57"/>
      <c r="H504" s="259"/>
      <c r="M504" s="243">
        <v>1.4336666666666666</v>
      </c>
      <c r="N504" s="244">
        <f t="shared" si="15"/>
        <v>0</v>
      </c>
      <c r="O504" s="117"/>
      <c r="P504" s="117"/>
      <c r="Q504" s="117"/>
      <c r="R504" s="117"/>
      <c r="S504" s="117"/>
      <c r="T504" s="117"/>
      <c r="U504" s="117"/>
      <c r="V504" s="117"/>
      <c r="W504" s="117"/>
      <c r="X504" s="117"/>
      <c r="Y504" s="117"/>
      <c r="Z504" s="117"/>
      <c r="AA504" s="117"/>
      <c r="AB504" s="117"/>
      <c r="AC504" s="117"/>
      <c r="AD504" s="117"/>
      <c r="AE504" s="117"/>
      <c r="AF504" s="117"/>
      <c r="AG504" s="117"/>
      <c r="AH504" s="117"/>
      <c r="AI504" s="117"/>
      <c r="AJ504" s="117"/>
      <c r="AK504" s="117"/>
      <c r="AL504" s="117"/>
      <c r="AM504" s="117"/>
      <c r="AN504" s="117"/>
      <c r="AO504" s="117"/>
      <c r="AP504" s="117">
        <v>1.4336666666666666</v>
      </c>
    </row>
    <row r="505" spans="1:42">
      <c r="A505" s="67">
        <v>800024327900</v>
      </c>
      <c r="B505" s="54">
        <v>3006379842</v>
      </c>
      <c r="C505" s="91">
        <v>20000</v>
      </c>
      <c r="D505" s="53">
        <v>1</v>
      </c>
      <c r="E505" s="282" t="s">
        <v>69</v>
      </c>
      <c r="F505" s="55"/>
      <c r="G505" s="57"/>
      <c r="H505" s="259"/>
      <c r="M505" s="243">
        <v>0.1215</v>
      </c>
      <c r="N505" s="244">
        <f t="shared" si="15"/>
        <v>0</v>
      </c>
      <c r="O505" s="117"/>
      <c r="P505" s="117"/>
      <c r="Q505" s="117"/>
      <c r="R505" s="117"/>
      <c r="S505" s="117"/>
      <c r="T505" s="117"/>
      <c r="U505" s="117"/>
      <c r="V505" s="117"/>
      <c r="W505" s="117"/>
      <c r="X505" s="117"/>
      <c r="Y505" s="117"/>
      <c r="Z505" s="117"/>
      <c r="AA505" s="117"/>
      <c r="AB505" s="117"/>
      <c r="AC505" s="117"/>
      <c r="AD505" s="117"/>
      <c r="AE505" s="117"/>
      <c r="AF505" s="117"/>
      <c r="AG505" s="117"/>
      <c r="AH505" s="117"/>
      <c r="AI505" s="117"/>
      <c r="AJ505" s="117"/>
      <c r="AK505" s="117"/>
      <c r="AL505" s="117"/>
      <c r="AM505" s="117"/>
      <c r="AN505" s="117"/>
      <c r="AO505" s="117"/>
      <c r="AP505" s="117">
        <v>0.1215</v>
      </c>
    </row>
    <row r="506" spans="1:42">
      <c r="A506" s="67">
        <v>800024327902</v>
      </c>
      <c r="B506" s="54">
        <v>3006379842</v>
      </c>
      <c r="C506" s="91">
        <v>21000</v>
      </c>
      <c r="D506" s="53">
        <v>1</v>
      </c>
      <c r="E506" s="282" t="s">
        <v>69</v>
      </c>
      <c r="F506" s="55"/>
      <c r="G506" s="57"/>
      <c r="H506" s="259"/>
      <c r="M506" s="243">
        <v>0</v>
      </c>
      <c r="N506" s="244">
        <f t="shared" si="15"/>
        <v>0</v>
      </c>
      <c r="O506" s="117"/>
      <c r="P506" s="117"/>
      <c r="Q506" s="117"/>
      <c r="R506" s="117"/>
      <c r="S506" s="117"/>
      <c r="T506" s="117"/>
      <c r="U506" s="117"/>
      <c r="V506" s="117"/>
      <c r="W506" s="117"/>
      <c r="X506" s="117"/>
      <c r="Y506" s="117"/>
      <c r="Z506" s="117"/>
      <c r="AA506" s="117"/>
      <c r="AB506" s="117"/>
      <c r="AC506" s="117"/>
      <c r="AD506" s="117"/>
      <c r="AE506" s="117"/>
      <c r="AF506" s="117"/>
      <c r="AG506" s="117"/>
      <c r="AH506" s="117"/>
      <c r="AI506" s="117"/>
      <c r="AJ506" s="117"/>
      <c r="AK506" s="117"/>
      <c r="AL506" s="117"/>
      <c r="AM506" s="117"/>
      <c r="AN506" s="117"/>
      <c r="AO506" s="117"/>
      <c r="AP506" s="117"/>
    </row>
    <row r="507" spans="1:42">
      <c r="A507" s="53">
        <v>800024316564</v>
      </c>
      <c r="B507" s="54">
        <v>3006402228</v>
      </c>
      <c r="C507" s="73">
        <v>2000</v>
      </c>
      <c r="D507" s="53">
        <v>1</v>
      </c>
      <c r="E507" s="282" t="s">
        <v>69</v>
      </c>
      <c r="F507" s="55"/>
      <c r="G507" s="57"/>
      <c r="H507" s="259"/>
      <c r="M507" s="243">
        <v>0.90716666666666668</v>
      </c>
      <c r="N507" s="244">
        <f t="shared" si="15"/>
        <v>2.8333333333333544E-3</v>
      </c>
      <c r="O507" s="117"/>
      <c r="P507" s="117"/>
      <c r="Q507" s="117"/>
      <c r="R507" s="117"/>
      <c r="S507" s="117"/>
      <c r="T507" s="117"/>
      <c r="U507" s="117"/>
      <c r="V507" s="117"/>
      <c r="W507" s="117"/>
      <c r="X507" s="117"/>
      <c r="Y507" s="117"/>
      <c r="Z507" s="117"/>
      <c r="AA507" s="117"/>
      <c r="AB507" s="117"/>
      <c r="AC507" s="117"/>
      <c r="AD507" s="117"/>
      <c r="AE507" s="117"/>
      <c r="AF507" s="117"/>
      <c r="AG507" s="117"/>
      <c r="AH507" s="117"/>
      <c r="AI507" s="117"/>
      <c r="AJ507" s="117"/>
      <c r="AK507" s="117"/>
      <c r="AL507" s="117"/>
      <c r="AM507" s="117"/>
      <c r="AN507" s="117"/>
      <c r="AO507" s="117"/>
      <c r="AP507" s="117">
        <v>0.91</v>
      </c>
    </row>
    <row r="508" spans="1:42">
      <c r="A508" s="53">
        <v>800024316554</v>
      </c>
      <c r="B508" s="54">
        <v>3006402228</v>
      </c>
      <c r="C508" s="73">
        <v>3000</v>
      </c>
      <c r="D508" s="53">
        <v>1</v>
      </c>
      <c r="E508" s="282" t="s">
        <v>69</v>
      </c>
      <c r="F508" s="55"/>
      <c r="G508" s="57"/>
      <c r="H508" s="259"/>
      <c r="M508" s="243">
        <v>0</v>
      </c>
      <c r="N508" s="244">
        <f t="shared" si="15"/>
        <v>0</v>
      </c>
      <c r="O508" s="117"/>
      <c r="P508" s="117"/>
      <c r="Q508" s="117"/>
      <c r="R508" s="117"/>
      <c r="S508" s="117"/>
      <c r="T508" s="117"/>
      <c r="U508" s="117"/>
      <c r="V508" s="117"/>
      <c r="W508" s="117"/>
      <c r="X508" s="117"/>
      <c r="Y508" s="117"/>
      <c r="Z508" s="117"/>
      <c r="AA508" s="117"/>
      <c r="AB508" s="117"/>
      <c r="AC508" s="117"/>
      <c r="AD508" s="117"/>
      <c r="AE508" s="117"/>
      <c r="AF508" s="117"/>
      <c r="AG508" s="117"/>
      <c r="AH508" s="117"/>
      <c r="AI508" s="117"/>
      <c r="AJ508" s="117"/>
      <c r="AK508" s="117"/>
      <c r="AL508" s="117"/>
      <c r="AM508" s="117"/>
      <c r="AN508" s="117"/>
      <c r="AO508" s="117"/>
    </row>
    <row r="509" spans="1:42">
      <c r="A509" s="53">
        <v>800024324140</v>
      </c>
      <c r="B509" s="54">
        <v>3006402228</v>
      </c>
      <c r="C509" s="73">
        <v>4000</v>
      </c>
      <c r="D509" s="53">
        <v>1</v>
      </c>
      <c r="E509" s="282" t="s">
        <v>69</v>
      </c>
      <c r="F509" s="55"/>
      <c r="G509" s="57"/>
      <c r="H509" s="259"/>
      <c r="M509" s="243">
        <v>0</v>
      </c>
      <c r="N509" s="244">
        <f t="shared" si="15"/>
        <v>0</v>
      </c>
      <c r="O509" s="117"/>
      <c r="P509" s="117"/>
      <c r="Q509" s="117"/>
      <c r="R509" s="117"/>
      <c r="S509" s="117"/>
      <c r="T509" s="117"/>
      <c r="U509" s="117"/>
      <c r="V509" s="117"/>
      <c r="W509" s="117"/>
      <c r="X509" s="117"/>
      <c r="Y509" s="117"/>
      <c r="Z509" s="117"/>
      <c r="AA509" s="117"/>
      <c r="AB509" s="117"/>
      <c r="AC509" s="117"/>
      <c r="AD509" s="117"/>
      <c r="AE509" s="117"/>
      <c r="AF509" s="117"/>
      <c r="AG509" s="117"/>
      <c r="AH509" s="117"/>
      <c r="AI509" s="117"/>
      <c r="AJ509" s="117"/>
      <c r="AK509" s="117"/>
      <c r="AL509" s="117"/>
      <c r="AM509" s="117"/>
      <c r="AN509" s="117"/>
      <c r="AO509" s="117"/>
      <c r="AP509" s="117"/>
    </row>
    <row r="510" spans="1:42">
      <c r="A510" s="53">
        <v>800024316566</v>
      </c>
      <c r="B510" s="54">
        <v>3006402228</v>
      </c>
      <c r="C510" s="63">
        <v>6000</v>
      </c>
      <c r="D510" s="53">
        <v>1</v>
      </c>
      <c r="E510" s="282" t="s">
        <v>69</v>
      </c>
      <c r="F510" s="55"/>
      <c r="G510" s="57"/>
      <c r="H510" s="259"/>
      <c r="M510" s="243">
        <v>0.90716666666666668</v>
      </c>
      <c r="N510" s="244">
        <f t="shared" si="15"/>
        <v>2.8333333333333544E-3</v>
      </c>
      <c r="O510" s="117"/>
      <c r="P510" s="117"/>
      <c r="Q510" s="117"/>
      <c r="R510" s="117"/>
      <c r="S510" s="117"/>
      <c r="T510" s="117"/>
      <c r="U510" s="117"/>
      <c r="V510" s="117"/>
      <c r="W510" s="117"/>
      <c r="X510" s="117"/>
      <c r="Y510" s="117"/>
      <c r="Z510" s="117"/>
      <c r="AA510" s="117"/>
      <c r="AB510" s="117"/>
      <c r="AC510" s="117"/>
      <c r="AD510" s="117"/>
      <c r="AE510" s="117"/>
      <c r="AF510" s="117"/>
      <c r="AG510" s="117"/>
      <c r="AH510" s="117"/>
      <c r="AI510" s="117"/>
      <c r="AJ510" s="117"/>
      <c r="AK510" s="117"/>
      <c r="AL510" s="117"/>
      <c r="AM510" s="117"/>
      <c r="AN510" s="117"/>
      <c r="AO510" s="117"/>
      <c r="AP510" s="117">
        <v>0.91</v>
      </c>
    </row>
    <row r="511" spans="1:42">
      <c r="A511" s="53">
        <v>800024316556</v>
      </c>
      <c r="B511" s="54">
        <v>3006402228</v>
      </c>
      <c r="C511" s="63">
        <v>7000</v>
      </c>
      <c r="D511" s="53">
        <v>1</v>
      </c>
      <c r="E511" s="282" t="s">
        <v>69</v>
      </c>
      <c r="F511" s="55"/>
      <c r="G511" s="57"/>
      <c r="H511" s="259"/>
      <c r="M511" s="243">
        <v>0</v>
      </c>
      <c r="N511" s="244">
        <f t="shared" si="15"/>
        <v>0</v>
      </c>
      <c r="O511" s="117"/>
      <c r="P511" s="117"/>
      <c r="Q511" s="117"/>
      <c r="R511" s="117"/>
      <c r="S511" s="117"/>
      <c r="T511" s="117"/>
      <c r="U511" s="117"/>
      <c r="V511" s="117"/>
      <c r="W511" s="117"/>
      <c r="X511" s="117"/>
      <c r="Y511" s="117"/>
      <c r="Z511" s="117"/>
      <c r="AA511" s="117"/>
      <c r="AB511" s="117"/>
      <c r="AC511" s="117"/>
      <c r="AD511" s="117"/>
      <c r="AE511" s="117"/>
      <c r="AF511" s="117"/>
      <c r="AG511" s="117"/>
      <c r="AH511" s="117"/>
      <c r="AI511" s="117"/>
      <c r="AJ511" s="117"/>
      <c r="AK511" s="117"/>
      <c r="AL511" s="117"/>
      <c r="AM511" s="117"/>
      <c r="AN511" s="117"/>
      <c r="AO511" s="117"/>
      <c r="AP511" s="117"/>
    </row>
    <row r="512" spans="1:42">
      <c r="A512" s="53">
        <v>800024324142</v>
      </c>
      <c r="B512" s="54">
        <v>3006402228</v>
      </c>
      <c r="C512" s="63">
        <v>8000</v>
      </c>
      <c r="D512" s="53">
        <v>1</v>
      </c>
      <c r="E512" s="282" t="s">
        <v>69</v>
      </c>
      <c r="F512" s="55"/>
      <c r="G512" s="57"/>
      <c r="H512" s="259"/>
      <c r="M512" s="243">
        <v>0</v>
      </c>
      <c r="N512" s="244">
        <f t="shared" si="15"/>
        <v>0</v>
      </c>
      <c r="O512" s="117"/>
      <c r="P512" s="117"/>
      <c r="Q512" s="117"/>
      <c r="R512" s="117"/>
      <c r="S512" s="117"/>
      <c r="T512" s="117"/>
      <c r="U512" s="117"/>
      <c r="V512" s="117"/>
      <c r="W512" s="117"/>
      <c r="X512" s="117"/>
      <c r="Y512" s="117"/>
      <c r="Z512" s="117"/>
      <c r="AA512" s="117"/>
      <c r="AB512" s="117"/>
      <c r="AC512" s="117"/>
      <c r="AD512" s="117"/>
      <c r="AE512" s="117"/>
      <c r="AF512" s="117"/>
      <c r="AG512" s="117"/>
      <c r="AH512" s="117"/>
      <c r="AI512" s="117"/>
      <c r="AJ512" s="117"/>
      <c r="AK512" s="117"/>
      <c r="AL512" s="117"/>
      <c r="AM512" s="117"/>
      <c r="AN512" s="117"/>
      <c r="AO512" s="117"/>
      <c r="AP512" s="117"/>
    </row>
    <row r="513" spans="1:42">
      <c r="A513" s="53">
        <v>800024316568</v>
      </c>
      <c r="B513" s="54">
        <v>3006402228</v>
      </c>
      <c r="C513" s="62">
        <v>10000</v>
      </c>
      <c r="D513" s="53">
        <v>1</v>
      </c>
      <c r="E513" s="282" t="s">
        <v>69</v>
      </c>
      <c r="F513" s="55"/>
      <c r="G513" s="57"/>
      <c r="H513" s="259"/>
      <c r="M513" s="243">
        <v>0.90716666666666668</v>
      </c>
      <c r="N513" s="244">
        <f t="shared" si="15"/>
        <v>2.8333333333333544E-3</v>
      </c>
      <c r="O513" s="117"/>
      <c r="P513" s="117"/>
      <c r="Q513" s="117"/>
      <c r="R513" s="117"/>
      <c r="S513" s="117"/>
      <c r="T513" s="117"/>
      <c r="U513" s="117"/>
      <c r="V513" s="117"/>
      <c r="W513" s="117"/>
      <c r="X513" s="117"/>
      <c r="Y513" s="117"/>
      <c r="Z513" s="117"/>
      <c r="AA513" s="117"/>
      <c r="AB513" s="117"/>
      <c r="AC513" s="117"/>
      <c r="AD513" s="117"/>
      <c r="AE513" s="117"/>
      <c r="AF513" s="117"/>
      <c r="AG513" s="117"/>
      <c r="AH513" s="117"/>
      <c r="AI513" s="117"/>
      <c r="AJ513" s="117"/>
      <c r="AK513" s="117"/>
      <c r="AL513" s="117"/>
      <c r="AM513" s="117"/>
      <c r="AN513" s="117"/>
      <c r="AO513" s="117"/>
      <c r="AP513" s="117">
        <v>0.91</v>
      </c>
    </row>
    <row r="514" spans="1:42">
      <c r="A514" s="53">
        <v>800024316558</v>
      </c>
      <c r="B514" s="54">
        <v>3006402228</v>
      </c>
      <c r="C514" s="62">
        <v>11000</v>
      </c>
      <c r="D514" s="53">
        <v>1</v>
      </c>
      <c r="E514" s="282" t="s">
        <v>69</v>
      </c>
      <c r="F514" s="55"/>
      <c r="G514" s="57"/>
      <c r="H514" s="259"/>
      <c r="M514" s="243">
        <v>0</v>
      </c>
      <c r="N514" s="244">
        <f t="shared" si="15"/>
        <v>0</v>
      </c>
      <c r="O514" s="117"/>
      <c r="P514" s="117"/>
      <c r="Q514" s="117"/>
      <c r="R514" s="117"/>
      <c r="S514" s="117"/>
      <c r="T514" s="117"/>
      <c r="U514" s="117"/>
      <c r="V514" s="117"/>
      <c r="W514" s="117"/>
      <c r="X514" s="117"/>
      <c r="Y514" s="117"/>
      <c r="Z514" s="117"/>
      <c r="AA514" s="117"/>
      <c r="AB514" s="117"/>
      <c r="AC514" s="117"/>
      <c r="AD514" s="117"/>
      <c r="AE514" s="117"/>
      <c r="AF514" s="117"/>
      <c r="AG514" s="117"/>
      <c r="AH514" s="117"/>
      <c r="AI514" s="117"/>
      <c r="AJ514" s="117"/>
      <c r="AK514" s="117"/>
      <c r="AL514" s="117"/>
      <c r="AM514" s="117"/>
      <c r="AN514" s="117"/>
      <c r="AO514" s="117"/>
      <c r="AP514" s="117"/>
    </row>
    <row r="515" spans="1:42">
      <c r="A515" s="53">
        <v>800024324144</v>
      </c>
      <c r="B515" s="54">
        <v>3006402228</v>
      </c>
      <c r="C515" s="62">
        <v>12000</v>
      </c>
      <c r="D515" s="53">
        <v>1</v>
      </c>
      <c r="E515" s="282" t="s">
        <v>69</v>
      </c>
      <c r="F515" s="55"/>
      <c r="G515" s="57"/>
      <c r="H515" s="259"/>
      <c r="M515" s="243">
        <v>0</v>
      </c>
      <c r="N515" s="244">
        <f t="shared" si="15"/>
        <v>0</v>
      </c>
      <c r="O515" s="117"/>
      <c r="P515" s="117"/>
      <c r="Q515" s="117"/>
      <c r="R515" s="117"/>
      <c r="S515" s="117"/>
      <c r="T515" s="117"/>
      <c r="U515" s="117"/>
      <c r="V515" s="117"/>
      <c r="W515" s="117"/>
      <c r="X515" s="117"/>
      <c r="Y515" s="117"/>
      <c r="Z515" s="117"/>
      <c r="AA515" s="117"/>
      <c r="AB515" s="117"/>
      <c r="AC515" s="117"/>
      <c r="AD515" s="117"/>
      <c r="AE515" s="117"/>
      <c r="AF515" s="117"/>
      <c r="AG515" s="117"/>
      <c r="AH515" s="117"/>
      <c r="AI515" s="117"/>
      <c r="AJ515" s="117"/>
      <c r="AK515" s="117"/>
      <c r="AL515" s="117"/>
      <c r="AM515" s="117"/>
      <c r="AN515" s="117"/>
      <c r="AO515" s="117"/>
      <c r="AP515" s="117"/>
    </row>
    <row r="516" spans="1:42">
      <c r="A516" s="53">
        <v>800024316570</v>
      </c>
      <c r="B516" s="54">
        <v>3006402228</v>
      </c>
      <c r="C516" s="71">
        <v>14000</v>
      </c>
      <c r="D516" s="53">
        <v>1</v>
      </c>
      <c r="E516" s="282" t="s">
        <v>69</v>
      </c>
      <c r="F516" s="55"/>
      <c r="G516" s="57"/>
      <c r="H516" s="259"/>
      <c r="M516" s="243">
        <v>0.90716666666666668</v>
      </c>
      <c r="N516" s="244">
        <f t="shared" si="15"/>
        <v>2.8333333333333544E-3</v>
      </c>
      <c r="O516" s="117"/>
      <c r="P516" s="117"/>
      <c r="Q516" s="117"/>
      <c r="R516" s="117"/>
      <c r="S516" s="117"/>
      <c r="T516" s="117"/>
      <c r="U516" s="117"/>
      <c r="V516" s="117"/>
      <c r="W516" s="117"/>
      <c r="X516" s="117"/>
      <c r="Y516" s="117"/>
      <c r="Z516" s="117"/>
      <c r="AA516" s="117"/>
      <c r="AB516" s="117"/>
      <c r="AC516" s="117"/>
      <c r="AD516" s="117"/>
      <c r="AE516" s="117"/>
      <c r="AF516" s="117"/>
      <c r="AG516" s="117"/>
      <c r="AH516" s="117"/>
      <c r="AI516" s="117"/>
      <c r="AJ516" s="117"/>
      <c r="AK516" s="117"/>
      <c r="AL516" s="117"/>
      <c r="AM516" s="117"/>
      <c r="AN516" s="117"/>
      <c r="AO516" s="117"/>
      <c r="AP516" s="117">
        <v>0.91</v>
      </c>
    </row>
    <row r="517" spans="1:42">
      <c r="A517" s="53">
        <v>800024316560</v>
      </c>
      <c r="B517" s="54">
        <v>3006402228</v>
      </c>
      <c r="C517" s="71">
        <v>15000</v>
      </c>
      <c r="D517" s="53">
        <v>1</v>
      </c>
      <c r="E517" s="282" t="s">
        <v>69</v>
      </c>
      <c r="F517" s="55"/>
      <c r="G517" s="57"/>
      <c r="H517" s="259"/>
      <c r="M517" s="243">
        <v>0</v>
      </c>
      <c r="N517" s="244">
        <f t="shared" si="15"/>
        <v>0</v>
      </c>
      <c r="O517" s="117"/>
      <c r="P517" s="117"/>
      <c r="Q517" s="117"/>
      <c r="R517" s="117"/>
      <c r="S517" s="117"/>
      <c r="T517" s="117"/>
      <c r="U517" s="117"/>
      <c r="V517" s="117"/>
      <c r="W517" s="117"/>
      <c r="X517" s="117"/>
      <c r="Y517" s="117"/>
      <c r="Z517" s="117"/>
      <c r="AA517" s="117"/>
      <c r="AB517" s="117"/>
      <c r="AC517" s="117"/>
      <c r="AD517" s="117"/>
      <c r="AE517" s="117"/>
      <c r="AF517" s="117"/>
      <c r="AG517" s="117"/>
      <c r="AH517" s="117"/>
      <c r="AI517" s="117"/>
      <c r="AJ517" s="117"/>
      <c r="AK517" s="117"/>
      <c r="AL517" s="117"/>
      <c r="AM517" s="117"/>
      <c r="AN517" s="117"/>
      <c r="AO517" s="117"/>
      <c r="AP517" s="117"/>
    </row>
    <row r="518" spans="1:42">
      <c r="A518" s="53">
        <v>800024324146</v>
      </c>
      <c r="B518" s="54">
        <v>3006402228</v>
      </c>
      <c r="C518" s="71">
        <v>16000</v>
      </c>
      <c r="D518" s="53">
        <v>1</v>
      </c>
      <c r="E518" s="282" t="s">
        <v>69</v>
      </c>
      <c r="F518" s="55"/>
      <c r="G518" s="57"/>
      <c r="H518" s="259"/>
      <c r="M518" s="243">
        <v>0</v>
      </c>
      <c r="N518" s="244">
        <f t="shared" si="15"/>
        <v>0</v>
      </c>
      <c r="O518" s="117"/>
      <c r="P518" s="117"/>
      <c r="Q518" s="117"/>
      <c r="R518" s="117"/>
      <c r="S518" s="117"/>
      <c r="T518" s="117"/>
      <c r="U518" s="117"/>
      <c r="V518" s="117"/>
      <c r="W518" s="117"/>
      <c r="X518" s="117"/>
      <c r="Y518" s="117"/>
      <c r="Z518" s="117"/>
      <c r="AA518" s="117"/>
      <c r="AB518" s="117"/>
      <c r="AC518" s="117"/>
      <c r="AD518" s="117"/>
      <c r="AE518" s="117"/>
      <c r="AF518" s="117"/>
      <c r="AG518" s="117"/>
      <c r="AH518" s="117"/>
      <c r="AI518" s="117"/>
      <c r="AJ518" s="117"/>
      <c r="AK518" s="117"/>
      <c r="AL518" s="117"/>
      <c r="AM518" s="117"/>
      <c r="AN518" s="117"/>
      <c r="AO518" s="117"/>
      <c r="AP518" s="117"/>
    </row>
    <row r="519" spans="1:42">
      <c r="A519" s="53">
        <v>800024316572</v>
      </c>
      <c r="B519" s="54">
        <v>3006402228</v>
      </c>
      <c r="C519" s="74">
        <v>18000</v>
      </c>
      <c r="D519" s="53">
        <v>1</v>
      </c>
      <c r="E519" s="282" t="s">
        <v>69</v>
      </c>
      <c r="F519" s="55"/>
      <c r="G519" s="57"/>
      <c r="H519" s="259"/>
      <c r="M519" s="243">
        <v>0.90716666666666668</v>
      </c>
      <c r="N519" s="244">
        <f t="shared" si="15"/>
        <v>2.8333333333333544E-3</v>
      </c>
      <c r="O519" s="117"/>
      <c r="P519" s="117"/>
      <c r="Q519" s="117"/>
      <c r="R519" s="117"/>
      <c r="S519" s="117"/>
      <c r="T519" s="117"/>
      <c r="U519" s="117"/>
      <c r="V519" s="117"/>
      <c r="W519" s="117"/>
      <c r="X519" s="117"/>
      <c r="Y519" s="117"/>
      <c r="Z519" s="117"/>
      <c r="AA519" s="117"/>
      <c r="AB519" s="117"/>
      <c r="AC519" s="117"/>
      <c r="AD519" s="117"/>
      <c r="AE519" s="117"/>
      <c r="AF519" s="117"/>
      <c r="AG519" s="117"/>
      <c r="AH519" s="117"/>
      <c r="AI519" s="117"/>
      <c r="AJ519" s="117"/>
      <c r="AK519" s="117"/>
      <c r="AL519" s="117"/>
      <c r="AM519" s="117"/>
      <c r="AN519" s="117"/>
      <c r="AO519" s="117"/>
      <c r="AP519" s="117">
        <v>0.91</v>
      </c>
    </row>
    <row r="520" spans="1:42">
      <c r="A520" s="53">
        <v>800024316562</v>
      </c>
      <c r="B520" s="54">
        <v>3006402228</v>
      </c>
      <c r="C520" s="74">
        <v>19000</v>
      </c>
      <c r="D520" s="53">
        <v>1</v>
      </c>
      <c r="E520" s="282" t="s">
        <v>69</v>
      </c>
      <c r="F520" s="55"/>
      <c r="G520" s="57"/>
      <c r="H520" s="259"/>
      <c r="M520" s="243">
        <v>0</v>
      </c>
      <c r="N520" s="244">
        <f t="shared" si="15"/>
        <v>0</v>
      </c>
      <c r="O520" s="117"/>
      <c r="P520" s="117"/>
      <c r="Q520" s="117"/>
      <c r="R520" s="117"/>
      <c r="S520" s="117"/>
      <c r="T520" s="117"/>
      <c r="U520" s="117"/>
      <c r="V520" s="117"/>
      <c r="W520" s="117"/>
      <c r="X520" s="117"/>
      <c r="Y520" s="117"/>
      <c r="Z520" s="117"/>
      <c r="AA520" s="117"/>
      <c r="AB520" s="117"/>
      <c r="AC520" s="117"/>
      <c r="AD520" s="117"/>
      <c r="AE520" s="117"/>
      <c r="AF520" s="117"/>
      <c r="AG520" s="117"/>
      <c r="AH520" s="117"/>
      <c r="AI520" s="117"/>
      <c r="AJ520" s="117"/>
      <c r="AK520" s="117"/>
      <c r="AL520" s="117"/>
      <c r="AM520" s="117"/>
      <c r="AN520" s="117"/>
      <c r="AO520" s="117"/>
      <c r="AP520" s="117"/>
    </row>
    <row r="521" spans="1:42">
      <c r="A521" s="53">
        <v>800024324148</v>
      </c>
      <c r="B521" s="54">
        <v>3006402228</v>
      </c>
      <c r="C521" s="74">
        <v>20000</v>
      </c>
      <c r="D521" s="53">
        <v>1</v>
      </c>
      <c r="E521" s="282" t="s">
        <v>69</v>
      </c>
      <c r="F521" s="55"/>
      <c r="G521" s="57"/>
      <c r="H521" s="259"/>
      <c r="M521" s="243">
        <v>0</v>
      </c>
      <c r="N521" s="244">
        <f t="shared" si="15"/>
        <v>0</v>
      </c>
      <c r="O521" s="117"/>
      <c r="P521" s="117"/>
      <c r="Q521" s="117"/>
      <c r="R521" s="117"/>
      <c r="S521" s="117"/>
      <c r="T521" s="117"/>
      <c r="U521" s="117"/>
      <c r="V521" s="117"/>
      <c r="W521" s="117"/>
      <c r="X521" s="117"/>
      <c r="Y521" s="117"/>
      <c r="Z521" s="117"/>
      <c r="AA521" s="117"/>
      <c r="AB521" s="117"/>
      <c r="AC521" s="117"/>
      <c r="AD521" s="117"/>
      <c r="AE521" s="117"/>
      <c r="AF521" s="117"/>
      <c r="AG521" s="117"/>
      <c r="AH521" s="117"/>
      <c r="AI521" s="117"/>
      <c r="AJ521" s="117"/>
      <c r="AK521" s="117"/>
      <c r="AL521" s="117"/>
      <c r="AM521" s="117"/>
      <c r="AN521" s="117"/>
      <c r="AO521" s="117"/>
      <c r="AP521" s="117"/>
    </row>
    <row r="522" spans="1:42">
      <c r="A522" s="53">
        <v>800023773210</v>
      </c>
      <c r="B522" s="54">
        <v>3006153703</v>
      </c>
      <c r="C522" s="66">
        <v>1000</v>
      </c>
      <c r="D522" s="53">
        <v>1</v>
      </c>
      <c r="E522" s="55">
        <v>44284</v>
      </c>
      <c r="F522" s="56">
        <v>44287</v>
      </c>
      <c r="G522" s="57" t="s">
        <v>36</v>
      </c>
      <c r="H522" s="259">
        <v>8.4716666666666676</v>
      </c>
      <c r="M522" s="243">
        <f t="shared" si="6"/>
        <v>8.4716666666666676</v>
      </c>
      <c r="N522" s="244">
        <f t="shared" si="5"/>
        <v>0</v>
      </c>
      <c r="O522" s="117">
        <v>8.4716666666666676</v>
      </c>
      <c r="P522" s="117"/>
      <c r="Q522" s="117"/>
      <c r="R522" s="117"/>
      <c r="S522" s="117"/>
      <c r="T522" s="117"/>
      <c r="U522" s="117"/>
      <c r="V522" s="117"/>
      <c r="W522" s="117"/>
      <c r="X522" s="117"/>
      <c r="Y522" s="117"/>
      <c r="Z522" s="117"/>
      <c r="AA522" s="117"/>
      <c r="AB522" s="117"/>
      <c r="AC522" s="117"/>
      <c r="AD522" s="117"/>
      <c r="AE522" s="117"/>
      <c r="AF522" s="117"/>
      <c r="AG522" s="117"/>
      <c r="AH522" s="117"/>
      <c r="AI522" s="117"/>
      <c r="AJ522" s="117"/>
      <c r="AK522" s="117"/>
      <c r="AL522" s="117"/>
      <c r="AM522" s="117"/>
      <c r="AN522" s="117"/>
      <c r="AO522" s="117"/>
    </row>
    <row r="523" spans="1:42">
      <c r="A523" s="53">
        <v>800023773212</v>
      </c>
      <c r="B523" s="54">
        <v>3006153703</v>
      </c>
      <c r="C523" s="66">
        <v>2000</v>
      </c>
      <c r="D523" s="53">
        <v>1</v>
      </c>
      <c r="E523" s="55">
        <v>44284</v>
      </c>
      <c r="F523" s="56">
        <v>44287</v>
      </c>
      <c r="G523" s="57" t="s">
        <v>36</v>
      </c>
      <c r="H523" s="218">
        <v>2.3253333333333335</v>
      </c>
      <c r="M523" s="243">
        <f t="shared" si="6"/>
        <v>2.3253333333333335</v>
      </c>
      <c r="N523" s="244">
        <f t="shared" si="5"/>
        <v>0</v>
      </c>
      <c r="O523" s="117">
        <v>2.3253333333333335</v>
      </c>
      <c r="P523" s="117"/>
      <c r="Q523" s="117"/>
      <c r="R523" s="117"/>
      <c r="S523" s="117"/>
      <c r="T523" s="117"/>
      <c r="U523" s="117"/>
      <c r="V523" s="117"/>
      <c r="W523" s="117"/>
      <c r="X523" s="117"/>
      <c r="Y523" s="117"/>
      <c r="Z523" s="117"/>
      <c r="AA523" s="117"/>
      <c r="AB523" s="117"/>
      <c r="AC523" s="117"/>
      <c r="AD523" s="117"/>
      <c r="AE523" s="117"/>
      <c r="AF523" s="117"/>
      <c r="AG523" s="117"/>
      <c r="AH523" s="117"/>
      <c r="AI523" s="117"/>
      <c r="AJ523" s="117"/>
      <c r="AK523" s="117"/>
      <c r="AL523" s="117"/>
      <c r="AM523" s="117"/>
      <c r="AN523" s="117"/>
      <c r="AO523" s="117"/>
    </row>
    <row r="524" spans="1:42">
      <c r="A524" s="53">
        <v>800023773214</v>
      </c>
      <c r="B524" s="54">
        <v>3006153703</v>
      </c>
      <c r="C524" s="66">
        <v>3000</v>
      </c>
      <c r="D524" s="53">
        <v>1</v>
      </c>
      <c r="E524" s="55">
        <v>44284</v>
      </c>
      <c r="F524" s="56">
        <v>44287</v>
      </c>
      <c r="G524" s="57" t="s">
        <v>36</v>
      </c>
      <c r="H524" s="218">
        <v>0.65349999999999997</v>
      </c>
      <c r="M524" s="243">
        <f t="shared" si="6"/>
        <v>0.65349999999999997</v>
      </c>
      <c r="N524" s="244">
        <f t="shared" si="5"/>
        <v>0</v>
      </c>
      <c r="O524" s="117">
        <v>0.65349999999999997</v>
      </c>
      <c r="P524" s="117"/>
      <c r="Q524" s="117"/>
      <c r="R524" s="117"/>
      <c r="S524" s="117"/>
      <c r="T524" s="117"/>
      <c r="U524" s="117"/>
      <c r="V524" s="117"/>
      <c r="W524" s="117"/>
      <c r="X524" s="117"/>
      <c r="Y524" s="117"/>
      <c r="Z524" s="117"/>
      <c r="AA524" s="117"/>
      <c r="AB524" s="117"/>
      <c r="AC524" s="117"/>
      <c r="AD524" s="117"/>
      <c r="AE524" s="117"/>
      <c r="AF524" s="117"/>
      <c r="AG524" s="117"/>
      <c r="AH524" s="117"/>
      <c r="AI524" s="117"/>
      <c r="AJ524" s="117"/>
      <c r="AK524" s="117"/>
      <c r="AL524" s="117"/>
      <c r="AM524" s="117"/>
      <c r="AN524" s="117"/>
      <c r="AO524" s="117"/>
    </row>
    <row r="525" spans="1:42">
      <c r="A525" s="53">
        <v>800023773228</v>
      </c>
      <c r="B525" s="54">
        <v>3006153703</v>
      </c>
      <c r="C525" s="62">
        <v>10000</v>
      </c>
      <c r="D525" s="53">
        <v>1</v>
      </c>
      <c r="E525" s="55">
        <v>44284</v>
      </c>
      <c r="F525" s="56">
        <v>44287</v>
      </c>
      <c r="G525" s="57" t="s">
        <v>36</v>
      </c>
      <c r="H525" s="218">
        <v>0.65349999999999997</v>
      </c>
      <c r="M525" s="243">
        <f t="shared" si="6"/>
        <v>0.65349999999999997</v>
      </c>
      <c r="N525" s="244">
        <f t="shared" si="5"/>
        <v>0</v>
      </c>
      <c r="O525" s="117">
        <v>0.65349999999999997</v>
      </c>
      <c r="P525" s="117"/>
      <c r="Q525" s="117"/>
      <c r="R525" s="117"/>
      <c r="S525" s="117"/>
      <c r="T525" s="117"/>
      <c r="U525" s="117"/>
      <c r="V525" s="117"/>
      <c r="W525" s="117"/>
      <c r="X525" s="117"/>
      <c r="Y525" s="117"/>
      <c r="Z525" s="117"/>
      <c r="AA525" s="117"/>
      <c r="AB525" s="117"/>
      <c r="AC525" s="117"/>
      <c r="AD525" s="117"/>
      <c r="AE525" s="117"/>
      <c r="AF525" s="117"/>
      <c r="AG525" s="117"/>
      <c r="AH525" s="117"/>
      <c r="AI525" s="117"/>
      <c r="AJ525" s="117"/>
      <c r="AK525" s="117"/>
      <c r="AL525" s="117"/>
      <c r="AM525" s="117"/>
      <c r="AN525" s="117"/>
      <c r="AO525" s="117"/>
    </row>
    <row r="526" spans="1:42">
      <c r="A526" s="53">
        <v>800023773230</v>
      </c>
      <c r="B526" s="54">
        <v>3006153703</v>
      </c>
      <c r="C526" s="62">
        <v>11000</v>
      </c>
      <c r="D526" s="53">
        <v>1</v>
      </c>
      <c r="E526" s="55">
        <v>44284</v>
      </c>
      <c r="F526" s="56">
        <v>44287</v>
      </c>
      <c r="G526" s="57" t="s">
        <v>36</v>
      </c>
      <c r="H526" s="218">
        <v>6.8793333333333333</v>
      </c>
      <c r="M526" s="243">
        <f t="shared" si="6"/>
        <v>6.8793333333333333</v>
      </c>
      <c r="N526" s="244">
        <f t="shared" si="5"/>
        <v>0</v>
      </c>
      <c r="O526" s="117">
        <v>6.8793333333333333</v>
      </c>
      <c r="P526" s="117"/>
      <c r="Q526" s="117"/>
      <c r="R526" s="117"/>
      <c r="S526" s="117"/>
      <c r="T526" s="117"/>
      <c r="U526" s="117"/>
      <c r="V526" s="117"/>
      <c r="W526" s="117"/>
      <c r="X526" s="117"/>
      <c r="Y526" s="117"/>
      <c r="Z526" s="117"/>
      <c r="AA526" s="117"/>
      <c r="AB526" s="117"/>
      <c r="AC526" s="117"/>
      <c r="AD526" s="117"/>
      <c r="AE526" s="117"/>
      <c r="AF526" s="117"/>
      <c r="AG526" s="117"/>
      <c r="AH526" s="117"/>
      <c r="AI526" s="117"/>
      <c r="AJ526" s="117"/>
      <c r="AK526" s="117"/>
      <c r="AL526" s="117"/>
      <c r="AM526" s="117"/>
      <c r="AN526" s="117"/>
      <c r="AO526" s="117"/>
    </row>
    <row r="527" spans="1:42">
      <c r="A527" s="53">
        <v>800023773232</v>
      </c>
      <c r="B527" s="54">
        <v>3006153703</v>
      </c>
      <c r="C527" s="62">
        <v>12000</v>
      </c>
      <c r="D527" s="53">
        <v>1</v>
      </c>
      <c r="E527" s="55">
        <v>44284</v>
      </c>
      <c r="F527" s="56">
        <v>44287</v>
      </c>
      <c r="G527" s="57" t="s">
        <v>36</v>
      </c>
      <c r="H527" s="218">
        <v>8.7508333333333326</v>
      </c>
      <c r="M527" s="243">
        <f t="shared" si="6"/>
        <v>8.7508333333333326</v>
      </c>
      <c r="N527" s="244">
        <f t="shared" si="5"/>
        <v>0</v>
      </c>
      <c r="O527" s="117">
        <v>8.7508333333333326</v>
      </c>
      <c r="P527" s="117"/>
      <c r="R527" s="117"/>
      <c r="S527" s="117"/>
      <c r="T527" s="117"/>
      <c r="U527" s="117"/>
      <c r="V527" s="117"/>
      <c r="W527" s="117"/>
      <c r="X527" s="117"/>
      <c r="Y527" s="117"/>
      <c r="Z527" s="117"/>
      <c r="AA527" s="117"/>
      <c r="AB527" s="117"/>
      <c r="AC527" s="117"/>
      <c r="AD527" s="117"/>
      <c r="AE527" s="117"/>
      <c r="AF527" s="117"/>
      <c r="AG527" s="117"/>
      <c r="AH527" s="117"/>
      <c r="AI527" s="117"/>
      <c r="AJ527" s="117"/>
      <c r="AK527" s="117"/>
      <c r="AL527" s="117"/>
      <c r="AM527" s="117"/>
      <c r="AN527" s="117"/>
      <c r="AO527" s="117"/>
    </row>
    <row r="528" spans="1:42">
      <c r="A528" s="53">
        <v>800023703415</v>
      </c>
      <c r="B528" s="54">
        <v>3006237542</v>
      </c>
      <c r="C528" s="54">
        <v>1000</v>
      </c>
      <c r="D528" s="53">
        <v>1</v>
      </c>
      <c r="E528" s="55">
        <v>44284</v>
      </c>
      <c r="F528" s="56">
        <v>44286</v>
      </c>
      <c r="G528" s="57" t="s">
        <v>35</v>
      </c>
      <c r="H528" s="218">
        <v>2.1205000000000003</v>
      </c>
      <c r="J528" s="109">
        <v>0.51</v>
      </c>
      <c r="M528" s="243">
        <f t="shared" si="6"/>
        <v>0.51</v>
      </c>
      <c r="N528" s="244">
        <f t="shared" si="5"/>
        <v>0</v>
      </c>
      <c r="O528" s="117">
        <v>0.51</v>
      </c>
      <c r="P528" s="117"/>
      <c r="Q528" s="117"/>
      <c r="R528" s="117"/>
      <c r="S528" s="117"/>
    </row>
    <row r="529" spans="1:21">
      <c r="A529" s="53">
        <v>800024229259</v>
      </c>
      <c r="B529" s="54">
        <v>3006406683</v>
      </c>
      <c r="C529" s="54">
        <v>1000</v>
      </c>
      <c r="D529" s="53">
        <v>1</v>
      </c>
      <c r="E529" s="55">
        <v>44285</v>
      </c>
      <c r="F529" s="56">
        <v>44286</v>
      </c>
      <c r="G529" s="57" t="s">
        <v>36</v>
      </c>
      <c r="H529" s="218">
        <v>0.79133333333333333</v>
      </c>
      <c r="M529" s="243">
        <f t="shared" si="6"/>
        <v>0.79133333333333333</v>
      </c>
      <c r="N529" s="244">
        <f t="shared" si="5"/>
        <v>0</v>
      </c>
      <c r="O529" s="117">
        <v>0.79133333333333333</v>
      </c>
      <c r="P529" s="117"/>
      <c r="Q529" s="117"/>
      <c r="R529" s="117"/>
      <c r="S529" s="117"/>
    </row>
    <row r="530" spans="1:21">
      <c r="A530" s="53">
        <v>800024229261</v>
      </c>
      <c r="B530" s="54">
        <v>3006406683</v>
      </c>
      <c r="C530" s="54">
        <v>2000</v>
      </c>
      <c r="D530" s="53">
        <v>1</v>
      </c>
      <c r="E530" s="55">
        <v>44285</v>
      </c>
      <c r="F530" s="56">
        <v>44286</v>
      </c>
      <c r="G530" s="57" t="s">
        <v>36</v>
      </c>
      <c r="H530" s="218">
        <v>0.79899999999999993</v>
      </c>
      <c r="M530" s="243">
        <f t="shared" si="6"/>
        <v>0.79899999999999993</v>
      </c>
      <c r="N530" s="244">
        <f t="shared" si="5"/>
        <v>0</v>
      </c>
      <c r="O530" s="117">
        <v>0.79899999999999993</v>
      </c>
      <c r="P530" s="117"/>
      <c r="Q530" s="117"/>
      <c r="R530" s="117"/>
      <c r="S530" s="117"/>
    </row>
    <row r="531" spans="1:21">
      <c r="A531" s="53">
        <v>800024229263</v>
      </c>
      <c r="B531" s="54">
        <v>3006406683</v>
      </c>
      <c r="C531" s="54">
        <v>2000</v>
      </c>
      <c r="D531" s="53">
        <v>1</v>
      </c>
      <c r="E531" s="55">
        <v>44285</v>
      </c>
      <c r="F531" s="56">
        <v>44286</v>
      </c>
      <c r="G531" s="57" t="s">
        <v>36</v>
      </c>
      <c r="H531" s="218">
        <v>0.79899999999999993</v>
      </c>
      <c r="M531" s="243">
        <f t="shared" si="6"/>
        <v>0.79899999999999993</v>
      </c>
      <c r="N531" s="244">
        <f t="shared" si="5"/>
        <v>0</v>
      </c>
      <c r="O531" s="117">
        <v>0.79899999999999993</v>
      </c>
      <c r="P531" s="117"/>
      <c r="Q531" s="117"/>
      <c r="R531" s="117"/>
      <c r="S531" s="117"/>
    </row>
    <row r="532" spans="1:21">
      <c r="A532" s="53">
        <v>800024229283</v>
      </c>
      <c r="B532" s="54">
        <v>3006406683</v>
      </c>
      <c r="C532" s="54">
        <v>3000</v>
      </c>
      <c r="D532" s="53">
        <v>1</v>
      </c>
      <c r="E532" s="55">
        <v>44285</v>
      </c>
      <c r="F532" s="56">
        <v>44286</v>
      </c>
      <c r="G532" s="57" t="s">
        <v>36</v>
      </c>
      <c r="H532" s="218">
        <v>0.79133333333333333</v>
      </c>
      <c r="M532" s="243">
        <f t="shared" si="6"/>
        <v>0.79133333333333333</v>
      </c>
      <c r="N532" s="244">
        <f t="shared" si="5"/>
        <v>0</v>
      </c>
      <c r="O532" s="117">
        <v>0.79133333333333333</v>
      </c>
      <c r="P532" s="117"/>
      <c r="Q532" s="117"/>
      <c r="R532" s="117"/>
      <c r="S532" s="117"/>
    </row>
    <row r="533" spans="1:21">
      <c r="A533" s="53">
        <v>800024229285</v>
      </c>
      <c r="B533" s="54">
        <v>3006406683</v>
      </c>
      <c r="C533" s="54">
        <v>4000</v>
      </c>
      <c r="D533" s="53">
        <v>1</v>
      </c>
      <c r="E533" s="55">
        <v>44285</v>
      </c>
      <c r="F533" s="56">
        <v>44286</v>
      </c>
      <c r="G533" s="57" t="s">
        <v>36</v>
      </c>
      <c r="H533" s="218">
        <v>0.79133333333333333</v>
      </c>
      <c r="M533" s="243">
        <f t="shared" si="6"/>
        <v>0.79133333333333333</v>
      </c>
      <c r="N533" s="244">
        <f t="shared" si="5"/>
        <v>0</v>
      </c>
      <c r="O533" s="117">
        <v>0.79133333333333333</v>
      </c>
      <c r="P533" s="117"/>
      <c r="Q533" s="117"/>
    </row>
    <row r="534" spans="1:21">
      <c r="A534" s="53">
        <v>800024019772</v>
      </c>
      <c r="B534" s="54">
        <v>3006261119</v>
      </c>
      <c r="C534" s="100">
        <v>7000</v>
      </c>
      <c r="D534" s="53">
        <v>1</v>
      </c>
      <c r="E534" s="55">
        <v>44285</v>
      </c>
      <c r="F534" s="56">
        <v>44288</v>
      </c>
      <c r="G534" s="57" t="s">
        <v>35</v>
      </c>
      <c r="H534" s="218">
        <v>2.2093499999999997</v>
      </c>
      <c r="M534" s="243">
        <f t="shared" si="6"/>
        <v>2.2093499999999997</v>
      </c>
      <c r="N534" s="244">
        <f t="shared" si="5"/>
        <v>0</v>
      </c>
      <c r="O534" s="117">
        <v>2.2093499999999997</v>
      </c>
      <c r="P534" s="117"/>
      <c r="Q534" s="117"/>
    </row>
    <row r="535" spans="1:21">
      <c r="A535" s="53">
        <v>800024019774</v>
      </c>
      <c r="B535" s="54">
        <v>3006261119</v>
      </c>
      <c r="C535" s="100">
        <v>8000</v>
      </c>
      <c r="D535" s="53">
        <v>1</v>
      </c>
      <c r="E535" s="55">
        <v>44285</v>
      </c>
      <c r="F535" s="56">
        <v>44288</v>
      </c>
      <c r="G535" s="57" t="s">
        <v>35</v>
      </c>
      <c r="H535" s="218">
        <v>5.38</v>
      </c>
      <c r="M535" s="243">
        <f t="shared" si="6"/>
        <v>5.38</v>
      </c>
      <c r="N535" s="244">
        <f t="shared" si="5"/>
        <v>0</v>
      </c>
      <c r="O535" s="117">
        <v>5.38</v>
      </c>
      <c r="Q535" s="117"/>
    </row>
    <row r="536" spans="1:21">
      <c r="A536" s="53">
        <v>800024019776</v>
      </c>
      <c r="B536" s="54">
        <v>3006261119</v>
      </c>
      <c r="C536" s="100">
        <v>9000</v>
      </c>
      <c r="D536" s="53">
        <v>1</v>
      </c>
      <c r="E536" s="55">
        <v>44285</v>
      </c>
      <c r="F536" s="56">
        <v>44288</v>
      </c>
      <c r="G536" s="57" t="s">
        <v>35</v>
      </c>
      <c r="H536" s="218">
        <v>6.5408641666666663</v>
      </c>
      <c r="M536" s="243">
        <f t="shared" si="6"/>
        <v>6.5408641666666663</v>
      </c>
      <c r="N536" s="244">
        <f t="shared" si="5"/>
        <v>-6.5408641666666663</v>
      </c>
      <c r="O536" s="117"/>
      <c r="Q536" s="117"/>
    </row>
    <row r="537" spans="1:21">
      <c r="A537" s="53">
        <v>800024020135</v>
      </c>
      <c r="B537" s="54">
        <v>3006261119</v>
      </c>
      <c r="C537" s="76">
        <v>78000</v>
      </c>
      <c r="D537" s="53">
        <v>1</v>
      </c>
      <c r="E537" s="55">
        <v>44285</v>
      </c>
      <c r="F537" s="56">
        <v>44288</v>
      </c>
      <c r="G537" s="57" t="s">
        <v>35</v>
      </c>
      <c r="H537" s="218">
        <v>6.9</v>
      </c>
      <c r="M537" s="243">
        <f t="shared" si="6"/>
        <v>6.9</v>
      </c>
      <c r="N537" s="244">
        <f t="shared" si="5"/>
        <v>-6.9</v>
      </c>
      <c r="O537" s="117"/>
      <c r="P537" s="117"/>
      <c r="Q537" s="117"/>
    </row>
    <row r="538" spans="1:21">
      <c r="A538" s="53">
        <v>800024020137</v>
      </c>
      <c r="B538" s="54">
        <v>3006261119</v>
      </c>
      <c r="C538" s="76">
        <v>79000</v>
      </c>
      <c r="D538" s="53">
        <v>1</v>
      </c>
      <c r="E538" s="55">
        <v>44285</v>
      </c>
      <c r="F538" s="56">
        <v>44288</v>
      </c>
      <c r="G538" s="57" t="s">
        <v>35</v>
      </c>
      <c r="H538" s="218">
        <v>1.0207216666666665</v>
      </c>
      <c r="M538" s="243">
        <f t="shared" si="6"/>
        <v>1.0207216666666665</v>
      </c>
      <c r="N538" s="244">
        <f t="shared" si="5"/>
        <v>-1.0207216666666665</v>
      </c>
      <c r="O538" s="117"/>
      <c r="P538" s="117"/>
      <c r="Q538" s="117"/>
    </row>
    <row r="539" spans="1:21">
      <c r="A539" s="53">
        <v>800024020139</v>
      </c>
      <c r="B539" s="54">
        <v>3006261119</v>
      </c>
      <c r="C539" s="76">
        <v>80000</v>
      </c>
      <c r="D539" s="53">
        <v>1</v>
      </c>
      <c r="E539" s="55">
        <v>44285</v>
      </c>
      <c r="F539" s="56">
        <v>44288</v>
      </c>
      <c r="G539" s="57" t="s">
        <v>35</v>
      </c>
      <c r="H539" s="218">
        <v>5.3375708333333334</v>
      </c>
      <c r="M539" s="243">
        <f t="shared" si="6"/>
        <v>5.3375708333333334</v>
      </c>
      <c r="N539" s="244">
        <f t="shared" si="5"/>
        <v>-5.3375708333333334</v>
      </c>
      <c r="O539" s="117"/>
      <c r="P539" s="117"/>
      <c r="Q539" s="117"/>
    </row>
    <row r="540" spans="1:21">
      <c r="A540" s="53">
        <v>800024078662</v>
      </c>
      <c r="B540" s="54">
        <v>3006324701</v>
      </c>
      <c r="C540" s="65">
        <v>16000</v>
      </c>
      <c r="D540" s="53">
        <v>1</v>
      </c>
      <c r="E540" s="55">
        <v>44285</v>
      </c>
      <c r="F540" s="56">
        <v>44288</v>
      </c>
      <c r="G540" s="57" t="s">
        <v>35</v>
      </c>
      <c r="H540" s="218">
        <v>13.352166666666667</v>
      </c>
      <c r="M540" s="243">
        <f t="shared" si="6"/>
        <v>13.352166666666667</v>
      </c>
      <c r="N540" s="244">
        <f t="shared" si="5"/>
        <v>-13.352166666666667</v>
      </c>
      <c r="P540" s="117"/>
      <c r="Q540" s="117"/>
    </row>
    <row r="541" spans="1:21">
      <c r="A541" s="53">
        <v>800024078664</v>
      </c>
      <c r="B541" s="54">
        <v>3006324701</v>
      </c>
      <c r="C541" s="65">
        <v>17000</v>
      </c>
      <c r="D541" s="53">
        <v>1</v>
      </c>
      <c r="E541" s="55">
        <v>44285</v>
      </c>
      <c r="F541" s="56">
        <v>44288</v>
      </c>
      <c r="G541" s="57" t="s">
        <v>35</v>
      </c>
      <c r="H541" s="218">
        <v>2.6533333333333333</v>
      </c>
      <c r="M541" s="243">
        <f t="shared" si="6"/>
        <v>2.6533333333333333</v>
      </c>
      <c r="N541" s="244">
        <f t="shared" si="5"/>
        <v>-2.6533333333333333</v>
      </c>
      <c r="P541" s="117"/>
      <c r="Q541" s="117"/>
      <c r="S541" s="117"/>
      <c r="T541" s="117"/>
      <c r="U541" s="117"/>
    </row>
    <row r="542" spans="1:21">
      <c r="A542" s="53">
        <v>800024078666</v>
      </c>
      <c r="B542" s="54">
        <v>3006324701</v>
      </c>
      <c r="C542" s="65">
        <v>18000</v>
      </c>
      <c r="D542" s="53">
        <v>1</v>
      </c>
      <c r="E542" s="55">
        <v>44285</v>
      </c>
      <c r="F542" s="56">
        <v>44288</v>
      </c>
      <c r="G542" s="57" t="s">
        <v>35</v>
      </c>
      <c r="H542" s="218">
        <v>3.2031666666666667</v>
      </c>
      <c r="M542" s="243">
        <f t="shared" si="6"/>
        <v>3.2031666666666667</v>
      </c>
      <c r="N542" s="244">
        <f t="shared" si="5"/>
        <v>-3.2031666666666667</v>
      </c>
      <c r="P542" s="117"/>
      <c r="Q542" s="117"/>
      <c r="S542" s="117"/>
      <c r="T542" s="117"/>
      <c r="U542" s="117"/>
    </row>
    <row r="543" spans="1:21">
      <c r="A543" s="53">
        <v>800024020153</v>
      </c>
      <c r="B543" s="54">
        <v>3006261119</v>
      </c>
      <c r="C543" s="85">
        <v>1000</v>
      </c>
      <c r="D543" s="53">
        <v>1</v>
      </c>
      <c r="E543" s="55">
        <v>44286</v>
      </c>
      <c r="F543" s="56">
        <v>44287</v>
      </c>
      <c r="G543" s="57" t="s">
        <v>36</v>
      </c>
      <c r="H543" s="218">
        <v>1.0128199999999998</v>
      </c>
      <c r="M543" s="243">
        <f t="shared" si="6"/>
        <v>1.0128199999999998</v>
      </c>
      <c r="N543" s="244">
        <f t="shared" si="5"/>
        <v>-1.0128199999999998</v>
      </c>
      <c r="P543" s="117"/>
      <c r="Q543" s="117"/>
      <c r="S543" s="117"/>
      <c r="T543" s="117"/>
      <c r="U543" s="117"/>
    </row>
    <row r="544" spans="1:21">
      <c r="A544" s="53">
        <v>800024019761</v>
      </c>
      <c r="B544" s="54">
        <v>3006261119</v>
      </c>
      <c r="C544" s="85">
        <v>2000</v>
      </c>
      <c r="D544" s="53">
        <v>1</v>
      </c>
      <c r="E544" s="55">
        <v>44286</v>
      </c>
      <c r="F544" s="56">
        <v>44287</v>
      </c>
      <c r="G544" s="57" t="s">
        <v>36</v>
      </c>
      <c r="H544" s="218">
        <v>1.1629666666666665</v>
      </c>
      <c r="M544" s="243">
        <f t="shared" si="6"/>
        <v>1.1629666666666665</v>
      </c>
      <c r="N544" s="244">
        <f t="shared" si="5"/>
        <v>-1.1629666666666665</v>
      </c>
      <c r="P544" s="117"/>
      <c r="Q544" s="117"/>
      <c r="R544" s="117"/>
      <c r="S544" s="117"/>
      <c r="T544" s="117"/>
      <c r="U544" s="117"/>
    </row>
    <row r="545" spans="1:36">
      <c r="A545" s="53">
        <v>800024019764</v>
      </c>
      <c r="B545" s="54">
        <v>3006261119</v>
      </c>
      <c r="C545" s="85">
        <v>3000</v>
      </c>
      <c r="D545" s="53">
        <v>1</v>
      </c>
      <c r="E545" s="55">
        <v>44286</v>
      </c>
      <c r="F545" s="56">
        <v>44287</v>
      </c>
      <c r="G545" s="57" t="s">
        <v>36</v>
      </c>
      <c r="H545" s="218">
        <v>1.8205833333333334</v>
      </c>
      <c r="M545" s="243">
        <f t="shared" si="6"/>
        <v>1.8205833333333334</v>
      </c>
      <c r="N545" s="244">
        <f t="shared" si="5"/>
        <v>-1.8205833333333334</v>
      </c>
      <c r="P545" s="117"/>
      <c r="Q545" s="117"/>
      <c r="R545" s="117"/>
      <c r="S545" s="117"/>
      <c r="T545" s="117"/>
      <c r="U545" s="117"/>
      <c r="W545" s="117"/>
    </row>
    <row r="546" spans="1:36">
      <c r="A546" s="53">
        <v>800024078612</v>
      </c>
      <c r="B546" s="54">
        <v>3006324701</v>
      </c>
      <c r="C546" s="63">
        <v>1000</v>
      </c>
      <c r="D546" s="53">
        <v>1</v>
      </c>
      <c r="E546" s="282" t="s">
        <v>70</v>
      </c>
      <c r="F546" s="219"/>
      <c r="G546" s="219"/>
      <c r="H546" s="218">
        <v>1.7935000000000001</v>
      </c>
      <c r="M546" s="243">
        <f t="shared" si="6"/>
        <v>1.7935000000000001</v>
      </c>
      <c r="N546" s="244">
        <f t="shared" si="5"/>
        <v>0</v>
      </c>
      <c r="O546" s="117">
        <v>1.7935000000000001</v>
      </c>
      <c r="P546" s="117"/>
      <c r="Q546" s="117"/>
      <c r="R546" s="117"/>
      <c r="S546" s="117"/>
      <c r="T546" s="117"/>
      <c r="U546" s="117"/>
      <c r="W546" s="117"/>
    </row>
    <row r="547" spans="1:36">
      <c r="A547" s="53">
        <v>800024078614</v>
      </c>
      <c r="B547" s="54">
        <v>3006324701</v>
      </c>
      <c r="C547" s="63">
        <v>2000</v>
      </c>
      <c r="D547" s="53">
        <v>1</v>
      </c>
      <c r="E547" s="282" t="s">
        <v>70</v>
      </c>
      <c r="F547" s="219"/>
      <c r="G547" s="219"/>
      <c r="H547" s="218">
        <v>0.2525</v>
      </c>
      <c r="M547" s="243">
        <f t="shared" si="6"/>
        <v>0.2525</v>
      </c>
      <c r="N547" s="244">
        <f t="shared" si="5"/>
        <v>0</v>
      </c>
      <c r="O547" s="117">
        <v>0.2525</v>
      </c>
      <c r="P547" s="117"/>
      <c r="Q547" s="117"/>
      <c r="R547" s="117"/>
      <c r="S547" s="117"/>
      <c r="T547" s="117"/>
      <c r="U547" s="117"/>
      <c r="W547" s="117"/>
    </row>
    <row r="548" spans="1:36">
      <c r="A548" s="53">
        <v>800024078636</v>
      </c>
      <c r="B548" s="54">
        <v>3006324701</v>
      </c>
      <c r="C548" s="63">
        <v>3000</v>
      </c>
      <c r="D548" s="53">
        <v>1</v>
      </c>
      <c r="E548" s="282" t="s">
        <v>70</v>
      </c>
      <c r="F548" s="215"/>
      <c r="G548" s="217"/>
      <c r="H548" s="218">
        <v>0.80799999999999994</v>
      </c>
      <c r="M548" s="243">
        <f t="shared" si="6"/>
        <v>0.80799999999999994</v>
      </c>
      <c r="N548" s="244">
        <f t="shared" si="5"/>
        <v>0</v>
      </c>
      <c r="O548" s="117">
        <v>0.80799999999999994</v>
      </c>
      <c r="P548" s="117"/>
      <c r="Q548" s="117"/>
      <c r="R548" s="117"/>
      <c r="S548" s="117"/>
      <c r="T548" s="117"/>
      <c r="U548" s="117"/>
      <c r="W548" s="117"/>
    </row>
    <row r="549" spans="1:36">
      <c r="A549" s="53">
        <v>800024078638</v>
      </c>
      <c r="B549" s="54">
        <v>3006324701</v>
      </c>
      <c r="C549" s="75">
        <v>4000</v>
      </c>
      <c r="D549" s="53">
        <v>1</v>
      </c>
      <c r="E549" s="282" t="s">
        <v>70</v>
      </c>
      <c r="F549" s="219"/>
      <c r="G549" s="219"/>
      <c r="H549" s="218">
        <v>1.7935000000000001</v>
      </c>
      <c r="M549" s="243">
        <f t="shared" si="6"/>
        <v>1.7935000000000001</v>
      </c>
      <c r="N549" s="244">
        <f t="shared" si="5"/>
        <v>0</v>
      </c>
      <c r="O549" s="117">
        <v>1.7935000000000001</v>
      </c>
      <c r="Q549" s="117"/>
      <c r="R549" s="117"/>
      <c r="S549" s="117"/>
      <c r="T549" s="117"/>
      <c r="U549" s="117"/>
    </row>
    <row r="550" spans="1:36">
      <c r="A550" s="53">
        <v>800024078640</v>
      </c>
      <c r="B550" s="54">
        <v>3006324701</v>
      </c>
      <c r="C550" s="75">
        <v>5000</v>
      </c>
      <c r="D550" s="53">
        <v>1</v>
      </c>
      <c r="E550" s="282" t="s">
        <v>70</v>
      </c>
      <c r="F550" s="219"/>
      <c r="G550" s="219"/>
      <c r="H550" s="218">
        <v>0.2525</v>
      </c>
      <c r="M550" s="243">
        <f t="shared" si="6"/>
        <v>0.2525</v>
      </c>
      <c r="N550" s="244">
        <f t="shared" ref="N550:N613" si="17">SUM(O550:AS550)-M550</f>
        <v>0</v>
      </c>
      <c r="O550" s="117">
        <v>0.2525</v>
      </c>
      <c r="Q550" s="117"/>
      <c r="R550" s="117"/>
      <c r="S550" s="117"/>
      <c r="T550" s="117"/>
      <c r="U550" s="117"/>
    </row>
    <row r="551" spans="1:36">
      <c r="A551" s="53">
        <v>800024078642</v>
      </c>
      <c r="B551" s="54">
        <v>3006324701</v>
      </c>
      <c r="C551" s="75">
        <v>6000</v>
      </c>
      <c r="D551" s="53">
        <v>1</v>
      </c>
      <c r="E551" s="282" t="s">
        <v>70</v>
      </c>
      <c r="F551" s="219"/>
      <c r="G551" s="219"/>
      <c r="H551" s="218">
        <v>0.80799999999999994</v>
      </c>
      <c r="M551" s="243">
        <f t="shared" ref="M551:M614" si="18">IF(J551="",H551,J551)-K551</f>
        <v>0.80799999999999994</v>
      </c>
      <c r="N551" s="244">
        <f t="shared" si="17"/>
        <v>0</v>
      </c>
      <c r="O551" s="117">
        <v>0.80799999999999994</v>
      </c>
      <c r="Q551" s="117"/>
      <c r="R551" s="117"/>
      <c r="S551" s="117"/>
      <c r="T551" s="117"/>
      <c r="U551" s="117"/>
    </row>
    <row r="552" spans="1:36">
      <c r="A552" s="53">
        <v>800024078644</v>
      </c>
      <c r="B552" s="54">
        <v>3006324701</v>
      </c>
      <c r="C552" s="66">
        <v>7000</v>
      </c>
      <c r="D552" s="53">
        <v>1</v>
      </c>
      <c r="E552" s="282" t="s">
        <v>70</v>
      </c>
      <c r="F552" s="219"/>
      <c r="G552" s="219"/>
      <c r="H552" s="218">
        <v>1.7935000000000001</v>
      </c>
      <c r="M552" s="243">
        <f t="shared" si="18"/>
        <v>1.7935000000000001</v>
      </c>
      <c r="N552" s="244">
        <f t="shared" si="17"/>
        <v>0</v>
      </c>
      <c r="O552" s="117">
        <v>1.7935000000000001</v>
      </c>
      <c r="Q552" s="117"/>
      <c r="R552" s="117"/>
      <c r="T552" s="117"/>
      <c r="U552" s="117"/>
    </row>
    <row r="553" spans="1:36">
      <c r="A553" s="53">
        <v>800024078646</v>
      </c>
      <c r="B553" s="54">
        <v>3006324701</v>
      </c>
      <c r="C553" s="66">
        <v>8000</v>
      </c>
      <c r="D553" s="53">
        <v>1</v>
      </c>
      <c r="E553" s="282" t="s">
        <v>70</v>
      </c>
      <c r="F553" s="219"/>
      <c r="G553" s="219"/>
      <c r="H553" s="218">
        <v>0.2525</v>
      </c>
      <c r="M553" s="243">
        <f t="shared" si="18"/>
        <v>0.2525</v>
      </c>
      <c r="N553" s="244">
        <f t="shared" si="17"/>
        <v>0</v>
      </c>
      <c r="O553" s="117">
        <v>0.2525</v>
      </c>
      <c r="R553" s="117"/>
      <c r="S553" s="117"/>
      <c r="T553" s="117"/>
      <c r="U553" s="117"/>
    </row>
    <row r="554" spans="1:36">
      <c r="A554" s="53">
        <v>800024078648</v>
      </c>
      <c r="B554" s="54">
        <v>3006324701</v>
      </c>
      <c r="C554" s="66">
        <v>9000</v>
      </c>
      <c r="D554" s="53">
        <v>1</v>
      </c>
      <c r="E554" s="282" t="s">
        <v>70</v>
      </c>
      <c r="F554" s="219"/>
      <c r="G554" s="219"/>
      <c r="H554" s="218">
        <v>0.80799999999999994</v>
      </c>
      <c r="M554" s="243">
        <f t="shared" si="18"/>
        <v>0.80799999999999994</v>
      </c>
      <c r="N554" s="244">
        <f t="shared" si="17"/>
        <v>0</v>
      </c>
      <c r="O554" s="117">
        <v>0.80799999999999994</v>
      </c>
      <c r="R554" s="117"/>
      <c r="S554" s="117"/>
      <c r="T554" s="117"/>
      <c r="U554" s="117"/>
    </row>
    <row r="555" spans="1:36">
      <c r="A555" s="53">
        <v>800024078650</v>
      </c>
      <c r="B555" s="54">
        <v>3006324701</v>
      </c>
      <c r="C555" s="85">
        <v>10000</v>
      </c>
      <c r="D555" s="53">
        <v>1</v>
      </c>
      <c r="E555" s="282" t="s">
        <v>70</v>
      </c>
      <c r="F555" s="219"/>
      <c r="G555" s="219"/>
      <c r="H555" s="218">
        <v>1.7935000000000001</v>
      </c>
      <c r="M555" s="243">
        <f t="shared" si="18"/>
        <v>1.7935000000000001</v>
      </c>
      <c r="N555" s="244">
        <f t="shared" si="17"/>
        <v>0</v>
      </c>
      <c r="O555" s="117">
        <v>1.7935000000000001</v>
      </c>
      <c r="R555" s="117"/>
      <c r="S555" s="117"/>
      <c r="T555" s="117"/>
      <c r="U555" s="117"/>
    </row>
    <row r="556" spans="1:36">
      <c r="A556" s="53">
        <v>800024078652</v>
      </c>
      <c r="B556" s="54">
        <v>3006324701</v>
      </c>
      <c r="C556" s="85">
        <v>11000</v>
      </c>
      <c r="D556" s="53">
        <v>1</v>
      </c>
      <c r="E556" s="282" t="s">
        <v>70</v>
      </c>
      <c r="F556" s="215"/>
      <c r="G556" s="217"/>
      <c r="H556" s="218">
        <v>0.2525</v>
      </c>
      <c r="M556" s="243">
        <f t="shared" si="18"/>
        <v>0.2525</v>
      </c>
      <c r="N556" s="244">
        <f t="shared" si="17"/>
        <v>0</v>
      </c>
      <c r="O556" s="117">
        <v>0.2525</v>
      </c>
      <c r="R556" s="117"/>
      <c r="S556" s="117"/>
      <c r="T556" s="117"/>
      <c r="U556" s="117"/>
    </row>
    <row r="557" spans="1:36">
      <c r="A557" s="53">
        <v>800024078654</v>
      </c>
      <c r="B557" s="54">
        <v>3006324701</v>
      </c>
      <c r="C557" s="85">
        <v>12000</v>
      </c>
      <c r="D557" s="53">
        <v>1</v>
      </c>
      <c r="E557" s="282" t="s">
        <v>70</v>
      </c>
      <c r="F557" s="215"/>
      <c r="G557" s="217"/>
      <c r="H557" s="218">
        <v>0.80799999999999994</v>
      </c>
      <c r="M557" s="243">
        <f t="shared" si="18"/>
        <v>0.80799999999999994</v>
      </c>
      <c r="N557" s="244">
        <f t="shared" si="17"/>
        <v>0</v>
      </c>
      <c r="O557" s="117">
        <v>0.80799999999999994</v>
      </c>
      <c r="S557" s="117"/>
      <c r="T557" s="117"/>
      <c r="U557" s="117"/>
    </row>
    <row r="558" spans="1:36">
      <c r="A558" s="53">
        <v>800024046002</v>
      </c>
      <c r="B558" s="54">
        <v>3006326904</v>
      </c>
      <c r="C558" s="76">
        <v>8000</v>
      </c>
      <c r="D558" s="53">
        <v>1</v>
      </c>
      <c r="E558" s="282" t="s">
        <v>70</v>
      </c>
      <c r="F558" s="219"/>
      <c r="G558" s="219"/>
      <c r="H558" s="218">
        <v>0.26799999999999996</v>
      </c>
      <c r="M558" s="243">
        <f t="shared" si="18"/>
        <v>0.26799999999999996</v>
      </c>
      <c r="N558" s="244">
        <f t="shared" si="17"/>
        <v>0</v>
      </c>
      <c r="O558" s="117">
        <v>0.26799999999999996</v>
      </c>
      <c r="S558" s="117"/>
      <c r="T558" s="117"/>
      <c r="U558" s="117"/>
    </row>
    <row r="559" spans="1:36">
      <c r="A559" s="53">
        <v>800024046004</v>
      </c>
      <c r="B559" s="54">
        <v>3006326904</v>
      </c>
      <c r="C559" s="76">
        <v>9000</v>
      </c>
      <c r="D559" s="53">
        <v>1</v>
      </c>
      <c r="E559" s="282" t="s">
        <v>70</v>
      </c>
      <c r="F559" s="219"/>
      <c r="G559" s="219"/>
      <c r="H559" s="218">
        <v>0.63316666666666666</v>
      </c>
      <c r="M559" s="243">
        <f t="shared" si="18"/>
        <v>0.63316666666666666</v>
      </c>
      <c r="N559" s="244">
        <f t="shared" si="17"/>
        <v>0</v>
      </c>
      <c r="O559" s="117">
        <v>0.63316666666666666</v>
      </c>
      <c r="S559" s="117"/>
      <c r="T559" s="117"/>
      <c r="U559" s="117"/>
      <c r="W559" s="117"/>
    </row>
    <row r="560" spans="1:36">
      <c r="A560" s="53">
        <v>800024046006</v>
      </c>
      <c r="B560" s="54">
        <v>3006326904</v>
      </c>
      <c r="C560" s="76">
        <v>10000</v>
      </c>
      <c r="D560" s="53">
        <v>1</v>
      </c>
      <c r="E560" s="282" t="s">
        <v>70</v>
      </c>
      <c r="F560" s="219"/>
      <c r="G560" s="219"/>
      <c r="H560" s="218">
        <v>0.36516666666666669</v>
      </c>
      <c r="M560" s="243">
        <f t="shared" si="18"/>
        <v>0.36516666666666669</v>
      </c>
      <c r="N560" s="244">
        <f t="shared" si="17"/>
        <v>0</v>
      </c>
      <c r="O560" s="117">
        <v>0.36516666666666669</v>
      </c>
      <c r="P560" s="117"/>
      <c r="S560" s="117"/>
      <c r="T560" s="117"/>
      <c r="U560" s="117"/>
      <c r="W560" s="117"/>
      <c r="AC560" s="117"/>
      <c r="AD560" s="117"/>
      <c r="AE560" s="117"/>
      <c r="AF560" s="117"/>
      <c r="AG560" s="117"/>
      <c r="AH560" s="117"/>
      <c r="AI560" s="117"/>
      <c r="AJ560" s="117"/>
    </row>
    <row r="561" spans="1:36">
      <c r="A561" s="53">
        <v>800024004404</v>
      </c>
      <c r="B561" s="54">
        <v>3006314688</v>
      </c>
      <c r="C561" s="72">
        <v>7000</v>
      </c>
      <c r="D561" s="53">
        <v>1</v>
      </c>
      <c r="E561" s="282" t="s">
        <v>70</v>
      </c>
      <c r="F561" s="219"/>
      <c r="G561" s="219"/>
      <c r="H561" s="218">
        <v>2.0816666666666666</v>
      </c>
      <c r="M561" s="243">
        <f t="shared" si="18"/>
        <v>2.0816666666666666</v>
      </c>
      <c r="N561" s="244">
        <f t="shared" si="17"/>
        <v>0</v>
      </c>
      <c r="O561" s="117">
        <v>2.0816666666666666</v>
      </c>
      <c r="P561" s="117"/>
      <c r="S561" s="117"/>
      <c r="T561" s="117"/>
      <c r="U561" s="117"/>
      <c r="W561" s="117"/>
      <c r="AC561" s="117"/>
      <c r="AD561" s="117"/>
      <c r="AE561" s="117"/>
      <c r="AF561" s="117"/>
      <c r="AG561" s="117"/>
      <c r="AH561" s="117"/>
      <c r="AI561" s="117"/>
      <c r="AJ561" s="117"/>
    </row>
    <row r="562" spans="1:36">
      <c r="A562" s="53">
        <v>800024004406</v>
      </c>
      <c r="B562" s="54">
        <v>3006314688</v>
      </c>
      <c r="C562" s="72">
        <v>8000</v>
      </c>
      <c r="D562" s="53">
        <v>1</v>
      </c>
      <c r="E562" s="282" t="s">
        <v>70</v>
      </c>
      <c r="F562" s="219"/>
      <c r="G562" s="219"/>
      <c r="H562" s="218">
        <v>0.92333333333333334</v>
      </c>
      <c r="M562" s="243">
        <f t="shared" si="18"/>
        <v>0.92333333333333334</v>
      </c>
      <c r="N562" s="244">
        <f t="shared" si="17"/>
        <v>0</v>
      </c>
      <c r="O562" s="117">
        <v>0.92333333333333334</v>
      </c>
      <c r="P562" s="117"/>
      <c r="S562" s="117"/>
      <c r="T562" s="117"/>
      <c r="U562" s="117"/>
      <c r="V562" s="117"/>
      <c r="W562" s="117"/>
      <c r="AC562" s="117"/>
      <c r="AD562" s="117"/>
      <c r="AE562" s="117"/>
      <c r="AF562" s="117"/>
      <c r="AG562" s="117"/>
      <c r="AH562" s="117"/>
      <c r="AI562" s="117"/>
      <c r="AJ562" s="117"/>
    </row>
    <row r="563" spans="1:36">
      <c r="A563" s="53">
        <v>800024004408</v>
      </c>
      <c r="B563" s="54">
        <v>3006314688</v>
      </c>
      <c r="C563" s="72">
        <v>9000</v>
      </c>
      <c r="D563" s="53">
        <v>1</v>
      </c>
      <c r="E563" s="282" t="s">
        <v>70</v>
      </c>
      <c r="F563" s="215"/>
      <c r="G563" s="217"/>
      <c r="H563" s="218">
        <v>0.80799999999999994</v>
      </c>
      <c r="M563" s="243">
        <f t="shared" si="18"/>
        <v>0.80799999999999994</v>
      </c>
      <c r="N563" s="244">
        <f t="shared" si="17"/>
        <v>0</v>
      </c>
      <c r="O563" s="117">
        <v>0.80799999999999994</v>
      </c>
      <c r="P563" s="117"/>
      <c r="S563" s="117"/>
      <c r="T563" s="117"/>
      <c r="U563" s="117"/>
      <c r="W563" s="117"/>
      <c r="X563" s="117"/>
      <c r="AC563" s="117"/>
      <c r="AD563" s="117"/>
      <c r="AE563" s="117"/>
      <c r="AF563" s="117"/>
      <c r="AG563" s="117"/>
      <c r="AH563" s="117"/>
      <c r="AI563" s="117"/>
      <c r="AJ563" s="117"/>
    </row>
    <row r="564" spans="1:36">
      <c r="A564" s="53">
        <v>800024004410</v>
      </c>
      <c r="B564" s="54">
        <v>3006314688</v>
      </c>
      <c r="C564" s="86">
        <v>10000</v>
      </c>
      <c r="D564" s="53">
        <v>1</v>
      </c>
      <c r="E564" s="282" t="s">
        <v>70</v>
      </c>
      <c r="F564" s="219"/>
      <c r="G564" s="219"/>
      <c r="H564" s="218">
        <v>2.0816666666666666</v>
      </c>
      <c r="M564" s="243">
        <f t="shared" si="18"/>
        <v>2.0816666666666666</v>
      </c>
      <c r="N564" s="244">
        <f t="shared" si="17"/>
        <v>0</v>
      </c>
      <c r="O564" s="117">
        <v>2.0816666666666666</v>
      </c>
      <c r="P564" s="117"/>
      <c r="S564" s="117"/>
      <c r="U564" s="117"/>
      <c r="V564" s="117"/>
      <c r="W564" s="117"/>
      <c r="X564" s="117"/>
      <c r="AC564" s="117"/>
      <c r="AD564" s="117"/>
      <c r="AE564" s="117"/>
      <c r="AF564" s="117"/>
      <c r="AG564" s="117"/>
      <c r="AH564" s="117"/>
      <c r="AI564" s="117"/>
      <c r="AJ564" s="117"/>
    </row>
    <row r="565" spans="1:36">
      <c r="A565" s="53">
        <v>800024004412</v>
      </c>
      <c r="B565" s="54">
        <v>3006314688</v>
      </c>
      <c r="C565" s="86">
        <v>11000</v>
      </c>
      <c r="D565" s="53">
        <v>1</v>
      </c>
      <c r="E565" s="282" t="s">
        <v>70</v>
      </c>
      <c r="F565" s="219"/>
      <c r="G565" s="219"/>
      <c r="H565" s="218">
        <v>0.92333333333333334</v>
      </c>
      <c r="M565" s="243">
        <f t="shared" si="18"/>
        <v>0.92333333333333334</v>
      </c>
      <c r="N565" s="244">
        <f t="shared" si="17"/>
        <v>0</v>
      </c>
      <c r="O565" s="117">
        <v>0.92333333333333334</v>
      </c>
      <c r="P565" s="117"/>
      <c r="S565" s="117"/>
      <c r="U565" s="117"/>
      <c r="V565" s="117"/>
      <c r="W565" s="117"/>
      <c r="X565" s="117"/>
      <c r="AC565" s="117"/>
      <c r="AD565" s="117"/>
      <c r="AE565" s="117"/>
      <c r="AF565" s="117"/>
      <c r="AG565" s="117"/>
      <c r="AH565" s="117"/>
      <c r="AI565" s="117"/>
      <c r="AJ565" s="117"/>
    </row>
    <row r="566" spans="1:36">
      <c r="A566" s="53">
        <v>800024004414</v>
      </c>
      <c r="B566" s="54">
        <v>3006314688</v>
      </c>
      <c r="C566" s="86">
        <v>12000</v>
      </c>
      <c r="D566" s="53">
        <v>1</v>
      </c>
      <c r="E566" s="282" t="s">
        <v>70</v>
      </c>
      <c r="F566" s="219"/>
      <c r="G566" s="219"/>
      <c r="H566" s="218">
        <v>0.80799999999999994</v>
      </c>
      <c r="M566" s="243">
        <f t="shared" si="18"/>
        <v>0.80799999999999994</v>
      </c>
      <c r="N566" s="244">
        <f t="shared" si="17"/>
        <v>0</v>
      </c>
      <c r="O566" s="117">
        <v>0.80799999999999994</v>
      </c>
      <c r="P566" s="117"/>
      <c r="S566" s="117"/>
      <c r="U566" s="117"/>
      <c r="V566" s="117"/>
      <c r="W566" s="117"/>
      <c r="X566" s="117"/>
      <c r="AC566" s="117"/>
      <c r="AD566" s="117"/>
      <c r="AE566" s="117"/>
      <c r="AF566" s="117"/>
      <c r="AG566" s="117"/>
      <c r="AH566" s="117"/>
      <c r="AI566" s="117"/>
      <c r="AJ566" s="117"/>
    </row>
    <row r="567" spans="1:36">
      <c r="A567" s="53">
        <v>800024004416</v>
      </c>
      <c r="B567" s="54">
        <v>3006314688</v>
      </c>
      <c r="C567" s="62">
        <v>13000</v>
      </c>
      <c r="D567" s="53">
        <v>1</v>
      </c>
      <c r="E567" s="282" t="s">
        <v>70</v>
      </c>
      <c r="F567" s="219"/>
      <c r="G567" s="219"/>
      <c r="H567" s="218">
        <v>2.0816666666666666</v>
      </c>
      <c r="M567" s="243">
        <f t="shared" si="18"/>
        <v>2.0816666666666666</v>
      </c>
      <c r="N567" s="244">
        <f t="shared" si="17"/>
        <v>0</v>
      </c>
      <c r="O567" s="117">
        <v>2.0816666666666666</v>
      </c>
      <c r="P567" s="117"/>
      <c r="S567" s="117"/>
      <c r="U567" s="117"/>
      <c r="V567" s="117"/>
      <c r="W567" s="117"/>
      <c r="X567" s="117"/>
      <c r="AC567" s="117"/>
      <c r="AD567" s="117"/>
      <c r="AE567" s="117"/>
      <c r="AF567" s="117"/>
      <c r="AG567" s="117"/>
      <c r="AH567" s="117"/>
      <c r="AI567" s="117"/>
      <c r="AJ567" s="117"/>
    </row>
    <row r="568" spans="1:36">
      <c r="A568" s="53">
        <v>800024004418</v>
      </c>
      <c r="B568" s="54">
        <v>3006314688</v>
      </c>
      <c r="C568" s="62">
        <v>14000</v>
      </c>
      <c r="D568" s="53">
        <v>1</v>
      </c>
      <c r="E568" s="282" t="s">
        <v>70</v>
      </c>
      <c r="F568" s="219"/>
      <c r="G568" s="219"/>
      <c r="H568" s="218">
        <v>0.92333333333333334</v>
      </c>
      <c r="M568" s="243">
        <f t="shared" si="18"/>
        <v>0.92333333333333334</v>
      </c>
      <c r="N568" s="244">
        <f t="shared" si="17"/>
        <v>0</v>
      </c>
      <c r="O568" s="117">
        <v>0.92333333333333334</v>
      </c>
      <c r="P568" s="117"/>
      <c r="S568" s="117"/>
      <c r="U568" s="117"/>
      <c r="V568" s="117"/>
      <c r="W568" s="117"/>
      <c r="X568" s="117"/>
      <c r="AC568" s="117"/>
      <c r="AD568" s="117"/>
      <c r="AE568" s="117"/>
      <c r="AF568" s="117"/>
      <c r="AG568" s="117"/>
      <c r="AH568" s="117"/>
      <c r="AI568" s="117"/>
      <c r="AJ568" s="117"/>
    </row>
    <row r="569" spans="1:36">
      <c r="A569" s="53">
        <v>800024004420</v>
      </c>
      <c r="B569" s="54">
        <v>3006314688</v>
      </c>
      <c r="C569" s="62">
        <v>15000</v>
      </c>
      <c r="D569" s="53">
        <v>1</v>
      </c>
      <c r="E569" s="282" t="s">
        <v>70</v>
      </c>
      <c r="F569" s="219"/>
      <c r="G569" s="219"/>
      <c r="H569" s="218">
        <v>0.80799999999999994</v>
      </c>
      <c r="M569" s="243">
        <f t="shared" si="18"/>
        <v>0.80799999999999994</v>
      </c>
      <c r="N569" s="244">
        <f t="shared" si="17"/>
        <v>0</v>
      </c>
      <c r="O569" s="117">
        <v>0.80799999999999994</v>
      </c>
      <c r="P569" s="117"/>
      <c r="V569" s="117"/>
      <c r="X569" s="117"/>
      <c r="AC569" s="117"/>
      <c r="AD569" s="117"/>
      <c r="AE569" s="117"/>
      <c r="AF569" s="117"/>
      <c r="AG569" s="117"/>
      <c r="AH569" s="117"/>
      <c r="AI569" s="117"/>
      <c r="AJ569" s="117"/>
    </row>
    <row r="570" spans="1:36">
      <c r="A570" s="53">
        <v>800023773220</v>
      </c>
      <c r="B570" s="54">
        <v>3006153703</v>
      </c>
      <c r="C570" s="85">
        <v>6000</v>
      </c>
      <c r="D570" s="53">
        <v>1</v>
      </c>
      <c r="E570" s="282" t="s">
        <v>70</v>
      </c>
      <c r="F570" s="219"/>
      <c r="G570" s="219"/>
      <c r="H570" s="218">
        <v>8.5698333333333334</v>
      </c>
      <c r="M570" s="243">
        <f t="shared" si="18"/>
        <v>8.5698333333333334</v>
      </c>
      <c r="N570" s="244">
        <f t="shared" si="17"/>
        <v>0</v>
      </c>
      <c r="O570" s="117">
        <v>8.5698333333333334</v>
      </c>
      <c r="P570" s="117"/>
      <c r="V570" s="117"/>
      <c r="X570" s="117"/>
      <c r="AC570" s="117"/>
      <c r="AD570" s="117"/>
      <c r="AE570" s="117"/>
      <c r="AF570" s="117"/>
      <c r="AG570" s="117"/>
      <c r="AH570" s="117"/>
      <c r="AI570" s="117"/>
      <c r="AJ570" s="117"/>
    </row>
    <row r="571" spans="1:36">
      <c r="A571" s="53">
        <v>800023773245</v>
      </c>
      <c r="B571" s="54">
        <v>3006153703</v>
      </c>
      <c r="C571" s="74">
        <v>16000</v>
      </c>
      <c r="D571" s="53">
        <v>1</v>
      </c>
      <c r="E571" s="282" t="s">
        <v>70</v>
      </c>
      <c r="F571" s="215"/>
      <c r="G571" s="216"/>
      <c r="H571" s="218">
        <v>2.8188333333333331</v>
      </c>
      <c r="M571" s="243">
        <f t="shared" si="18"/>
        <v>2.8188333333333331</v>
      </c>
      <c r="N571" s="244">
        <f t="shared" si="17"/>
        <v>0</v>
      </c>
      <c r="O571" s="117">
        <v>2.8188333333333331</v>
      </c>
      <c r="P571" s="117"/>
      <c r="V571" s="117"/>
      <c r="X571" s="117"/>
      <c r="AC571" s="117"/>
      <c r="AD571" s="117"/>
      <c r="AE571" s="117"/>
      <c r="AF571" s="117"/>
      <c r="AG571" s="117"/>
      <c r="AH571" s="117"/>
      <c r="AI571" s="117"/>
      <c r="AJ571" s="117"/>
    </row>
    <row r="572" spans="1:36">
      <c r="A572" s="53">
        <v>800023773234</v>
      </c>
      <c r="B572" s="54">
        <v>3006153703</v>
      </c>
      <c r="C572" s="54">
        <v>13000</v>
      </c>
      <c r="D572" s="53">
        <v>1</v>
      </c>
      <c r="E572" s="282" t="s">
        <v>70</v>
      </c>
      <c r="F572" s="215"/>
      <c r="G572" s="216"/>
      <c r="H572" s="218">
        <v>4.9896666666666665</v>
      </c>
      <c r="M572" s="243">
        <f t="shared" si="18"/>
        <v>4.9896666666666665</v>
      </c>
      <c r="N572" s="244">
        <f t="shared" si="17"/>
        <v>0</v>
      </c>
      <c r="O572" s="117">
        <v>4.9896666666666665</v>
      </c>
      <c r="P572" s="117"/>
      <c r="V572" s="117"/>
      <c r="X572" s="117"/>
      <c r="AC572" s="117"/>
      <c r="AD572" s="117"/>
      <c r="AE572" s="117"/>
      <c r="AF572" s="117"/>
      <c r="AG572" s="117"/>
      <c r="AH572" s="117"/>
      <c r="AI572" s="117"/>
      <c r="AJ572" s="117"/>
    </row>
    <row r="573" spans="1:36">
      <c r="A573" s="53">
        <v>800024019967</v>
      </c>
      <c r="B573" s="54">
        <v>3006261119</v>
      </c>
      <c r="C573" s="94">
        <v>70000</v>
      </c>
      <c r="D573" s="53">
        <v>1</v>
      </c>
      <c r="E573" s="282" t="s">
        <v>70</v>
      </c>
      <c r="F573" s="215"/>
      <c r="G573" s="216"/>
      <c r="H573" s="218">
        <v>2.0006666666666666</v>
      </c>
      <c r="M573" s="243">
        <f t="shared" si="18"/>
        <v>2.0006666666666666</v>
      </c>
      <c r="N573" s="244">
        <f t="shared" si="17"/>
        <v>0</v>
      </c>
      <c r="O573" s="117">
        <v>2.0006666666666666</v>
      </c>
      <c r="P573" s="117"/>
      <c r="V573" s="117"/>
      <c r="AC573" s="117"/>
      <c r="AD573" s="117"/>
      <c r="AE573" s="117"/>
      <c r="AF573" s="117"/>
      <c r="AG573" s="117"/>
      <c r="AH573" s="117"/>
      <c r="AI573" s="117"/>
      <c r="AJ573" s="117"/>
    </row>
    <row r="574" spans="1:36">
      <c r="A574" s="53">
        <v>800024019969</v>
      </c>
      <c r="B574" s="54">
        <v>3006261119</v>
      </c>
      <c r="C574" s="94">
        <v>71000</v>
      </c>
      <c r="D574" s="53">
        <v>1</v>
      </c>
      <c r="E574" s="282" t="s">
        <v>70</v>
      </c>
      <c r="F574" s="215"/>
      <c r="G574" s="216"/>
      <c r="H574" s="218">
        <v>0.1215</v>
      </c>
      <c r="M574" s="243">
        <f t="shared" si="18"/>
        <v>0.1215</v>
      </c>
      <c r="N574" s="244">
        <f t="shared" si="17"/>
        <v>0</v>
      </c>
      <c r="O574" s="117">
        <v>0.1215</v>
      </c>
      <c r="P574" s="117"/>
      <c r="V574" s="117"/>
      <c r="AC574" s="117"/>
      <c r="AD574" s="117"/>
      <c r="AE574" s="117"/>
      <c r="AF574" s="117"/>
      <c r="AG574" s="117"/>
      <c r="AH574" s="117"/>
      <c r="AI574" s="117"/>
      <c r="AJ574" s="117"/>
    </row>
    <row r="575" spans="1:36">
      <c r="A575" s="53">
        <v>800024020035</v>
      </c>
      <c r="B575" s="54">
        <v>3006261119</v>
      </c>
      <c r="C575" s="94">
        <v>72000</v>
      </c>
      <c r="D575" s="53">
        <v>1</v>
      </c>
      <c r="E575" s="282" t="s">
        <v>70</v>
      </c>
      <c r="F575" s="215"/>
      <c r="G575" s="216"/>
      <c r="H575" s="218">
        <v>6.9498333333333333</v>
      </c>
      <c r="M575" s="243">
        <f t="shared" si="18"/>
        <v>6.9498333333333333</v>
      </c>
      <c r="N575" s="244">
        <f t="shared" si="17"/>
        <v>0</v>
      </c>
      <c r="O575" s="117">
        <v>6.9498333333333333</v>
      </c>
      <c r="P575" s="117"/>
      <c r="V575" s="117"/>
      <c r="AC575" s="117"/>
      <c r="AD575" s="117"/>
      <c r="AE575" s="117"/>
      <c r="AF575" s="117"/>
      <c r="AG575" s="117"/>
      <c r="AH575" s="117"/>
      <c r="AI575" s="117"/>
      <c r="AJ575" s="117"/>
    </row>
    <row r="576" spans="1:36">
      <c r="A576" s="53">
        <v>800024235989</v>
      </c>
      <c r="B576" s="54">
        <v>3006389427</v>
      </c>
      <c r="C576" s="66">
        <v>2000</v>
      </c>
      <c r="D576" s="53">
        <v>1</v>
      </c>
      <c r="E576" s="282" t="s">
        <v>70</v>
      </c>
      <c r="F576" s="215"/>
      <c r="G576" s="216"/>
      <c r="H576" s="218">
        <v>2.1040000000000001</v>
      </c>
      <c r="M576" s="243">
        <f t="shared" si="18"/>
        <v>2.1040000000000001</v>
      </c>
      <c r="N576" s="244">
        <f t="shared" si="17"/>
        <v>0</v>
      </c>
      <c r="O576" s="117"/>
      <c r="P576" s="117">
        <v>2.1040000000000001</v>
      </c>
      <c r="V576" s="117"/>
      <c r="AC576" s="117"/>
      <c r="AD576" s="117"/>
      <c r="AE576" s="117"/>
      <c r="AF576" s="117"/>
      <c r="AG576" s="117"/>
      <c r="AH576" s="117"/>
      <c r="AI576" s="117"/>
      <c r="AJ576" s="117"/>
    </row>
    <row r="577" spans="1:36">
      <c r="A577" s="53">
        <v>800024235991</v>
      </c>
      <c r="B577" s="54">
        <v>3006389427</v>
      </c>
      <c r="C577" s="66">
        <v>3000</v>
      </c>
      <c r="D577" s="53">
        <v>1</v>
      </c>
      <c r="E577" s="282" t="s">
        <v>70</v>
      </c>
      <c r="F577" s="215"/>
      <c r="G577" s="216"/>
      <c r="H577" s="218">
        <v>0.22750000000000001</v>
      </c>
      <c r="M577" s="243">
        <f t="shared" si="18"/>
        <v>0.22750000000000001</v>
      </c>
      <c r="N577" s="244">
        <f t="shared" si="17"/>
        <v>0</v>
      </c>
      <c r="O577" s="117"/>
      <c r="P577" s="117">
        <v>0.22750000000000001</v>
      </c>
      <c r="V577" s="117"/>
      <c r="AC577" s="117"/>
      <c r="AD577" s="117"/>
      <c r="AE577" s="117"/>
      <c r="AF577" s="117"/>
      <c r="AG577" s="117"/>
      <c r="AH577" s="117"/>
      <c r="AI577" s="117"/>
      <c r="AJ577" s="117"/>
    </row>
    <row r="578" spans="1:36">
      <c r="A578" s="53">
        <v>800024078612</v>
      </c>
      <c r="B578" s="54">
        <v>3006324701</v>
      </c>
      <c r="C578" s="63">
        <v>1000</v>
      </c>
      <c r="D578" s="53">
        <v>1</v>
      </c>
      <c r="E578" s="282" t="s">
        <v>70</v>
      </c>
      <c r="F578" s="215"/>
      <c r="G578" s="216"/>
      <c r="H578" s="218">
        <v>1.7935000000000001</v>
      </c>
      <c r="M578" s="243">
        <f t="shared" si="18"/>
        <v>1.7935000000000001</v>
      </c>
      <c r="N578" s="244">
        <f t="shared" si="17"/>
        <v>0</v>
      </c>
      <c r="O578" s="117"/>
      <c r="P578" s="117">
        <v>1.7935000000000001</v>
      </c>
      <c r="V578" s="117"/>
      <c r="AC578" s="117"/>
      <c r="AD578" s="117"/>
      <c r="AE578" s="117"/>
      <c r="AF578" s="117"/>
      <c r="AG578" s="117"/>
      <c r="AH578" s="117"/>
      <c r="AI578" s="117"/>
      <c r="AJ578" s="117"/>
    </row>
    <row r="579" spans="1:36">
      <c r="A579" s="53">
        <v>800024078614</v>
      </c>
      <c r="B579" s="54">
        <v>3006324701</v>
      </c>
      <c r="C579" s="63">
        <v>2000</v>
      </c>
      <c r="D579" s="53">
        <v>1</v>
      </c>
      <c r="E579" s="282" t="s">
        <v>70</v>
      </c>
      <c r="F579" s="215"/>
      <c r="G579" s="216"/>
      <c r="H579" s="218">
        <v>0.2525</v>
      </c>
      <c r="M579" s="243">
        <f t="shared" si="18"/>
        <v>0.2525</v>
      </c>
      <c r="N579" s="244">
        <f t="shared" si="17"/>
        <v>0</v>
      </c>
      <c r="O579" s="117"/>
      <c r="P579" s="117">
        <v>0.2525</v>
      </c>
      <c r="V579" s="117"/>
      <c r="AC579" s="117"/>
      <c r="AD579" s="117"/>
      <c r="AE579" s="117"/>
      <c r="AF579" s="117"/>
      <c r="AG579" s="117"/>
      <c r="AH579" s="117"/>
      <c r="AI579" s="117"/>
      <c r="AJ579" s="117"/>
    </row>
    <row r="580" spans="1:36">
      <c r="A580" s="53">
        <v>800024078636</v>
      </c>
      <c r="B580" s="54">
        <v>3006324701</v>
      </c>
      <c r="C580" s="63">
        <v>3000</v>
      </c>
      <c r="D580" s="53">
        <v>1</v>
      </c>
      <c r="E580" s="282" t="s">
        <v>70</v>
      </c>
      <c r="F580" s="215"/>
      <c r="G580" s="216"/>
      <c r="H580" s="218">
        <v>0.80799999999999994</v>
      </c>
      <c r="M580" s="243">
        <f t="shared" si="18"/>
        <v>0.80799999999999994</v>
      </c>
      <c r="N580" s="244">
        <f t="shared" si="17"/>
        <v>0</v>
      </c>
      <c r="O580" s="117"/>
      <c r="P580" s="117">
        <v>0.80799999999999994</v>
      </c>
      <c r="V580" s="117"/>
      <c r="AC580" s="117"/>
      <c r="AD580" s="117"/>
      <c r="AE580" s="117"/>
      <c r="AF580" s="117"/>
      <c r="AG580" s="117"/>
      <c r="AH580" s="117"/>
      <c r="AI580" s="117"/>
      <c r="AJ580" s="117"/>
    </row>
    <row r="581" spans="1:36">
      <c r="A581" s="53">
        <v>800024078638</v>
      </c>
      <c r="B581" s="54">
        <v>3006324701</v>
      </c>
      <c r="C581" s="75">
        <v>4000</v>
      </c>
      <c r="D581" s="53">
        <v>1</v>
      </c>
      <c r="E581" s="282" t="s">
        <v>70</v>
      </c>
      <c r="F581" s="215"/>
      <c r="G581" s="216"/>
      <c r="H581" s="218">
        <v>1.7935000000000001</v>
      </c>
      <c r="M581" s="243">
        <f t="shared" si="18"/>
        <v>1.7935000000000001</v>
      </c>
      <c r="N581" s="244">
        <f t="shared" si="17"/>
        <v>0</v>
      </c>
      <c r="O581" s="117"/>
      <c r="P581" s="117">
        <v>1.7935000000000001</v>
      </c>
      <c r="V581" s="117"/>
      <c r="AC581" s="117"/>
      <c r="AD581" s="117"/>
      <c r="AE581" s="117"/>
      <c r="AF581" s="117"/>
      <c r="AG581" s="117"/>
      <c r="AH581" s="117"/>
      <c r="AI581" s="117"/>
      <c r="AJ581" s="117"/>
    </row>
    <row r="582" spans="1:36">
      <c r="A582" s="53">
        <v>800024078640</v>
      </c>
      <c r="B582" s="54">
        <v>3006324701</v>
      </c>
      <c r="C582" s="75">
        <v>5000</v>
      </c>
      <c r="D582" s="53">
        <v>1</v>
      </c>
      <c r="E582" s="282" t="s">
        <v>70</v>
      </c>
      <c r="F582" s="215"/>
      <c r="G582" s="216"/>
      <c r="H582" s="218">
        <v>0.2525</v>
      </c>
      <c r="M582" s="243">
        <f t="shared" si="18"/>
        <v>0.2525</v>
      </c>
      <c r="N582" s="244">
        <f t="shared" si="17"/>
        <v>0</v>
      </c>
      <c r="O582" s="117"/>
      <c r="P582" s="117">
        <v>0.2525</v>
      </c>
      <c r="V582" s="117"/>
      <c r="AC582" s="117"/>
      <c r="AD582" s="117"/>
      <c r="AE582" s="117"/>
      <c r="AF582" s="117"/>
      <c r="AG582" s="117"/>
      <c r="AH582" s="117"/>
      <c r="AI582" s="117"/>
      <c r="AJ582" s="117"/>
    </row>
    <row r="583" spans="1:36">
      <c r="A583" s="53">
        <v>800024078642</v>
      </c>
      <c r="B583" s="54">
        <v>3006324701</v>
      </c>
      <c r="C583" s="75">
        <v>6000</v>
      </c>
      <c r="D583" s="53">
        <v>1</v>
      </c>
      <c r="E583" s="282" t="s">
        <v>70</v>
      </c>
      <c r="F583" s="215"/>
      <c r="G583" s="216"/>
      <c r="H583" s="218">
        <v>0.80799999999999994</v>
      </c>
      <c r="M583" s="243">
        <f t="shared" si="18"/>
        <v>0.80799999999999994</v>
      </c>
      <c r="N583" s="244">
        <f t="shared" si="17"/>
        <v>0</v>
      </c>
      <c r="O583" s="117"/>
      <c r="P583" s="117">
        <v>0.80799999999999994</v>
      </c>
      <c r="V583" s="117"/>
      <c r="AC583" s="117"/>
      <c r="AD583" s="117"/>
      <c r="AE583" s="117"/>
      <c r="AF583" s="117"/>
      <c r="AG583" s="117"/>
      <c r="AH583" s="117"/>
      <c r="AI583" s="117"/>
      <c r="AJ583" s="117"/>
    </row>
    <row r="584" spans="1:36">
      <c r="A584" s="53">
        <v>800024078644</v>
      </c>
      <c r="B584" s="54">
        <v>3006324701</v>
      </c>
      <c r="C584" s="66">
        <v>7000</v>
      </c>
      <c r="D584" s="53">
        <v>1</v>
      </c>
      <c r="E584" s="282" t="s">
        <v>70</v>
      </c>
      <c r="F584" s="215"/>
      <c r="G584" s="216"/>
      <c r="H584" s="218">
        <v>1.7935000000000001</v>
      </c>
      <c r="M584" s="243">
        <f t="shared" si="18"/>
        <v>1.7935000000000001</v>
      </c>
      <c r="N584" s="244">
        <f t="shared" si="17"/>
        <v>0</v>
      </c>
      <c r="O584" s="117"/>
      <c r="P584" s="117">
        <v>1.7935000000000001</v>
      </c>
      <c r="V584" s="117"/>
      <c r="X584" s="117"/>
      <c r="AH584" s="117"/>
      <c r="AI584" s="117"/>
      <c r="AJ584" s="117"/>
    </row>
    <row r="585" spans="1:36">
      <c r="A585" s="53">
        <v>800024078646</v>
      </c>
      <c r="B585" s="54">
        <v>3006324701</v>
      </c>
      <c r="C585" s="66">
        <v>8000</v>
      </c>
      <c r="D585" s="53">
        <v>1</v>
      </c>
      <c r="E585" s="282" t="s">
        <v>70</v>
      </c>
      <c r="F585" s="215"/>
      <c r="G585" s="216"/>
      <c r="H585" s="218">
        <v>0.2525</v>
      </c>
      <c r="M585" s="243">
        <f t="shared" si="18"/>
        <v>0.2525</v>
      </c>
      <c r="N585" s="244">
        <f t="shared" si="17"/>
        <v>0</v>
      </c>
      <c r="O585" s="117"/>
      <c r="P585" s="117">
        <v>0.2525</v>
      </c>
      <c r="S585" s="117"/>
      <c r="T585" s="117"/>
      <c r="V585" s="117"/>
      <c r="X585" s="117"/>
      <c r="AH585" s="117"/>
      <c r="AI585" s="117"/>
      <c r="AJ585" s="117"/>
    </row>
    <row r="586" spans="1:36">
      <c r="A586" s="53">
        <v>800024078648</v>
      </c>
      <c r="B586" s="54">
        <v>3006324701</v>
      </c>
      <c r="C586" s="66">
        <v>9000</v>
      </c>
      <c r="D586" s="53">
        <v>1</v>
      </c>
      <c r="E586" s="282" t="s">
        <v>70</v>
      </c>
      <c r="F586" s="215"/>
      <c r="G586" s="217"/>
      <c r="H586" s="218">
        <v>0.80799999999999994</v>
      </c>
      <c r="M586" s="243">
        <f t="shared" si="18"/>
        <v>0.80799999999999994</v>
      </c>
      <c r="N586" s="244">
        <f t="shared" si="17"/>
        <v>0</v>
      </c>
      <c r="O586" s="117"/>
      <c r="P586" s="117">
        <v>0.80799999999999994</v>
      </c>
      <c r="S586" s="117"/>
      <c r="T586" s="117"/>
      <c r="V586" s="117"/>
      <c r="W586" s="117"/>
      <c r="X586" s="117"/>
      <c r="AH586" s="117"/>
      <c r="AJ586" s="117"/>
    </row>
    <row r="587" spans="1:36">
      <c r="A587" s="53">
        <v>800024078650</v>
      </c>
      <c r="B587" s="54">
        <v>3006324701</v>
      </c>
      <c r="C587" s="85">
        <v>10000</v>
      </c>
      <c r="D587" s="53">
        <v>1</v>
      </c>
      <c r="E587" s="282" t="s">
        <v>70</v>
      </c>
      <c r="F587" s="215"/>
      <c r="G587" s="217"/>
      <c r="H587" s="218">
        <v>1.7935000000000001</v>
      </c>
      <c r="M587" s="243">
        <f t="shared" si="18"/>
        <v>1.7935000000000001</v>
      </c>
      <c r="N587" s="244">
        <f t="shared" si="17"/>
        <v>0</v>
      </c>
      <c r="O587" s="117"/>
      <c r="P587" s="117">
        <v>1.7935000000000001</v>
      </c>
      <c r="S587" s="117"/>
      <c r="T587" s="117"/>
      <c r="V587" s="117"/>
      <c r="W587" s="117"/>
      <c r="X587" s="117"/>
      <c r="AH587" s="117"/>
      <c r="AI587" s="117"/>
      <c r="AJ587" s="117"/>
    </row>
    <row r="588" spans="1:36">
      <c r="A588" s="53">
        <v>800024078652</v>
      </c>
      <c r="B588" s="54">
        <v>3006324701</v>
      </c>
      <c r="C588" s="85">
        <v>11000</v>
      </c>
      <c r="D588" s="53">
        <v>1</v>
      </c>
      <c r="E588" s="282" t="s">
        <v>70</v>
      </c>
      <c r="F588" s="215"/>
      <c r="G588" s="216"/>
      <c r="H588" s="218">
        <v>0.2525</v>
      </c>
      <c r="M588" s="243">
        <f t="shared" si="18"/>
        <v>0.2525</v>
      </c>
      <c r="N588" s="244">
        <f t="shared" si="17"/>
        <v>0</v>
      </c>
      <c r="O588" s="117"/>
      <c r="P588" s="117">
        <v>0.2525</v>
      </c>
      <c r="S588" s="117"/>
      <c r="T588" s="117"/>
      <c r="V588" s="117"/>
      <c r="W588" s="117"/>
      <c r="X588" s="117"/>
      <c r="AH588" s="117"/>
      <c r="AI588" s="117"/>
      <c r="AJ588" s="117"/>
    </row>
    <row r="589" spans="1:36">
      <c r="A589" s="53">
        <v>800024078654</v>
      </c>
      <c r="B589" s="54">
        <v>3006324701</v>
      </c>
      <c r="C589" s="85">
        <v>12000</v>
      </c>
      <c r="D589" s="53">
        <v>1</v>
      </c>
      <c r="E589" s="282" t="s">
        <v>70</v>
      </c>
      <c r="F589" s="215"/>
      <c r="G589" s="217"/>
      <c r="H589" s="218">
        <v>0.80799999999999994</v>
      </c>
      <c r="M589" s="243">
        <f t="shared" si="18"/>
        <v>0.80799999999999994</v>
      </c>
      <c r="N589" s="244">
        <f t="shared" si="17"/>
        <v>0</v>
      </c>
      <c r="O589" s="117"/>
      <c r="P589" s="117">
        <v>0.80799999999999994</v>
      </c>
      <c r="S589" s="117"/>
      <c r="T589" s="117"/>
      <c r="V589" s="117"/>
      <c r="W589" s="117"/>
      <c r="X589" s="117"/>
      <c r="AI589" s="117"/>
      <c r="AJ589" s="117"/>
    </row>
    <row r="590" spans="1:36">
      <c r="A590" s="53">
        <v>800024078656</v>
      </c>
      <c r="B590" s="54">
        <v>3006324701</v>
      </c>
      <c r="C590" s="91">
        <v>13000</v>
      </c>
      <c r="D590" s="53">
        <v>1</v>
      </c>
      <c r="E590" s="282" t="s">
        <v>70</v>
      </c>
      <c r="F590" s="215"/>
      <c r="G590" s="217"/>
      <c r="H590" s="218">
        <v>1.7935000000000001</v>
      </c>
      <c r="M590" s="243">
        <f t="shared" si="18"/>
        <v>1.7935000000000001</v>
      </c>
      <c r="N590" s="244">
        <f t="shared" si="17"/>
        <v>0</v>
      </c>
      <c r="O590" s="117"/>
      <c r="P590" s="117">
        <v>1.7935000000000001</v>
      </c>
      <c r="S590" s="117"/>
      <c r="T590" s="117"/>
      <c r="V590" s="117"/>
      <c r="W590" s="117"/>
      <c r="X590" s="117"/>
      <c r="Y590" s="117"/>
      <c r="AI590" s="117"/>
      <c r="AJ590" s="117"/>
    </row>
    <row r="591" spans="1:36">
      <c r="A591" s="53">
        <v>800024078658</v>
      </c>
      <c r="B591" s="54">
        <v>3006324701</v>
      </c>
      <c r="C591" s="91">
        <v>14000</v>
      </c>
      <c r="D591" s="53">
        <v>1</v>
      </c>
      <c r="E591" s="282" t="s">
        <v>70</v>
      </c>
      <c r="F591" s="56"/>
      <c r="G591" s="57"/>
      <c r="H591" s="218">
        <v>0.2525</v>
      </c>
      <c r="M591" s="243">
        <f t="shared" si="18"/>
        <v>0.2525</v>
      </c>
      <c r="N591" s="244">
        <f t="shared" si="17"/>
        <v>0</v>
      </c>
      <c r="O591" s="117"/>
      <c r="P591" s="117">
        <v>0.2525</v>
      </c>
      <c r="S591" s="117"/>
      <c r="T591" s="117"/>
      <c r="X591" s="117"/>
      <c r="Z591" s="117"/>
      <c r="AJ591" s="117"/>
    </row>
    <row r="592" spans="1:36">
      <c r="A592" s="53">
        <v>800024078660</v>
      </c>
      <c r="B592" s="54">
        <v>3006324701</v>
      </c>
      <c r="C592" s="91">
        <v>15000</v>
      </c>
      <c r="D592" s="53">
        <v>1</v>
      </c>
      <c r="E592" s="282" t="s">
        <v>70</v>
      </c>
      <c r="F592" s="56"/>
      <c r="G592" s="57"/>
      <c r="H592" s="218">
        <v>0.80799999999999994</v>
      </c>
      <c r="M592" s="243">
        <f t="shared" si="18"/>
        <v>0.80799999999999994</v>
      </c>
      <c r="N592" s="244">
        <f t="shared" si="17"/>
        <v>0</v>
      </c>
      <c r="O592" s="117"/>
      <c r="P592" s="117">
        <v>0.80799999999999994</v>
      </c>
      <c r="S592" s="117"/>
      <c r="T592" s="117"/>
      <c r="Z592" s="117"/>
      <c r="AJ592" s="117"/>
    </row>
    <row r="593" spans="1:37">
      <c r="A593" s="53">
        <v>800024078662</v>
      </c>
      <c r="B593" s="54">
        <v>3006324701</v>
      </c>
      <c r="C593" s="65">
        <v>16000</v>
      </c>
      <c r="D593" s="53">
        <v>1</v>
      </c>
      <c r="E593" s="282" t="s">
        <v>70</v>
      </c>
      <c r="F593" s="56"/>
      <c r="G593" s="57"/>
      <c r="H593" s="218">
        <v>1.7935000000000001</v>
      </c>
      <c r="M593" s="243">
        <f t="shared" si="18"/>
        <v>1.7935000000000001</v>
      </c>
      <c r="N593" s="244">
        <f t="shared" si="17"/>
        <v>0</v>
      </c>
      <c r="O593" s="117"/>
      <c r="P593" s="117">
        <v>1.7935000000000001</v>
      </c>
      <c r="S593" s="117"/>
      <c r="T593" s="117"/>
      <c r="Z593" s="117"/>
      <c r="AJ593" s="117"/>
    </row>
    <row r="594" spans="1:37">
      <c r="A594" s="53">
        <v>800024078664</v>
      </c>
      <c r="B594" s="54">
        <v>3006324701</v>
      </c>
      <c r="C594" s="65">
        <v>17000</v>
      </c>
      <c r="D594" s="53">
        <v>1</v>
      </c>
      <c r="E594" s="282" t="s">
        <v>70</v>
      </c>
      <c r="F594" s="56"/>
      <c r="G594" s="57"/>
      <c r="H594" s="218">
        <v>0.2525</v>
      </c>
      <c r="M594" s="243">
        <f t="shared" si="18"/>
        <v>0.2525</v>
      </c>
      <c r="N594" s="244">
        <f t="shared" si="17"/>
        <v>0</v>
      </c>
      <c r="O594" s="117"/>
      <c r="P594" s="117">
        <v>0.2525</v>
      </c>
      <c r="S594" s="117"/>
      <c r="T594" s="117"/>
      <c r="Z594" s="117"/>
      <c r="AJ594" s="117"/>
    </row>
    <row r="595" spans="1:37">
      <c r="A595" s="53">
        <v>800024078666</v>
      </c>
      <c r="B595" s="54">
        <v>3006324701</v>
      </c>
      <c r="C595" s="65">
        <v>18000</v>
      </c>
      <c r="D595" s="53">
        <v>1</v>
      </c>
      <c r="E595" s="282" t="s">
        <v>70</v>
      </c>
      <c r="F595" s="56"/>
      <c r="G595" s="57"/>
      <c r="H595" s="218">
        <v>0.80799999999999994</v>
      </c>
      <c r="M595" s="243">
        <f t="shared" si="18"/>
        <v>0.80799999999999994</v>
      </c>
      <c r="N595" s="244">
        <f t="shared" si="17"/>
        <v>0</v>
      </c>
      <c r="O595" s="117"/>
      <c r="P595" s="117">
        <v>0.80799999999999994</v>
      </c>
      <c r="S595" s="117"/>
      <c r="T595" s="117"/>
      <c r="Z595" s="117"/>
      <c r="AJ595" s="117"/>
    </row>
    <row r="596" spans="1:37">
      <c r="A596" s="53">
        <v>800024078668</v>
      </c>
      <c r="B596" s="54">
        <v>3006324701</v>
      </c>
      <c r="C596" s="95">
        <v>19000</v>
      </c>
      <c r="D596" s="53">
        <v>1</v>
      </c>
      <c r="E596" s="282" t="s">
        <v>70</v>
      </c>
      <c r="F596" s="56"/>
      <c r="G596" s="57"/>
      <c r="H596" s="218">
        <v>1.7935000000000001</v>
      </c>
      <c r="M596" s="243">
        <f t="shared" si="18"/>
        <v>1.7935000000000001</v>
      </c>
      <c r="N596" s="244">
        <f t="shared" si="17"/>
        <v>0</v>
      </c>
      <c r="O596" s="117"/>
      <c r="P596" s="117">
        <v>1.7935000000000001</v>
      </c>
      <c r="S596" s="117"/>
      <c r="T596" s="117"/>
      <c r="Z596" s="117"/>
      <c r="AJ596" s="117"/>
    </row>
    <row r="597" spans="1:37">
      <c r="A597" s="53">
        <v>800024078670</v>
      </c>
      <c r="B597" s="54">
        <v>3006324701</v>
      </c>
      <c r="C597" s="95">
        <v>20000</v>
      </c>
      <c r="D597" s="53">
        <v>1</v>
      </c>
      <c r="E597" s="282" t="s">
        <v>70</v>
      </c>
      <c r="F597" s="56"/>
      <c r="G597" s="57"/>
      <c r="H597" s="218">
        <v>0.2525</v>
      </c>
      <c r="M597" s="243">
        <f t="shared" si="18"/>
        <v>0.2525</v>
      </c>
      <c r="N597" s="244">
        <f t="shared" si="17"/>
        <v>0</v>
      </c>
      <c r="O597" s="117"/>
      <c r="P597" s="117">
        <v>0.2525</v>
      </c>
      <c r="S597" s="117"/>
      <c r="T597" s="117"/>
      <c r="AJ597" s="117"/>
    </row>
    <row r="598" spans="1:37">
      <c r="A598" s="53">
        <v>800024078672</v>
      </c>
      <c r="B598" s="54">
        <v>3006324701</v>
      </c>
      <c r="C598" s="95">
        <v>21000</v>
      </c>
      <c r="D598" s="53">
        <v>1</v>
      </c>
      <c r="E598" s="282" t="s">
        <v>70</v>
      </c>
      <c r="F598" s="56"/>
      <c r="G598" s="57"/>
      <c r="H598" s="218">
        <v>0.80799999999999994</v>
      </c>
      <c r="M598" s="243">
        <f t="shared" si="18"/>
        <v>0.80799999999999994</v>
      </c>
      <c r="N598" s="244">
        <f t="shared" si="17"/>
        <v>0</v>
      </c>
      <c r="O598" s="117"/>
      <c r="P598" s="117">
        <v>0.80799999999999994</v>
      </c>
      <c r="S598" s="117"/>
      <c r="T598" s="117"/>
      <c r="AJ598" s="117"/>
    </row>
    <row r="599" spans="1:37">
      <c r="A599" s="53"/>
      <c r="B599" s="284" t="s">
        <v>71</v>
      </c>
      <c r="C599" s="208"/>
      <c r="D599" s="54"/>
      <c r="E599" s="55"/>
      <c r="F599" s="56"/>
      <c r="G599" s="57"/>
      <c r="H599" s="218">
        <v>15.64</v>
      </c>
      <c r="M599" s="243">
        <f t="shared" si="18"/>
        <v>15.64</v>
      </c>
      <c r="N599" s="244">
        <f t="shared" si="17"/>
        <v>0</v>
      </c>
      <c r="O599" s="117">
        <v>15.64</v>
      </c>
      <c r="P599" s="117"/>
      <c r="S599" s="117"/>
      <c r="T599" s="117"/>
      <c r="AJ599" s="117"/>
    </row>
    <row r="600" spans="1:37">
      <c r="A600" s="53"/>
      <c r="B600" s="284" t="s">
        <v>71</v>
      </c>
      <c r="C600" s="208"/>
      <c r="D600" s="53"/>
      <c r="E600" s="55"/>
      <c r="F600" s="56"/>
      <c r="G600" s="57"/>
      <c r="H600" s="218">
        <v>16</v>
      </c>
      <c r="M600" s="243">
        <f t="shared" si="18"/>
        <v>16</v>
      </c>
      <c r="N600" s="244">
        <f t="shared" si="17"/>
        <v>0</v>
      </c>
      <c r="O600" s="117"/>
      <c r="P600" s="117">
        <v>16</v>
      </c>
      <c r="Q600" s="117"/>
      <c r="S600" s="117"/>
      <c r="T600" s="117"/>
      <c r="Z600" s="117"/>
      <c r="AJ600" s="117"/>
    </row>
    <row r="601" spans="1:37">
      <c r="A601" s="53"/>
      <c r="B601" s="284" t="s">
        <v>71</v>
      </c>
      <c r="C601" s="208"/>
      <c r="D601" s="53"/>
      <c r="E601" s="55"/>
      <c r="F601" s="56"/>
      <c r="G601" s="57"/>
      <c r="H601" s="218">
        <v>15</v>
      </c>
      <c r="M601" s="243">
        <f t="shared" si="18"/>
        <v>15</v>
      </c>
      <c r="N601" s="244">
        <f t="shared" si="17"/>
        <v>0</v>
      </c>
      <c r="O601" s="117"/>
      <c r="P601" s="117"/>
      <c r="Q601" s="117">
        <v>15</v>
      </c>
      <c r="S601" s="117"/>
      <c r="T601" s="117"/>
      <c r="Z601" s="117"/>
      <c r="AJ601" s="117"/>
    </row>
    <row r="602" spans="1:37">
      <c r="A602" s="53"/>
      <c r="B602" s="284" t="s">
        <v>71</v>
      </c>
      <c r="C602" s="208"/>
      <c r="D602" s="53"/>
      <c r="E602" s="55"/>
      <c r="F602" s="56"/>
      <c r="G602" s="57"/>
      <c r="H602" s="218">
        <v>16</v>
      </c>
      <c r="M602" s="243">
        <f t="shared" si="18"/>
        <v>16</v>
      </c>
      <c r="N602" s="244">
        <f t="shared" si="17"/>
        <v>0</v>
      </c>
      <c r="O602" s="117"/>
      <c r="P602" s="117"/>
      <c r="Q602" s="117"/>
      <c r="S602" s="117">
        <v>16</v>
      </c>
      <c r="T602" s="117"/>
      <c r="Z602" s="117"/>
      <c r="AJ602" s="117"/>
    </row>
    <row r="603" spans="1:37">
      <c r="A603" s="278">
        <v>800024045992</v>
      </c>
      <c r="B603" s="54">
        <v>3006326904</v>
      </c>
      <c r="C603" s="80">
        <v>3000</v>
      </c>
      <c r="D603" s="278">
        <v>1</v>
      </c>
      <c r="E603" s="282" t="s">
        <v>69</v>
      </c>
      <c r="F603" s="56"/>
      <c r="G603" s="206"/>
      <c r="H603" s="131">
        <v>1.2723333333333333</v>
      </c>
      <c r="M603" s="243">
        <f t="shared" si="18"/>
        <v>1.2723333333333333</v>
      </c>
      <c r="N603" s="244">
        <f t="shared" si="17"/>
        <v>0</v>
      </c>
      <c r="O603" s="117"/>
      <c r="P603" s="117"/>
      <c r="Q603" s="117"/>
      <c r="S603" s="117"/>
      <c r="T603" s="117">
        <v>1.2723333333333333</v>
      </c>
      <c r="AJ603" s="117"/>
      <c r="AK603" s="117"/>
    </row>
    <row r="604" spans="1:37">
      <c r="A604" s="278">
        <v>800024045994</v>
      </c>
      <c r="B604" s="54">
        <v>3006326904</v>
      </c>
      <c r="C604" s="80">
        <v>4000</v>
      </c>
      <c r="D604" s="278">
        <v>1</v>
      </c>
      <c r="E604" s="282" t="s">
        <v>69</v>
      </c>
      <c r="F604" s="56"/>
      <c r="G604" s="206"/>
      <c r="H604" s="131">
        <v>0.29299999999999998</v>
      </c>
      <c r="M604" s="243">
        <f t="shared" si="18"/>
        <v>0.29299999999999998</v>
      </c>
      <c r="N604" s="244">
        <f t="shared" si="17"/>
        <v>0</v>
      </c>
      <c r="O604" s="117"/>
      <c r="P604" s="117"/>
      <c r="Q604" s="117"/>
      <c r="S604" s="117"/>
      <c r="T604" s="117">
        <v>0.29299999999999998</v>
      </c>
      <c r="AA604" s="117"/>
      <c r="AJ604" s="117"/>
      <c r="AK604" s="117"/>
    </row>
    <row r="605" spans="1:37">
      <c r="A605" s="278">
        <v>800024255375</v>
      </c>
      <c r="B605" s="54">
        <v>3006400460</v>
      </c>
      <c r="C605" s="66">
        <v>3000</v>
      </c>
      <c r="D605" s="278">
        <v>1</v>
      </c>
      <c r="E605" s="282" t="s">
        <v>69</v>
      </c>
      <c r="F605" s="56"/>
      <c r="G605" s="57"/>
      <c r="H605" s="218">
        <v>2.1040000000000001</v>
      </c>
      <c r="M605" s="243">
        <f t="shared" si="18"/>
        <v>2.1040000000000001</v>
      </c>
      <c r="N605" s="244">
        <f t="shared" si="17"/>
        <v>0</v>
      </c>
      <c r="O605" s="117"/>
      <c r="P605" s="117"/>
      <c r="S605" s="117"/>
      <c r="T605" s="117">
        <v>2.1040000000000001</v>
      </c>
      <c r="AA605" s="117"/>
      <c r="AJ605" s="117"/>
      <c r="AK605" s="117"/>
    </row>
    <row r="606" spans="1:37">
      <c r="A606" s="278">
        <v>800024255377</v>
      </c>
      <c r="B606" s="54">
        <v>3006400460</v>
      </c>
      <c r="C606" s="66">
        <v>4000</v>
      </c>
      <c r="D606" s="278">
        <v>1</v>
      </c>
      <c r="E606" s="282" t="s">
        <v>69</v>
      </c>
      <c r="F606" s="56"/>
      <c r="G606" s="57"/>
      <c r="H606" s="218">
        <v>0.22750000000000001</v>
      </c>
      <c r="M606" s="243">
        <f t="shared" si="18"/>
        <v>0.22750000000000001</v>
      </c>
      <c r="N606" s="244">
        <f t="shared" si="17"/>
        <v>0</v>
      </c>
      <c r="O606" s="117"/>
      <c r="P606" s="117"/>
      <c r="S606" s="117"/>
      <c r="T606" s="117">
        <v>0.22750000000000001</v>
      </c>
      <c r="AA606" s="117"/>
      <c r="AJ606" s="117"/>
      <c r="AK606" s="117"/>
    </row>
    <row r="607" spans="1:37">
      <c r="A607" s="278">
        <v>800024019774</v>
      </c>
      <c r="B607" s="54">
        <v>3006261119</v>
      </c>
      <c r="C607" s="100">
        <v>8000</v>
      </c>
      <c r="D607" s="278">
        <v>1</v>
      </c>
      <c r="E607" s="282" t="s">
        <v>69</v>
      </c>
      <c r="F607" s="56"/>
      <c r="G607" s="57"/>
      <c r="H607" s="218">
        <v>9.61</v>
      </c>
      <c r="M607" s="243">
        <f t="shared" si="18"/>
        <v>9.61</v>
      </c>
      <c r="N607" s="244">
        <f t="shared" si="17"/>
        <v>0</v>
      </c>
      <c r="O607" s="117"/>
      <c r="P607" s="117"/>
      <c r="S607" s="117"/>
      <c r="T607" s="117">
        <v>9.61</v>
      </c>
      <c r="AA607" s="117"/>
      <c r="AJ607" s="117"/>
      <c r="AK607" s="117"/>
    </row>
    <row r="608" spans="1:37">
      <c r="A608" s="278">
        <v>800024020135</v>
      </c>
      <c r="B608" s="54">
        <v>3006261119</v>
      </c>
      <c r="C608" s="76">
        <v>78000</v>
      </c>
      <c r="D608" s="278">
        <v>1</v>
      </c>
      <c r="E608" s="282" t="s">
        <v>69</v>
      </c>
      <c r="F608" s="56"/>
      <c r="G608" s="57"/>
      <c r="H608" s="218">
        <v>3.0543333333333331</v>
      </c>
      <c r="M608" s="243">
        <f t="shared" si="18"/>
        <v>3.0543333333333331</v>
      </c>
      <c r="N608" s="244">
        <f t="shared" si="17"/>
        <v>0</v>
      </c>
      <c r="O608" s="117"/>
      <c r="P608" s="117"/>
      <c r="S608" s="117"/>
      <c r="T608" s="117">
        <v>3.0543333333333331</v>
      </c>
      <c r="AA608" s="117"/>
      <c r="AJ608" s="117"/>
      <c r="AK608" s="117"/>
    </row>
    <row r="609" spans="1:39">
      <c r="A609" s="278">
        <v>800024020137</v>
      </c>
      <c r="B609" s="54">
        <v>3006261119</v>
      </c>
      <c r="C609" s="76">
        <v>79000</v>
      </c>
      <c r="D609" s="278">
        <v>1</v>
      </c>
      <c r="E609" s="282" t="s">
        <v>69</v>
      </c>
      <c r="F609" s="56"/>
      <c r="G609" s="57"/>
      <c r="H609" s="218">
        <v>0.14649999999999999</v>
      </c>
      <c r="M609" s="243">
        <f t="shared" si="18"/>
        <v>0.14649999999999999</v>
      </c>
      <c r="N609" s="244">
        <f t="shared" si="17"/>
        <v>0</v>
      </c>
      <c r="O609" s="117"/>
      <c r="P609" s="117"/>
      <c r="S609" s="117"/>
      <c r="T609" s="117">
        <v>0.14649999999999999</v>
      </c>
      <c r="AA609" s="117"/>
      <c r="AJ609" s="117"/>
      <c r="AK609" s="117"/>
    </row>
    <row r="610" spans="1:39">
      <c r="A610" s="278">
        <v>800024020139</v>
      </c>
      <c r="B610" s="54">
        <v>3006261119</v>
      </c>
      <c r="C610" s="76">
        <v>80000</v>
      </c>
      <c r="D610" s="278">
        <v>1</v>
      </c>
      <c r="E610" s="282" t="s">
        <v>69</v>
      </c>
      <c r="F610" s="56"/>
      <c r="G610" s="57"/>
      <c r="H610" s="218">
        <v>2.5000000000000001E-2</v>
      </c>
      <c r="M610" s="243">
        <f t="shared" si="18"/>
        <v>2.5000000000000001E-2</v>
      </c>
      <c r="N610" s="244">
        <f t="shared" si="17"/>
        <v>0</v>
      </c>
      <c r="O610" s="117"/>
      <c r="P610" s="117"/>
      <c r="S610" s="117"/>
      <c r="T610" s="117">
        <v>2.5000000000000001E-2</v>
      </c>
      <c r="AA610" s="117"/>
      <c r="AJ610" s="117"/>
      <c r="AK610" s="117"/>
    </row>
    <row r="611" spans="1:39">
      <c r="A611" s="278">
        <v>800024019761</v>
      </c>
      <c r="B611" s="54">
        <v>3006261119</v>
      </c>
      <c r="C611" s="85">
        <v>2000</v>
      </c>
      <c r="D611" s="278">
        <v>1</v>
      </c>
      <c r="E611" s="282" t="s">
        <v>69</v>
      </c>
      <c r="F611" s="56"/>
      <c r="G611" s="57"/>
      <c r="H611" s="218">
        <v>0.23</v>
      </c>
      <c r="M611" s="243">
        <f t="shared" si="18"/>
        <v>0.23</v>
      </c>
      <c r="N611" s="244">
        <f t="shared" si="17"/>
        <v>0</v>
      </c>
      <c r="O611" s="117"/>
      <c r="P611" s="117"/>
      <c r="S611" s="117"/>
      <c r="T611" s="117">
        <v>0.23</v>
      </c>
      <c r="AA611" s="117"/>
      <c r="AJ611" s="117"/>
      <c r="AK611" s="117"/>
    </row>
    <row r="612" spans="1:39">
      <c r="A612" s="278">
        <v>800023773245</v>
      </c>
      <c r="B612" s="54">
        <v>3006153703</v>
      </c>
      <c r="C612" s="74">
        <v>16000</v>
      </c>
      <c r="D612" s="278">
        <v>1</v>
      </c>
      <c r="E612" s="282" t="s">
        <v>69</v>
      </c>
      <c r="F612" s="56"/>
      <c r="G612" s="57"/>
      <c r="H612" s="218">
        <v>8.4600000000000009</v>
      </c>
      <c r="M612" s="243">
        <v>2.82</v>
      </c>
      <c r="N612" s="244">
        <f t="shared" si="17"/>
        <v>0</v>
      </c>
      <c r="O612" s="117"/>
      <c r="P612" s="117"/>
      <c r="S612" s="117"/>
      <c r="T612" s="117">
        <v>2.82</v>
      </c>
      <c r="AA612" s="117"/>
      <c r="AJ612" s="117"/>
      <c r="AK612" s="117"/>
    </row>
    <row r="613" spans="1:39">
      <c r="A613" s="53"/>
      <c r="B613" s="284" t="s">
        <v>71</v>
      </c>
      <c r="C613" s="208"/>
      <c r="D613" s="53"/>
      <c r="E613" s="55"/>
      <c r="F613" s="56"/>
      <c r="G613" s="57"/>
      <c r="H613" s="218">
        <v>16</v>
      </c>
      <c r="M613" s="243">
        <f t="shared" si="18"/>
        <v>16</v>
      </c>
      <c r="N613" s="244">
        <f t="shared" si="17"/>
        <v>0</v>
      </c>
      <c r="O613" s="117"/>
      <c r="P613" s="117"/>
      <c r="S613" s="117"/>
      <c r="T613" s="117">
        <v>16</v>
      </c>
      <c r="AA613" s="117"/>
      <c r="AJ613" s="117"/>
      <c r="AK613" s="117"/>
    </row>
    <row r="614" spans="1:39">
      <c r="A614" s="53">
        <v>800024019794</v>
      </c>
      <c r="B614" s="54">
        <v>3006261119</v>
      </c>
      <c r="C614" s="99">
        <v>18000</v>
      </c>
      <c r="D614" s="53">
        <v>1</v>
      </c>
      <c r="E614" s="282" t="s">
        <v>69</v>
      </c>
      <c r="F614" s="56"/>
      <c r="G614" s="57"/>
      <c r="H614" s="218"/>
      <c r="M614" s="243">
        <f t="shared" si="18"/>
        <v>0</v>
      </c>
      <c r="N614" s="244">
        <f t="shared" ref="N614:N677" si="19">SUM(O614:AS614)-M614</f>
        <v>0</v>
      </c>
      <c r="O614" s="117"/>
      <c r="P614" s="117"/>
      <c r="S614" s="117"/>
      <c r="T614" s="117"/>
      <c r="AA614" s="117"/>
      <c r="AJ614" s="117"/>
      <c r="AK614" s="117"/>
    </row>
    <row r="615" spans="1:39">
      <c r="A615" s="53">
        <v>800024019816</v>
      </c>
      <c r="B615" s="54">
        <v>3006261119</v>
      </c>
      <c r="C615" s="99">
        <v>19000</v>
      </c>
      <c r="D615" s="53">
        <v>1</v>
      </c>
      <c r="E615" s="282" t="s">
        <v>69</v>
      </c>
      <c r="F615" s="56"/>
      <c r="G615" s="57"/>
      <c r="H615" s="218"/>
      <c r="M615" s="243">
        <f t="shared" ref="M615:M656" si="20">IF(J615="",H615,J615)-K615</f>
        <v>0</v>
      </c>
      <c r="N615" s="244">
        <f t="shared" si="19"/>
        <v>0</v>
      </c>
      <c r="O615" s="117"/>
      <c r="P615" s="117"/>
      <c r="T615" s="117"/>
      <c r="AA615" s="117"/>
      <c r="AJ615" s="117"/>
      <c r="AK615" s="117"/>
    </row>
    <row r="616" spans="1:39">
      <c r="A616" s="53">
        <v>800024019818</v>
      </c>
      <c r="B616" s="54">
        <v>3006261119</v>
      </c>
      <c r="C616" s="99">
        <v>20000</v>
      </c>
      <c r="D616" s="53">
        <v>1</v>
      </c>
      <c r="E616" s="282" t="s">
        <v>69</v>
      </c>
      <c r="F616" s="215"/>
      <c r="G616" s="216"/>
      <c r="H616" s="218"/>
      <c r="M616" s="243">
        <f t="shared" si="20"/>
        <v>0</v>
      </c>
      <c r="N616" s="244">
        <f t="shared" si="19"/>
        <v>0</v>
      </c>
      <c r="O616" s="117"/>
      <c r="P616" s="117"/>
      <c r="T616" s="117"/>
      <c r="Z616" s="117"/>
      <c r="AJ616" s="117"/>
      <c r="AK616" s="117"/>
    </row>
    <row r="617" spans="1:39">
      <c r="A617" s="53">
        <v>800024019847</v>
      </c>
      <c r="B617" s="54">
        <v>3006261119</v>
      </c>
      <c r="C617" s="75">
        <v>33000</v>
      </c>
      <c r="D617" s="53">
        <v>1</v>
      </c>
      <c r="E617" s="282" t="s">
        <v>69</v>
      </c>
      <c r="F617" s="215"/>
      <c r="G617" s="216"/>
      <c r="H617" s="218"/>
      <c r="M617" s="243">
        <f t="shared" si="20"/>
        <v>0</v>
      </c>
      <c r="N617" s="244">
        <f t="shared" si="19"/>
        <v>0</v>
      </c>
      <c r="O617" s="117"/>
      <c r="P617" s="117"/>
      <c r="T617" s="117"/>
      <c r="Z617" s="117"/>
      <c r="AJ617" s="117"/>
      <c r="AK617" s="117"/>
    </row>
    <row r="618" spans="1:39">
      <c r="A618" s="53">
        <v>800024019849</v>
      </c>
      <c r="B618" s="54">
        <v>3006261119</v>
      </c>
      <c r="C618" s="75">
        <v>34000</v>
      </c>
      <c r="D618" s="53">
        <v>1</v>
      </c>
      <c r="E618" s="282" t="s">
        <v>69</v>
      </c>
      <c r="F618" s="215"/>
      <c r="G618" s="216"/>
      <c r="H618" s="218"/>
      <c r="M618" s="243">
        <f t="shared" si="20"/>
        <v>0</v>
      </c>
      <c r="N618" s="244">
        <f t="shared" si="19"/>
        <v>0</v>
      </c>
      <c r="O618" s="117"/>
      <c r="P618" s="117"/>
      <c r="T618" s="117"/>
      <c r="Z618" s="117"/>
      <c r="AJ618" s="117"/>
      <c r="AK618" s="117"/>
    </row>
    <row r="619" spans="1:39">
      <c r="A619" s="53">
        <v>800024019851</v>
      </c>
      <c r="B619" s="54">
        <v>3006261119</v>
      </c>
      <c r="C619" s="75">
        <v>35000</v>
      </c>
      <c r="D619" s="53">
        <v>1</v>
      </c>
      <c r="E619" s="282" t="s">
        <v>69</v>
      </c>
      <c r="F619" s="215"/>
      <c r="G619" s="216"/>
      <c r="H619" s="218"/>
      <c r="M619" s="243">
        <f t="shared" si="20"/>
        <v>0</v>
      </c>
      <c r="N619" s="244">
        <f t="shared" si="19"/>
        <v>0</v>
      </c>
      <c r="O619" s="117"/>
      <c r="P619" s="117"/>
      <c r="AA619" s="117"/>
      <c r="AJ619" s="117"/>
      <c r="AK619" s="117"/>
    </row>
    <row r="620" spans="1:39">
      <c r="A620" s="53">
        <v>800024019910</v>
      </c>
      <c r="B620" s="54">
        <v>3006261119</v>
      </c>
      <c r="C620" s="91">
        <v>53000</v>
      </c>
      <c r="D620" s="53">
        <v>1</v>
      </c>
      <c r="E620" s="282" t="s">
        <v>69</v>
      </c>
      <c r="F620" s="215"/>
      <c r="G620" s="216"/>
      <c r="H620" s="218"/>
      <c r="M620" s="243">
        <f t="shared" si="20"/>
        <v>0</v>
      </c>
      <c r="N620" s="244">
        <f t="shared" si="19"/>
        <v>0</v>
      </c>
      <c r="O620" s="117"/>
      <c r="P620" s="117"/>
      <c r="AA620" s="117"/>
      <c r="AJ620" s="117"/>
      <c r="AK620" s="117"/>
      <c r="AL620" s="117"/>
      <c r="AM620" s="117"/>
    </row>
    <row r="621" spans="1:39">
      <c r="A621" s="53">
        <v>800024019912</v>
      </c>
      <c r="B621" s="54">
        <v>3006261119</v>
      </c>
      <c r="C621" s="91">
        <v>54000</v>
      </c>
      <c r="D621" s="53">
        <v>1</v>
      </c>
      <c r="E621" s="282" t="s">
        <v>69</v>
      </c>
      <c r="F621" s="215"/>
      <c r="G621" s="216"/>
      <c r="H621" s="218"/>
      <c r="M621" s="243">
        <f t="shared" si="20"/>
        <v>0</v>
      </c>
      <c r="N621" s="244">
        <f t="shared" si="19"/>
        <v>0</v>
      </c>
      <c r="O621" s="117"/>
      <c r="P621" s="117"/>
      <c r="AA621" s="117"/>
      <c r="AJ621" s="117"/>
      <c r="AK621" s="117"/>
      <c r="AL621" s="117"/>
      <c r="AM621" s="117"/>
    </row>
    <row r="622" spans="1:39">
      <c r="A622" s="53">
        <v>800024019914</v>
      </c>
      <c r="B622" s="54">
        <v>3006261119</v>
      </c>
      <c r="C622" s="91">
        <v>55000</v>
      </c>
      <c r="D622" s="53">
        <v>1</v>
      </c>
      <c r="E622" s="282" t="s">
        <v>69</v>
      </c>
      <c r="F622" s="215"/>
      <c r="G622" s="216"/>
      <c r="H622" s="218"/>
      <c r="M622" s="243">
        <f t="shared" si="20"/>
        <v>0</v>
      </c>
      <c r="N622" s="244">
        <f t="shared" si="19"/>
        <v>0</v>
      </c>
      <c r="O622" s="117"/>
      <c r="P622" s="117"/>
      <c r="AA622" s="117"/>
      <c r="AJ622" s="117"/>
      <c r="AK622" s="117"/>
      <c r="AL622" s="117"/>
      <c r="AM622" s="117"/>
    </row>
    <row r="623" spans="1:39">
      <c r="A623" s="53">
        <v>800024019916</v>
      </c>
      <c r="B623" s="54">
        <v>3006261119</v>
      </c>
      <c r="C623" s="91">
        <v>56000</v>
      </c>
      <c r="D623" s="53">
        <v>1</v>
      </c>
      <c r="E623" s="282" t="s">
        <v>69</v>
      </c>
      <c r="F623" s="215"/>
      <c r="G623" s="216"/>
      <c r="H623" s="218"/>
      <c r="M623" s="243">
        <f t="shared" si="20"/>
        <v>0</v>
      </c>
      <c r="N623" s="244">
        <f t="shared" si="19"/>
        <v>0</v>
      </c>
      <c r="O623" s="117"/>
      <c r="P623" s="117"/>
      <c r="AA623" s="117"/>
      <c r="AJ623" s="117"/>
      <c r="AK623" s="117"/>
      <c r="AL623" s="117"/>
      <c r="AM623" s="117"/>
    </row>
    <row r="624" spans="1:39">
      <c r="A624" s="53">
        <v>800024019898</v>
      </c>
      <c r="B624" s="54">
        <v>3006261119</v>
      </c>
      <c r="C624" s="63">
        <v>47000</v>
      </c>
      <c r="D624" s="53">
        <v>1</v>
      </c>
      <c r="E624" s="282" t="s">
        <v>69</v>
      </c>
      <c r="F624" s="215"/>
      <c r="G624" s="216"/>
      <c r="H624" s="218"/>
      <c r="M624" s="243">
        <f t="shared" si="20"/>
        <v>0</v>
      </c>
      <c r="N624" s="244">
        <f t="shared" si="19"/>
        <v>0</v>
      </c>
      <c r="O624" s="117"/>
      <c r="P624" s="117"/>
      <c r="AA624" s="117"/>
      <c r="AJ624" s="117"/>
      <c r="AK624" s="117"/>
      <c r="AL624" s="117"/>
      <c r="AM624" s="117"/>
    </row>
    <row r="625" spans="1:44">
      <c r="A625" s="53">
        <v>800024019900</v>
      </c>
      <c r="B625" s="54">
        <v>3006261119</v>
      </c>
      <c r="C625" s="63">
        <v>48000</v>
      </c>
      <c r="D625" s="53">
        <v>1</v>
      </c>
      <c r="E625" s="282" t="s">
        <v>69</v>
      </c>
      <c r="F625" s="215"/>
      <c r="G625" s="216"/>
      <c r="H625" s="218"/>
      <c r="M625" s="243">
        <f t="shared" si="20"/>
        <v>0</v>
      </c>
      <c r="N625" s="244">
        <f t="shared" si="19"/>
        <v>0</v>
      </c>
      <c r="O625" s="117"/>
      <c r="P625" s="117"/>
      <c r="AA625" s="117"/>
      <c r="AD625" s="117"/>
      <c r="AJ625" s="117"/>
      <c r="AK625" s="117"/>
      <c r="AL625" s="117"/>
      <c r="AM625" s="117"/>
    </row>
    <row r="626" spans="1:44">
      <c r="A626" s="53">
        <v>800024019902</v>
      </c>
      <c r="B626" s="54">
        <v>3006261119</v>
      </c>
      <c r="C626" s="63">
        <v>49000</v>
      </c>
      <c r="D626" s="53">
        <v>1</v>
      </c>
      <c r="E626" s="282" t="s">
        <v>69</v>
      </c>
      <c r="F626" s="215"/>
      <c r="G626" s="216"/>
      <c r="H626" s="218"/>
      <c r="M626" s="243">
        <f t="shared" si="20"/>
        <v>0</v>
      </c>
      <c r="N626" s="244">
        <f t="shared" si="19"/>
        <v>0</v>
      </c>
      <c r="O626" s="117"/>
      <c r="P626" s="117"/>
      <c r="AA626" s="117"/>
      <c r="AD626" s="117"/>
      <c r="AJ626" s="117"/>
      <c r="AK626" s="117"/>
      <c r="AL626" s="117"/>
      <c r="AM626" s="117"/>
    </row>
    <row r="627" spans="1:44">
      <c r="A627" s="53">
        <v>800024019904</v>
      </c>
      <c r="B627" s="54">
        <v>3006261119</v>
      </c>
      <c r="C627" s="63">
        <v>50000</v>
      </c>
      <c r="D627" s="53">
        <v>1</v>
      </c>
      <c r="E627" s="282" t="s">
        <v>69</v>
      </c>
      <c r="F627" s="215"/>
      <c r="G627" s="242"/>
      <c r="H627" s="218"/>
      <c r="M627" s="243">
        <f t="shared" si="20"/>
        <v>0</v>
      </c>
      <c r="N627" s="244">
        <f t="shared" si="19"/>
        <v>0</v>
      </c>
      <c r="O627" s="117"/>
      <c r="P627" s="117"/>
      <c r="Z627" s="117"/>
      <c r="AA627" s="117"/>
      <c r="AD627" s="117"/>
      <c r="AJ627" s="117"/>
      <c r="AK627" s="117"/>
      <c r="AL627" s="117"/>
      <c r="AM627" s="117"/>
    </row>
    <row r="628" spans="1:44">
      <c r="A628" s="53">
        <v>800024019906</v>
      </c>
      <c r="B628" s="54">
        <v>3006261119</v>
      </c>
      <c r="C628" s="63">
        <v>51000</v>
      </c>
      <c r="D628" s="53">
        <v>1</v>
      </c>
      <c r="E628" s="282" t="s">
        <v>69</v>
      </c>
      <c r="F628" s="215"/>
      <c r="G628" s="242"/>
      <c r="H628" s="218"/>
      <c r="M628" s="243">
        <f t="shared" si="20"/>
        <v>0</v>
      </c>
      <c r="N628" s="244">
        <f t="shared" si="19"/>
        <v>0</v>
      </c>
      <c r="O628" s="117"/>
      <c r="P628" s="117"/>
      <c r="AA628" s="117"/>
      <c r="AD628" s="117"/>
      <c r="AJ628" s="117"/>
      <c r="AK628" s="117"/>
      <c r="AL628" s="117"/>
      <c r="AM628" s="117"/>
    </row>
    <row r="629" spans="1:44">
      <c r="A629" s="53">
        <v>800024019908</v>
      </c>
      <c r="B629" s="54">
        <v>3006261119</v>
      </c>
      <c r="C629" s="63">
        <v>52000</v>
      </c>
      <c r="D629" s="53">
        <v>1</v>
      </c>
      <c r="E629" s="282" t="s">
        <v>69</v>
      </c>
      <c r="F629" s="56"/>
      <c r="G629" s="57"/>
      <c r="H629" s="218"/>
      <c r="M629" s="243">
        <f t="shared" si="20"/>
        <v>0</v>
      </c>
      <c r="N629" s="244">
        <f t="shared" si="19"/>
        <v>0</v>
      </c>
      <c r="O629" s="117"/>
      <c r="P629" s="117"/>
      <c r="AA629" s="117"/>
      <c r="AC629" s="117"/>
      <c r="AD629" s="117"/>
      <c r="AJ629" s="117"/>
      <c r="AK629" s="117"/>
      <c r="AL629" s="117"/>
    </row>
    <row r="630" spans="1:44">
      <c r="A630" s="53">
        <v>800024019957</v>
      </c>
      <c r="B630" s="54">
        <v>3006261119</v>
      </c>
      <c r="C630" s="72">
        <v>65000</v>
      </c>
      <c r="D630" s="53">
        <v>1</v>
      </c>
      <c r="E630" s="282" t="s">
        <v>69</v>
      </c>
      <c r="F630" s="56"/>
      <c r="G630" s="57"/>
      <c r="H630" s="218"/>
      <c r="M630" s="243">
        <f t="shared" si="20"/>
        <v>0</v>
      </c>
      <c r="N630" s="244">
        <f t="shared" si="19"/>
        <v>0</v>
      </c>
      <c r="O630" s="117"/>
      <c r="AA630" s="117"/>
      <c r="AC630" s="117"/>
      <c r="AD630" s="117"/>
      <c r="AJ630" s="117"/>
      <c r="AK630" s="117"/>
      <c r="AL630" s="117"/>
    </row>
    <row r="631" spans="1:44">
      <c r="A631" s="53">
        <v>800024019959</v>
      </c>
      <c r="B631" s="54">
        <v>3006261119</v>
      </c>
      <c r="C631" s="72">
        <v>66000</v>
      </c>
      <c r="D631" s="53">
        <v>1</v>
      </c>
      <c r="E631" s="282" t="s">
        <v>69</v>
      </c>
      <c r="F631" s="56"/>
      <c r="G631" s="57"/>
      <c r="H631" s="218"/>
      <c r="M631" s="243">
        <f t="shared" si="20"/>
        <v>0</v>
      </c>
      <c r="N631" s="244">
        <f t="shared" si="19"/>
        <v>0</v>
      </c>
      <c r="O631" s="117"/>
      <c r="AC631" s="117"/>
      <c r="AD631" s="117"/>
      <c r="AJ631" s="117"/>
      <c r="AK631" s="117"/>
      <c r="AL631" s="117"/>
    </row>
    <row r="632" spans="1:44">
      <c r="A632" s="53">
        <v>800024019961</v>
      </c>
      <c r="B632" s="54">
        <v>3006261119</v>
      </c>
      <c r="C632" s="72">
        <v>67000</v>
      </c>
      <c r="D632" s="53">
        <v>1</v>
      </c>
      <c r="E632" s="282" t="s">
        <v>69</v>
      </c>
      <c r="F632" s="56"/>
      <c r="G632" s="57"/>
      <c r="H632" s="218"/>
      <c r="M632" s="243">
        <f t="shared" si="20"/>
        <v>0</v>
      </c>
      <c r="N632" s="244">
        <f t="shared" si="19"/>
        <v>0</v>
      </c>
      <c r="O632" s="117"/>
      <c r="AC632" s="117"/>
      <c r="AD632" s="117"/>
      <c r="AJ632" s="117"/>
      <c r="AK632" s="117"/>
      <c r="AL632" s="117"/>
    </row>
    <row r="633" spans="1:44">
      <c r="A633" s="53">
        <v>800024019963</v>
      </c>
      <c r="B633" s="54">
        <v>3006261119</v>
      </c>
      <c r="C633" s="72">
        <v>68000</v>
      </c>
      <c r="D633" s="53">
        <v>1</v>
      </c>
      <c r="E633" s="282" t="s">
        <v>69</v>
      </c>
      <c r="F633" s="56"/>
      <c r="G633" s="57"/>
      <c r="H633" s="218"/>
      <c r="M633" s="243">
        <f t="shared" si="20"/>
        <v>0</v>
      </c>
      <c r="N633" s="244">
        <f t="shared" si="19"/>
        <v>0</v>
      </c>
      <c r="O633" s="117"/>
      <c r="AC633" s="117"/>
      <c r="AD633" s="117"/>
      <c r="AJ633" s="117"/>
      <c r="AK633" s="117"/>
      <c r="AL633" s="117"/>
      <c r="AM633" s="117"/>
      <c r="AN633" s="117"/>
      <c r="AO633" s="117"/>
      <c r="AP633" s="117"/>
      <c r="AQ633" s="117"/>
      <c r="AR633" s="117"/>
    </row>
    <row r="634" spans="1:44">
      <c r="A634" s="53">
        <v>800024019965</v>
      </c>
      <c r="B634" s="54">
        <v>3006261119</v>
      </c>
      <c r="C634" s="72">
        <v>69000</v>
      </c>
      <c r="D634" s="53">
        <v>1</v>
      </c>
      <c r="E634" s="282" t="s">
        <v>69</v>
      </c>
      <c r="F634" s="56"/>
      <c r="G634" s="57"/>
      <c r="H634" s="218"/>
      <c r="M634" s="243">
        <f t="shared" si="20"/>
        <v>0</v>
      </c>
      <c r="N634" s="244">
        <f t="shared" si="19"/>
        <v>0</v>
      </c>
      <c r="O634" s="117"/>
      <c r="AC634" s="117"/>
      <c r="AD634" s="117"/>
      <c r="AJ634" s="117"/>
      <c r="AK634" s="117"/>
      <c r="AL634" s="117"/>
      <c r="AM634" s="117"/>
      <c r="AN634" s="117"/>
      <c r="AO634" s="117"/>
      <c r="AP634" s="117"/>
      <c r="AQ634" s="117"/>
      <c r="AR634" s="117"/>
    </row>
    <row r="635" spans="1:44">
      <c r="A635" s="53">
        <v>800024019778</v>
      </c>
      <c r="B635" s="54">
        <v>3006261119</v>
      </c>
      <c r="C635" s="71">
        <v>10000</v>
      </c>
      <c r="D635" s="53">
        <v>1</v>
      </c>
      <c r="E635" s="282" t="s">
        <v>69</v>
      </c>
      <c r="F635" s="56"/>
      <c r="G635" s="57"/>
      <c r="H635" s="218"/>
      <c r="M635" s="243">
        <f t="shared" si="20"/>
        <v>0</v>
      </c>
      <c r="N635" s="244">
        <f t="shared" si="19"/>
        <v>0</v>
      </c>
      <c r="O635" s="117"/>
      <c r="AC635" s="117"/>
      <c r="AD635" s="117"/>
      <c r="AJ635" s="117"/>
      <c r="AK635" s="117"/>
      <c r="AL635" s="117"/>
      <c r="AM635" s="117"/>
      <c r="AN635" s="117"/>
      <c r="AO635" s="117"/>
      <c r="AP635" s="117"/>
      <c r="AQ635" s="117"/>
      <c r="AR635" s="117"/>
    </row>
    <row r="636" spans="1:44">
      <c r="A636" s="53">
        <v>800024019780</v>
      </c>
      <c r="B636" s="54">
        <v>3006261119</v>
      </c>
      <c r="C636" s="71">
        <v>11000</v>
      </c>
      <c r="D636" s="53">
        <v>1</v>
      </c>
      <c r="E636" s="282" t="s">
        <v>69</v>
      </c>
      <c r="F636" s="56"/>
      <c r="G636" s="57"/>
      <c r="H636" s="218"/>
      <c r="M636" s="243">
        <f t="shared" si="20"/>
        <v>0</v>
      </c>
      <c r="N636" s="244">
        <f t="shared" si="19"/>
        <v>0</v>
      </c>
      <c r="O636" s="117"/>
      <c r="W636" s="243"/>
      <c r="AC636" s="117"/>
      <c r="AD636" s="117"/>
      <c r="AJ636" s="117"/>
      <c r="AK636" s="117"/>
      <c r="AL636" s="117"/>
      <c r="AM636" s="117"/>
      <c r="AN636" s="117"/>
      <c r="AO636" s="117"/>
      <c r="AP636" s="117"/>
      <c r="AQ636" s="117"/>
      <c r="AR636" s="117"/>
    </row>
    <row r="637" spans="1:44">
      <c r="A637" s="53">
        <v>800024019820</v>
      </c>
      <c r="B637" s="54">
        <v>3006261119</v>
      </c>
      <c r="C637" s="62">
        <v>21000</v>
      </c>
      <c r="D637" s="53">
        <v>1</v>
      </c>
      <c r="E637" s="282" t="s">
        <v>69</v>
      </c>
      <c r="F637" s="56"/>
      <c r="G637" s="57"/>
      <c r="H637" s="218"/>
      <c r="M637" s="243">
        <f t="shared" si="20"/>
        <v>0</v>
      </c>
      <c r="N637" s="244">
        <f t="shared" si="19"/>
        <v>0</v>
      </c>
      <c r="O637" s="117"/>
      <c r="W637" s="243"/>
      <c r="AC637" s="117"/>
      <c r="AD637" s="117"/>
      <c r="AJ637" s="117"/>
      <c r="AK637" s="117"/>
      <c r="AL637" s="117"/>
      <c r="AM637" s="117"/>
      <c r="AN637" s="117"/>
      <c r="AO637" s="117"/>
      <c r="AP637" s="117"/>
      <c r="AQ637" s="117"/>
      <c r="AR637" s="117"/>
    </row>
    <row r="638" spans="1:44">
      <c r="A638" s="53">
        <v>800024019822</v>
      </c>
      <c r="B638" s="54">
        <v>3006261119</v>
      </c>
      <c r="C638" s="62">
        <v>22000</v>
      </c>
      <c r="D638" s="53">
        <v>1</v>
      </c>
      <c r="E638" s="282" t="s">
        <v>69</v>
      </c>
      <c r="F638" s="56"/>
      <c r="G638" s="57"/>
      <c r="H638" s="218"/>
      <c r="M638" s="243">
        <f t="shared" si="20"/>
        <v>0</v>
      </c>
      <c r="N638" s="244">
        <f t="shared" si="19"/>
        <v>0</v>
      </c>
      <c r="O638" s="117"/>
      <c r="W638" s="243"/>
      <c r="AC638" s="117"/>
      <c r="AD638" s="117"/>
      <c r="AJ638" s="117"/>
      <c r="AK638" s="117"/>
      <c r="AL638" s="117"/>
      <c r="AM638" s="117"/>
      <c r="AN638" s="117"/>
      <c r="AO638" s="117"/>
      <c r="AP638" s="117"/>
      <c r="AQ638" s="117"/>
      <c r="AR638" s="117"/>
    </row>
    <row r="639" spans="1:44">
      <c r="A639" s="53">
        <v>800024019831</v>
      </c>
      <c r="B639" s="54">
        <v>3006261119</v>
      </c>
      <c r="C639" s="63">
        <v>26000</v>
      </c>
      <c r="D639" s="53">
        <v>1</v>
      </c>
      <c r="E639" s="282" t="s">
        <v>69</v>
      </c>
      <c r="F639" s="56"/>
      <c r="G639" s="57"/>
      <c r="H639" s="218"/>
      <c r="M639" s="243">
        <f t="shared" si="20"/>
        <v>0</v>
      </c>
      <c r="N639" s="244">
        <f t="shared" si="19"/>
        <v>0</v>
      </c>
      <c r="O639" s="117"/>
      <c r="W639" s="243"/>
      <c r="AC639" s="117"/>
      <c r="AD639" s="117"/>
      <c r="AJ639" s="117"/>
      <c r="AK639" s="117"/>
      <c r="AL639" s="117"/>
      <c r="AM639" s="117"/>
      <c r="AN639" s="117"/>
      <c r="AO639" s="117"/>
      <c r="AP639" s="117"/>
      <c r="AQ639" s="117"/>
      <c r="AR639" s="117"/>
    </row>
    <row r="640" spans="1:44">
      <c r="A640" s="53">
        <v>800024019833</v>
      </c>
      <c r="B640" s="54">
        <v>3006261119</v>
      </c>
      <c r="C640" s="63">
        <v>27000</v>
      </c>
      <c r="D640" s="53">
        <v>1</v>
      </c>
      <c r="E640" s="282" t="s">
        <v>69</v>
      </c>
      <c r="F640" s="56"/>
      <c r="G640" s="57"/>
      <c r="H640" s="218"/>
      <c r="M640" s="243">
        <f t="shared" si="20"/>
        <v>0</v>
      </c>
      <c r="N640" s="244">
        <f t="shared" si="19"/>
        <v>0</v>
      </c>
      <c r="O640" s="117"/>
      <c r="W640" s="243"/>
      <c r="AC640" s="117"/>
      <c r="AD640" s="117"/>
      <c r="AJ640" s="117"/>
      <c r="AK640" s="117"/>
      <c r="AL640" s="117"/>
      <c r="AM640" s="117"/>
      <c r="AN640" s="117"/>
      <c r="AO640" s="117"/>
      <c r="AP640" s="117"/>
      <c r="AQ640" s="117"/>
      <c r="AR640" s="117"/>
    </row>
    <row r="641" spans="1:44">
      <c r="A641" s="53">
        <v>800024024205</v>
      </c>
      <c r="B641" s="54">
        <v>3006345561</v>
      </c>
      <c r="C641" s="54">
        <v>1000</v>
      </c>
      <c r="D641" s="53">
        <v>1</v>
      </c>
      <c r="E641" s="282" t="s">
        <v>69</v>
      </c>
      <c r="F641" s="56"/>
      <c r="G641" s="57"/>
      <c r="H641" s="218"/>
      <c r="M641" s="243">
        <f t="shared" si="20"/>
        <v>0</v>
      </c>
      <c r="N641" s="244">
        <f t="shared" si="19"/>
        <v>0</v>
      </c>
      <c r="O641" s="117"/>
      <c r="W641" s="243"/>
      <c r="AC641" s="117"/>
      <c r="AD641" s="117"/>
      <c r="AJ641" s="117"/>
      <c r="AK641" s="117"/>
      <c r="AL641" s="117"/>
      <c r="AM641" s="117"/>
      <c r="AN641" s="117"/>
      <c r="AO641" s="117"/>
      <c r="AP641" s="117"/>
      <c r="AQ641" s="117"/>
      <c r="AR641" s="117"/>
    </row>
    <row r="642" spans="1:44">
      <c r="A642" s="53">
        <v>800024239443</v>
      </c>
      <c r="B642" s="54">
        <v>3006410392</v>
      </c>
      <c r="C642" s="54">
        <v>1000</v>
      </c>
      <c r="D642" s="53">
        <v>1</v>
      </c>
      <c r="E642" s="282" t="s">
        <v>69</v>
      </c>
      <c r="F642" s="56"/>
      <c r="G642" s="57"/>
      <c r="H642" s="218"/>
      <c r="M642" s="243">
        <f t="shared" si="20"/>
        <v>0</v>
      </c>
      <c r="N642" s="244">
        <f t="shared" si="19"/>
        <v>0</v>
      </c>
      <c r="O642" s="117"/>
      <c r="W642" s="243"/>
      <c r="AC642" s="117"/>
      <c r="AD642" s="117"/>
      <c r="AJ642" s="117"/>
      <c r="AK642" s="117"/>
      <c r="AL642" s="117"/>
      <c r="AM642" s="117"/>
      <c r="AN642" s="117"/>
      <c r="AO642" s="117"/>
      <c r="AP642" s="117"/>
      <c r="AQ642" s="117"/>
      <c r="AR642" s="117"/>
    </row>
    <row r="643" spans="1:44">
      <c r="A643" s="53">
        <v>800024239445</v>
      </c>
      <c r="B643" s="54">
        <v>3006410392</v>
      </c>
      <c r="C643" s="54">
        <v>1000</v>
      </c>
      <c r="D643" s="53">
        <v>1</v>
      </c>
      <c r="E643" s="282" t="s">
        <v>69</v>
      </c>
      <c r="F643" s="56"/>
      <c r="G643" s="57"/>
      <c r="H643" s="218"/>
      <c r="M643" s="243">
        <f t="shared" si="20"/>
        <v>0</v>
      </c>
      <c r="N643" s="244">
        <f t="shared" si="19"/>
        <v>0</v>
      </c>
      <c r="O643" s="117"/>
      <c r="W643" s="243"/>
      <c r="AC643" s="117"/>
      <c r="AD643" s="117"/>
      <c r="AJ643" s="117"/>
      <c r="AK643" s="117"/>
      <c r="AL643" s="117"/>
      <c r="AM643" s="117"/>
      <c r="AN643" s="117"/>
      <c r="AO643" s="117"/>
      <c r="AP643" s="117"/>
      <c r="AQ643" s="117"/>
      <c r="AR643" s="117"/>
    </row>
    <row r="644" spans="1:44">
      <c r="A644" s="53">
        <v>800024239447</v>
      </c>
      <c r="B644" s="54">
        <v>3006410392</v>
      </c>
      <c r="C644" s="54">
        <v>1000</v>
      </c>
      <c r="D644" s="53">
        <v>1</v>
      </c>
      <c r="E644" s="282" t="s">
        <v>69</v>
      </c>
      <c r="F644" s="56"/>
      <c r="G644" s="57"/>
      <c r="H644" s="218"/>
      <c r="M644" s="243">
        <f t="shared" si="20"/>
        <v>0</v>
      </c>
      <c r="N644" s="244">
        <f t="shared" si="19"/>
        <v>0</v>
      </c>
      <c r="O644" s="117"/>
      <c r="W644" s="243"/>
      <c r="AC644" s="117"/>
      <c r="AD644" s="117"/>
      <c r="AJ644" s="117"/>
      <c r="AK644" s="117"/>
      <c r="AL644" s="117"/>
      <c r="AM644" s="117"/>
      <c r="AN644" s="117"/>
      <c r="AO644" s="117"/>
      <c r="AP644" s="117"/>
      <c r="AQ644" s="117"/>
      <c r="AR644" s="117"/>
    </row>
    <row r="645" spans="1:44">
      <c r="A645" s="53">
        <v>800024239449</v>
      </c>
      <c r="B645" s="54">
        <v>3006410392</v>
      </c>
      <c r="C645" s="54">
        <v>1000</v>
      </c>
      <c r="D645" s="53">
        <v>1</v>
      </c>
      <c r="E645" s="282" t="s">
        <v>69</v>
      </c>
      <c r="F645" s="56"/>
      <c r="G645" s="57"/>
      <c r="H645" s="218"/>
      <c r="M645" s="243">
        <f t="shared" si="20"/>
        <v>0</v>
      </c>
      <c r="N645" s="244">
        <f t="shared" si="19"/>
        <v>0</v>
      </c>
      <c r="O645" s="117"/>
      <c r="W645" s="243"/>
      <c r="AC645" s="117"/>
      <c r="AD645" s="117"/>
      <c r="AJ645" s="117"/>
      <c r="AK645" s="117"/>
      <c r="AL645" s="117"/>
      <c r="AM645" s="117"/>
      <c r="AN645" s="117"/>
      <c r="AO645" s="117"/>
      <c r="AP645" s="117"/>
      <c r="AQ645" s="117"/>
      <c r="AR645" s="117"/>
    </row>
    <row r="646" spans="1:44">
      <c r="A646" s="53">
        <v>800024019835</v>
      </c>
      <c r="B646" s="54">
        <v>3006261119</v>
      </c>
      <c r="C646" s="74">
        <v>28000</v>
      </c>
      <c r="D646" s="53">
        <v>1</v>
      </c>
      <c r="E646" s="282" t="s">
        <v>69</v>
      </c>
      <c r="F646" s="56"/>
      <c r="G646" s="57"/>
      <c r="H646" s="218"/>
      <c r="M646" s="243">
        <f t="shared" si="20"/>
        <v>0</v>
      </c>
      <c r="N646" s="244">
        <f t="shared" si="19"/>
        <v>0</v>
      </c>
      <c r="O646" s="117"/>
      <c r="W646" s="243"/>
      <c r="AC646" s="117"/>
      <c r="AD646" s="117"/>
      <c r="AJ646" s="117"/>
      <c r="AK646" s="117"/>
      <c r="AL646" s="117"/>
      <c r="AM646" s="117"/>
      <c r="AN646" s="117"/>
      <c r="AO646" s="117"/>
      <c r="AP646" s="117"/>
      <c r="AQ646" s="117"/>
      <c r="AR646" s="117"/>
    </row>
    <row r="647" spans="1:44">
      <c r="A647" s="53">
        <v>800024019837</v>
      </c>
      <c r="B647" s="54">
        <v>3006261119</v>
      </c>
      <c r="C647" s="74">
        <v>29000</v>
      </c>
      <c r="D647" s="53">
        <v>1</v>
      </c>
      <c r="E647" s="282" t="s">
        <v>69</v>
      </c>
      <c r="F647" s="56"/>
      <c r="G647" s="57"/>
      <c r="H647" s="218"/>
      <c r="M647" s="243">
        <f t="shared" si="20"/>
        <v>0</v>
      </c>
      <c r="N647" s="244">
        <f t="shared" si="19"/>
        <v>0</v>
      </c>
      <c r="O647" s="117"/>
      <c r="W647" s="243"/>
      <c r="AC647" s="117"/>
      <c r="AD647" s="117"/>
      <c r="AJ647" s="117"/>
      <c r="AK647" s="117"/>
      <c r="AM647" s="117"/>
      <c r="AN647" s="117"/>
      <c r="AO647" s="117"/>
      <c r="AP647" s="117"/>
      <c r="AQ647" s="117"/>
      <c r="AR647" s="117"/>
    </row>
    <row r="648" spans="1:44">
      <c r="A648" s="53">
        <v>800024020049</v>
      </c>
      <c r="B648" s="54">
        <v>3006261119</v>
      </c>
      <c r="C648" s="73">
        <v>75000</v>
      </c>
      <c r="D648" s="53">
        <v>1</v>
      </c>
      <c r="E648" s="282" t="s">
        <v>69</v>
      </c>
      <c r="F648" s="56"/>
      <c r="G648" s="57"/>
      <c r="H648" s="218"/>
      <c r="M648" s="243">
        <f t="shared" si="20"/>
        <v>0</v>
      </c>
      <c r="N648" s="244">
        <f t="shared" si="19"/>
        <v>0</v>
      </c>
      <c r="O648" s="117"/>
      <c r="W648" s="243"/>
      <c r="AC648" s="117"/>
      <c r="AD648" s="117"/>
      <c r="AJ648" s="117"/>
      <c r="AK648" s="117"/>
      <c r="AM648" s="117"/>
      <c r="AN648" s="117"/>
      <c r="AO648" s="117"/>
      <c r="AP648" s="117"/>
      <c r="AQ648" s="117"/>
      <c r="AR648" s="117"/>
    </row>
    <row r="649" spans="1:44">
      <c r="A649" s="53">
        <v>800024020051</v>
      </c>
      <c r="B649" s="54">
        <v>3006261119</v>
      </c>
      <c r="C649" s="73">
        <v>76000</v>
      </c>
      <c r="D649" s="53">
        <v>1</v>
      </c>
      <c r="E649" s="282" t="s">
        <v>69</v>
      </c>
      <c r="F649" s="56"/>
      <c r="G649" s="57"/>
      <c r="H649" s="218"/>
      <c r="M649" s="243">
        <f t="shared" si="20"/>
        <v>0</v>
      </c>
      <c r="N649" s="244">
        <f t="shared" si="19"/>
        <v>0</v>
      </c>
      <c r="O649" s="117"/>
      <c r="W649" s="243"/>
      <c r="AC649" s="117"/>
      <c r="AD649" s="117"/>
      <c r="AJ649" s="117"/>
      <c r="AK649" s="117"/>
      <c r="AM649" s="117"/>
      <c r="AN649" s="117"/>
      <c r="AO649" s="117"/>
      <c r="AP649" s="117"/>
      <c r="AQ649" s="117"/>
      <c r="AR649" s="117"/>
    </row>
    <row r="650" spans="1:44">
      <c r="A650" s="53">
        <v>800024020053</v>
      </c>
      <c r="B650" s="54">
        <v>3006261119</v>
      </c>
      <c r="C650" s="73">
        <v>77000</v>
      </c>
      <c r="D650" s="53">
        <v>1</v>
      </c>
      <c r="E650" s="282" t="s">
        <v>69</v>
      </c>
      <c r="F650" s="56"/>
      <c r="G650" s="57"/>
      <c r="H650" s="218"/>
      <c r="M650" s="243">
        <f t="shared" si="20"/>
        <v>0</v>
      </c>
      <c r="N650" s="244">
        <f t="shared" si="19"/>
        <v>0</v>
      </c>
      <c r="O650" s="117"/>
      <c r="W650" s="243"/>
      <c r="AC650" s="117"/>
      <c r="AD650" s="117"/>
      <c r="AJ650" s="117"/>
      <c r="AK650" s="117"/>
      <c r="AM650" s="117"/>
      <c r="AN650" s="117"/>
      <c r="AO650" s="117"/>
      <c r="AP650" s="117"/>
      <c r="AQ650" s="117"/>
      <c r="AR650" s="117"/>
    </row>
    <row r="651" spans="1:44">
      <c r="A651" s="53">
        <v>800024255375</v>
      </c>
      <c r="B651" s="54">
        <v>3006400460</v>
      </c>
      <c r="C651" s="66">
        <v>3000</v>
      </c>
      <c r="D651" s="53">
        <v>1</v>
      </c>
      <c r="E651" s="282" t="s">
        <v>69</v>
      </c>
      <c r="F651" s="56"/>
      <c r="G651" s="57"/>
      <c r="H651" s="218"/>
      <c r="M651" s="243">
        <f t="shared" si="20"/>
        <v>0</v>
      </c>
      <c r="N651" s="244">
        <f t="shared" si="19"/>
        <v>0</v>
      </c>
      <c r="O651" s="117"/>
      <c r="W651" s="243"/>
      <c r="AC651" s="117"/>
      <c r="AD651" s="117"/>
      <c r="AJ651" s="117"/>
      <c r="AK651" s="117"/>
      <c r="AM651" s="117"/>
      <c r="AN651" s="117"/>
      <c r="AO651" s="117"/>
      <c r="AP651" s="117"/>
      <c r="AQ651" s="117"/>
      <c r="AR651" s="117"/>
    </row>
    <row r="652" spans="1:44">
      <c r="A652" s="53">
        <v>800024255377</v>
      </c>
      <c r="B652" s="54">
        <v>3006400460</v>
      </c>
      <c r="C652" s="66">
        <v>4000</v>
      </c>
      <c r="D652" s="53">
        <v>1</v>
      </c>
      <c r="E652" s="282" t="s">
        <v>69</v>
      </c>
      <c r="F652" s="56"/>
      <c r="G652" s="57"/>
      <c r="H652" s="218"/>
      <c r="M652" s="243">
        <f t="shared" si="20"/>
        <v>0</v>
      </c>
      <c r="N652" s="244">
        <f t="shared" si="19"/>
        <v>0</v>
      </c>
      <c r="O652" s="117"/>
      <c r="W652" s="243"/>
      <c r="AC652" s="117"/>
      <c r="AD652" s="117"/>
      <c r="AJ652" s="117"/>
      <c r="AK652" s="117"/>
      <c r="AM652" s="117"/>
      <c r="AN652" s="117"/>
      <c r="AO652" s="117"/>
      <c r="AP652" s="117"/>
      <c r="AQ652" s="117"/>
      <c r="AR652" s="117"/>
    </row>
    <row r="653" spans="1:44">
      <c r="A653" s="53">
        <v>800024277759</v>
      </c>
      <c r="B653" s="54">
        <v>3600035258</v>
      </c>
      <c r="C653" s="54">
        <v>1000</v>
      </c>
      <c r="D653" s="53">
        <v>1</v>
      </c>
      <c r="E653" s="282" t="s">
        <v>69</v>
      </c>
      <c r="F653" s="56"/>
      <c r="G653" s="57"/>
      <c r="H653" s="218"/>
      <c r="M653" s="243">
        <f t="shared" si="20"/>
        <v>0</v>
      </c>
      <c r="N653" s="244">
        <f t="shared" si="19"/>
        <v>0</v>
      </c>
      <c r="O653" s="117"/>
      <c r="W653" s="243"/>
      <c r="AC653" s="117"/>
      <c r="AD653" s="117"/>
      <c r="AJ653" s="117"/>
      <c r="AK653" s="117"/>
      <c r="AM653" s="117"/>
      <c r="AN653" s="117"/>
      <c r="AO653" s="117"/>
      <c r="AP653" s="117"/>
      <c r="AQ653" s="117"/>
      <c r="AR653" s="117"/>
    </row>
    <row r="654" spans="1:44">
      <c r="A654" s="53">
        <v>800024239451</v>
      </c>
      <c r="B654" s="54">
        <v>3006410392</v>
      </c>
      <c r="C654" s="54">
        <v>1000</v>
      </c>
      <c r="D654" s="53">
        <v>1</v>
      </c>
      <c r="E654" s="282" t="s">
        <v>69</v>
      </c>
      <c r="F654" s="56"/>
      <c r="G654" s="57"/>
      <c r="H654" s="218"/>
      <c r="M654" s="243">
        <f t="shared" si="20"/>
        <v>0</v>
      </c>
      <c r="N654" s="244">
        <f t="shared" si="19"/>
        <v>0</v>
      </c>
      <c r="O654" s="117"/>
      <c r="W654" s="243"/>
      <c r="AC654" s="117"/>
      <c r="AD654" s="117"/>
      <c r="AJ654" s="117"/>
      <c r="AK654" s="117"/>
      <c r="AM654" s="117"/>
      <c r="AN654" s="117"/>
      <c r="AO654" s="117"/>
      <c r="AP654" s="117"/>
      <c r="AQ654" s="117"/>
      <c r="AR654" s="117"/>
    </row>
    <row r="655" spans="1:44">
      <c r="A655" s="53">
        <v>800024239453</v>
      </c>
      <c r="B655" s="54">
        <v>3006410392</v>
      </c>
      <c r="C655" s="54">
        <v>1000</v>
      </c>
      <c r="D655" s="53">
        <v>1</v>
      </c>
      <c r="E655" s="282" t="s">
        <v>69</v>
      </c>
      <c r="F655" s="56"/>
      <c r="G655" s="57"/>
      <c r="H655" s="218"/>
      <c r="M655" s="243">
        <f t="shared" si="20"/>
        <v>0</v>
      </c>
      <c r="N655" s="244">
        <f t="shared" si="19"/>
        <v>0</v>
      </c>
      <c r="O655" s="117"/>
      <c r="W655" s="243"/>
      <c r="AC655" s="117"/>
      <c r="AD655" s="117"/>
      <c r="AJ655" s="117"/>
      <c r="AK655" s="117"/>
      <c r="AM655" s="117"/>
      <c r="AN655" s="117"/>
      <c r="AO655" s="117"/>
      <c r="AP655" s="117"/>
      <c r="AQ655" s="117"/>
      <c r="AR655" s="117"/>
    </row>
    <row r="656" spans="1:44">
      <c r="A656" s="53">
        <v>800024239455</v>
      </c>
      <c r="B656" s="54">
        <v>3006410392</v>
      </c>
      <c r="C656" s="54">
        <v>1000</v>
      </c>
      <c r="D656" s="53">
        <v>1</v>
      </c>
      <c r="E656" s="282" t="s">
        <v>69</v>
      </c>
      <c r="F656" s="56"/>
      <c r="G656" s="57"/>
      <c r="H656" s="218"/>
      <c r="M656" s="243">
        <f t="shared" si="20"/>
        <v>0</v>
      </c>
      <c r="N656" s="244">
        <f t="shared" si="19"/>
        <v>0</v>
      </c>
      <c r="O656" s="117"/>
      <c r="W656" s="243"/>
      <c r="AC656" s="117"/>
      <c r="AD656" s="117"/>
      <c r="AJ656" s="117"/>
      <c r="AK656" s="117"/>
      <c r="AM656" s="117"/>
      <c r="AN656" s="117"/>
      <c r="AO656" s="117"/>
      <c r="AP656" s="117"/>
      <c r="AQ656" s="117"/>
      <c r="AR656" s="117"/>
    </row>
    <row r="657" spans="1:44">
      <c r="A657" s="53">
        <v>800024019788</v>
      </c>
      <c r="B657" s="54">
        <v>3006261119</v>
      </c>
      <c r="C657" s="86">
        <v>15000</v>
      </c>
      <c r="D657" s="53">
        <v>1</v>
      </c>
      <c r="E657" s="282" t="s">
        <v>69</v>
      </c>
      <c r="F657" s="56"/>
      <c r="G657" s="57"/>
      <c r="H657" s="218"/>
      <c r="M657" s="243"/>
      <c r="N657" s="244">
        <f t="shared" si="19"/>
        <v>0</v>
      </c>
      <c r="O657" s="117"/>
      <c r="W657" s="243"/>
      <c r="AC657" s="117"/>
      <c r="AD657" s="117"/>
      <c r="AJ657" s="117"/>
      <c r="AK657" s="117"/>
      <c r="AM657" s="117"/>
      <c r="AN657" s="117"/>
      <c r="AO657" s="117"/>
      <c r="AP657" s="117"/>
      <c r="AQ657" s="117"/>
      <c r="AR657" s="117"/>
    </row>
    <row r="658" spans="1:44">
      <c r="A658" s="53">
        <v>800024019790</v>
      </c>
      <c r="B658" s="54">
        <v>3006261119</v>
      </c>
      <c r="C658" s="86">
        <v>16000</v>
      </c>
      <c r="D658" s="53">
        <v>1</v>
      </c>
      <c r="E658" s="282" t="s">
        <v>69</v>
      </c>
      <c r="F658" s="56"/>
      <c r="G658" s="57"/>
      <c r="H658" s="218">
        <v>9.0500000000000007</v>
      </c>
      <c r="M658" s="243">
        <v>9.0500000000000007</v>
      </c>
      <c r="N658" s="244">
        <f t="shared" si="19"/>
        <v>0</v>
      </c>
      <c r="O658" s="117"/>
      <c r="W658" s="243">
        <v>9.0500000000000007</v>
      </c>
      <c r="AC658" s="117"/>
      <c r="AD658" s="117"/>
      <c r="AJ658" s="117"/>
      <c r="AK658" s="117"/>
      <c r="AM658" s="117"/>
      <c r="AN658" s="117"/>
      <c r="AO658" s="117"/>
      <c r="AP658" s="117"/>
      <c r="AQ658" s="117"/>
      <c r="AR658" s="117"/>
    </row>
    <row r="659" spans="1:44">
      <c r="A659" s="53">
        <v>800024019792</v>
      </c>
      <c r="B659" s="54">
        <v>3006261119</v>
      </c>
      <c r="C659" s="86">
        <v>17000</v>
      </c>
      <c r="D659" s="53">
        <v>1</v>
      </c>
      <c r="E659" s="282" t="s">
        <v>69</v>
      </c>
      <c r="F659" s="56"/>
      <c r="G659" s="57"/>
      <c r="H659" s="218"/>
      <c r="M659" s="243"/>
      <c r="N659" s="244">
        <f t="shared" si="19"/>
        <v>0</v>
      </c>
      <c r="O659" s="117"/>
      <c r="W659" s="243"/>
      <c r="AC659" s="117"/>
      <c r="AD659" s="117"/>
      <c r="AJ659" s="117"/>
      <c r="AK659" s="117"/>
      <c r="AM659" s="117"/>
      <c r="AN659" s="117"/>
      <c r="AO659" s="117"/>
      <c r="AP659" s="117"/>
      <c r="AQ659" s="117"/>
      <c r="AR659" s="117"/>
    </row>
    <row r="660" spans="1:44">
      <c r="A660" s="53">
        <v>800024019824</v>
      </c>
      <c r="B660" s="54">
        <v>3006261119</v>
      </c>
      <c r="C660" s="77">
        <v>23000</v>
      </c>
      <c r="D660" s="53">
        <v>1</v>
      </c>
      <c r="E660" s="282" t="s">
        <v>69</v>
      </c>
      <c r="F660" s="56"/>
      <c r="G660" s="57"/>
      <c r="H660" s="218"/>
      <c r="M660" s="243"/>
      <c r="N660" s="244">
        <f t="shared" si="19"/>
        <v>0</v>
      </c>
      <c r="O660" s="117"/>
      <c r="W660" s="243"/>
      <c r="AC660" s="117"/>
      <c r="AD660" s="117"/>
      <c r="AJ660" s="117"/>
      <c r="AK660" s="117"/>
      <c r="AM660" s="117"/>
      <c r="AN660" s="117"/>
      <c r="AO660" s="117"/>
      <c r="AP660" s="117"/>
      <c r="AQ660" s="117"/>
      <c r="AR660" s="117"/>
    </row>
    <row r="661" spans="1:44">
      <c r="A661" s="53">
        <v>800024019826</v>
      </c>
      <c r="B661" s="54">
        <v>3006261119</v>
      </c>
      <c r="C661" s="77">
        <v>24000</v>
      </c>
      <c r="D661" s="53">
        <v>1</v>
      </c>
      <c r="E661" s="282" t="s">
        <v>69</v>
      </c>
      <c r="F661" s="56"/>
      <c r="G661" s="57"/>
      <c r="H661" s="218">
        <v>9.61</v>
      </c>
      <c r="M661" s="243">
        <v>9.61</v>
      </c>
      <c r="N661" s="244">
        <f t="shared" si="19"/>
        <v>0</v>
      </c>
      <c r="O661" s="117"/>
      <c r="W661" s="243">
        <v>9.61</v>
      </c>
      <c r="AC661" s="117"/>
      <c r="AD661" s="117"/>
      <c r="AJ661" s="117"/>
      <c r="AK661" s="117"/>
      <c r="AM661" s="117"/>
      <c r="AN661" s="117"/>
      <c r="AO661" s="117"/>
      <c r="AP661" s="117"/>
      <c r="AQ661" s="117"/>
      <c r="AR661" s="117"/>
    </row>
    <row r="662" spans="1:44">
      <c r="A662" s="53">
        <v>800024019828</v>
      </c>
      <c r="B662" s="54">
        <v>3006261119</v>
      </c>
      <c r="C662" s="77">
        <v>25000</v>
      </c>
      <c r="D662" s="53">
        <v>1</v>
      </c>
      <c r="E662" s="282" t="s">
        <v>69</v>
      </c>
      <c r="F662" s="56"/>
      <c r="G662" s="57"/>
      <c r="H662" s="218"/>
      <c r="M662" s="243"/>
      <c r="N662" s="244">
        <f t="shared" si="19"/>
        <v>0</v>
      </c>
      <c r="O662" s="117"/>
      <c r="W662" s="243"/>
      <c r="AC662" s="117"/>
      <c r="AD662" s="117"/>
      <c r="AJ662" s="117"/>
      <c r="AK662" s="117"/>
      <c r="AM662" s="117"/>
      <c r="AN662" s="117"/>
      <c r="AO662" s="117"/>
      <c r="AP662" s="117"/>
      <c r="AQ662" s="117"/>
      <c r="AR662" s="117"/>
    </row>
    <row r="663" spans="1:44">
      <c r="A663" s="53">
        <v>800024019840</v>
      </c>
      <c r="B663" s="54">
        <v>3006261119</v>
      </c>
      <c r="C663" s="91">
        <v>30000</v>
      </c>
      <c r="D663" s="53">
        <v>1</v>
      </c>
      <c r="E663" s="282" t="s">
        <v>69</v>
      </c>
      <c r="F663" s="56"/>
      <c r="G663" s="57"/>
      <c r="H663" s="218"/>
      <c r="M663" s="243"/>
      <c r="N663" s="244">
        <f t="shared" si="19"/>
        <v>0</v>
      </c>
      <c r="O663" s="117"/>
      <c r="W663" s="243"/>
      <c r="AC663" s="117"/>
      <c r="AD663" s="117"/>
      <c r="AJ663" s="117"/>
      <c r="AK663" s="117"/>
      <c r="AM663" s="117"/>
      <c r="AN663" s="117"/>
      <c r="AO663" s="117"/>
      <c r="AP663" s="117"/>
      <c r="AQ663" s="117"/>
      <c r="AR663" s="117"/>
    </row>
    <row r="664" spans="1:44">
      <c r="A664" s="53">
        <v>800024019842</v>
      </c>
      <c r="B664" s="54">
        <v>3006261119</v>
      </c>
      <c r="C664" s="91">
        <v>31000</v>
      </c>
      <c r="D664" s="53">
        <v>1</v>
      </c>
      <c r="E664" s="282" t="s">
        <v>69</v>
      </c>
      <c r="F664" s="56"/>
      <c r="G664" s="57"/>
      <c r="H664" s="218">
        <v>9.0500000000000007</v>
      </c>
      <c r="M664" s="243">
        <v>9.0500000000000007</v>
      </c>
      <c r="N664" s="244">
        <f t="shared" si="19"/>
        <v>0</v>
      </c>
      <c r="O664" s="117"/>
      <c r="W664" s="243">
        <v>9.0500000000000007</v>
      </c>
      <c r="AC664" s="117"/>
      <c r="AD664" s="117"/>
      <c r="AE664" s="117"/>
      <c r="AJ664" s="117"/>
      <c r="AK664" s="117"/>
      <c r="AM664" s="117"/>
      <c r="AN664" s="117"/>
      <c r="AO664" s="117"/>
      <c r="AP664" s="117"/>
      <c r="AQ664" s="117"/>
      <c r="AR664" s="117"/>
    </row>
    <row r="665" spans="1:44">
      <c r="A665" s="53">
        <v>800024019844</v>
      </c>
      <c r="B665" s="54">
        <v>3006261119</v>
      </c>
      <c r="C665" s="91">
        <v>32000</v>
      </c>
      <c r="D665" s="53">
        <v>1</v>
      </c>
      <c r="E665" s="282" t="s">
        <v>69</v>
      </c>
      <c r="F665" s="56"/>
      <c r="G665" s="57"/>
      <c r="H665" s="218"/>
      <c r="M665" s="243"/>
      <c r="N665" s="244">
        <f t="shared" si="19"/>
        <v>0</v>
      </c>
      <c r="O665" s="117"/>
      <c r="W665" s="243"/>
      <c r="AC665" s="117"/>
      <c r="AD665" s="117"/>
      <c r="AE665" s="117"/>
      <c r="AJ665" s="117"/>
      <c r="AK665" s="117"/>
      <c r="AM665" s="117"/>
      <c r="AN665" s="117"/>
      <c r="AO665" s="117"/>
      <c r="AP665" s="117"/>
      <c r="AQ665" s="117"/>
      <c r="AR665" s="117"/>
    </row>
    <row r="666" spans="1:44">
      <c r="A666" s="53">
        <v>800024019870</v>
      </c>
      <c r="B666" s="54">
        <v>3006261119</v>
      </c>
      <c r="C666" s="62">
        <v>43000</v>
      </c>
      <c r="D666" s="53">
        <v>1</v>
      </c>
      <c r="E666" s="282" t="s">
        <v>69</v>
      </c>
      <c r="F666" s="56"/>
      <c r="G666" s="57"/>
      <c r="H666" s="218">
        <v>3.03</v>
      </c>
      <c r="M666" s="243">
        <v>3.03</v>
      </c>
      <c r="N666" s="244">
        <f t="shared" si="19"/>
        <v>0</v>
      </c>
      <c r="O666" s="117"/>
      <c r="W666" s="243">
        <v>3.03</v>
      </c>
      <c r="X666" s="243"/>
      <c r="AC666" s="117"/>
      <c r="AD666" s="117"/>
      <c r="AE666" s="117"/>
      <c r="AJ666" s="117"/>
      <c r="AK666" s="117"/>
      <c r="AM666" s="117"/>
      <c r="AN666" s="117"/>
      <c r="AO666" s="117"/>
      <c r="AP666" s="117"/>
      <c r="AQ666" s="117"/>
      <c r="AR666" s="117"/>
    </row>
    <row r="667" spans="1:44">
      <c r="A667" s="53">
        <v>800024019872</v>
      </c>
      <c r="B667" s="54">
        <v>3006261119</v>
      </c>
      <c r="C667" s="62">
        <v>44000</v>
      </c>
      <c r="D667" s="53">
        <v>1</v>
      </c>
      <c r="E667" s="282" t="s">
        <v>69</v>
      </c>
      <c r="F667" s="56"/>
      <c r="G667" s="57"/>
      <c r="H667" s="218">
        <v>0.12</v>
      </c>
      <c r="M667" s="243">
        <v>0.12</v>
      </c>
      <c r="N667" s="244">
        <f t="shared" si="19"/>
        <v>0</v>
      </c>
      <c r="O667" s="117"/>
      <c r="W667" s="243">
        <v>0.12</v>
      </c>
      <c r="X667" s="243"/>
      <c r="AC667" s="117"/>
      <c r="AD667" s="117"/>
      <c r="AE667" s="117"/>
      <c r="AJ667" s="117"/>
      <c r="AK667" s="117"/>
      <c r="AM667" s="117"/>
      <c r="AN667" s="117"/>
      <c r="AO667" s="117"/>
      <c r="AP667" s="117"/>
      <c r="AQ667" s="117"/>
      <c r="AR667" s="117"/>
    </row>
    <row r="668" spans="1:44">
      <c r="A668" s="53">
        <v>800024019874</v>
      </c>
      <c r="B668" s="54">
        <v>3006261119</v>
      </c>
      <c r="C668" s="62">
        <v>45000</v>
      </c>
      <c r="D668" s="53">
        <v>1</v>
      </c>
      <c r="E668" s="282" t="s">
        <v>69</v>
      </c>
      <c r="F668" s="56"/>
      <c r="G668" s="57"/>
      <c r="H668" s="218"/>
      <c r="M668" s="243"/>
      <c r="N668" s="244">
        <f t="shared" si="19"/>
        <v>0</v>
      </c>
      <c r="O668" s="117"/>
      <c r="W668" s="243"/>
      <c r="X668" s="243"/>
      <c r="AD668" s="117"/>
      <c r="AE668" s="117"/>
      <c r="AJ668" s="117"/>
      <c r="AK668" s="117"/>
      <c r="AM668" s="117"/>
      <c r="AN668" s="117"/>
      <c r="AO668" s="117"/>
      <c r="AP668" s="117"/>
      <c r="AQ668" s="117"/>
      <c r="AR668" s="117"/>
    </row>
    <row r="669" spans="1:44">
      <c r="A669" s="53">
        <v>800024019896</v>
      </c>
      <c r="B669" s="54">
        <v>3006261119</v>
      </c>
      <c r="C669" s="62">
        <v>46000</v>
      </c>
      <c r="D669" s="53">
        <v>1</v>
      </c>
      <c r="E669" s="282" t="s">
        <v>69</v>
      </c>
      <c r="F669" s="56"/>
      <c r="G669" s="57"/>
      <c r="H669" s="218"/>
      <c r="M669" s="243"/>
      <c r="N669" s="244">
        <f t="shared" si="19"/>
        <v>0</v>
      </c>
      <c r="O669" s="117"/>
      <c r="W669" s="243"/>
      <c r="X669" s="243"/>
      <c r="AC669" s="117"/>
      <c r="AD669" s="117"/>
      <c r="AE669" s="117"/>
      <c r="AJ669" s="117"/>
      <c r="AM669" s="117"/>
      <c r="AN669" s="117"/>
      <c r="AO669" s="117"/>
      <c r="AP669" s="117"/>
      <c r="AQ669" s="117"/>
      <c r="AR669" s="117"/>
    </row>
    <row r="670" spans="1:44">
      <c r="A670" s="53">
        <v>800024162777</v>
      </c>
      <c r="B670" s="54">
        <v>3006377962</v>
      </c>
      <c r="C670" s="91">
        <v>1000</v>
      </c>
      <c r="D670" s="53">
        <v>1</v>
      </c>
      <c r="E670" s="282" t="s">
        <v>69</v>
      </c>
      <c r="F670" s="56"/>
      <c r="G670" s="57"/>
      <c r="H670" s="218"/>
      <c r="M670" s="243"/>
      <c r="N670" s="244">
        <f t="shared" si="19"/>
        <v>0</v>
      </c>
      <c r="O670" s="117"/>
      <c r="W670" s="243"/>
      <c r="X670" s="243"/>
      <c r="AC670" s="117"/>
      <c r="AD670" s="117"/>
      <c r="AE670" s="117"/>
      <c r="AJ670" s="117"/>
      <c r="AM670" s="117"/>
      <c r="AN670" s="117"/>
      <c r="AO670" s="117"/>
      <c r="AP670" s="117"/>
      <c r="AQ670" s="117"/>
      <c r="AR670" s="117"/>
    </row>
    <row r="671" spans="1:44">
      <c r="A671" s="53">
        <v>800024162775</v>
      </c>
      <c r="B671" s="54">
        <v>3006377962</v>
      </c>
      <c r="C671" s="91">
        <v>2000</v>
      </c>
      <c r="D671" s="53">
        <v>1</v>
      </c>
      <c r="E671" s="282" t="s">
        <v>69</v>
      </c>
      <c r="F671" s="56"/>
      <c r="G671" s="57"/>
      <c r="H671" s="218"/>
      <c r="M671" s="243"/>
      <c r="N671" s="244">
        <f t="shared" si="19"/>
        <v>0</v>
      </c>
      <c r="O671" s="117"/>
      <c r="W671" s="243"/>
      <c r="X671" s="243"/>
      <c r="AC671" s="117"/>
      <c r="AD671" s="117"/>
      <c r="AE671" s="117"/>
      <c r="AJ671" s="117"/>
      <c r="AM671" s="117"/>
      <c r="AN671" s="117"/>
      <c r="AO671" s="117"/>
      <c r="AP671" s="117"/>
      <c r="AQ671" s="117"/>
      <c r="AR671" s="117"/>
    </row>
    <row r="672" spans="1:44">
      <c r="A672" s="53">
        <v>800024162779</v>
      </c>
      <c r="B672" s="54">
        <v>3006377962</v>
      </c>
      <c r="C672" s="91">
        <v>3000</v>
      </c>
      <c r="D672" s="53">
        <v>1</v>
      </c>
      <c r="E672" s="282" t="s">
        <v>69</v>
      </c>
      <c r="F672" s="56"/>
      <c r="G672" s="57"/>
      <c r="H672" s="218"/>
      <c r="M672" s="243"/>
      <c r="N672" s="244">
        <f t="shared" si="19"/>
        <v>0</v>
      </c>
      <c r="O672" s="117"/>
      <c r="W672" s="243"/>
      <c r="X672" s="243"/>
      <c r="AC672" s="117"/>
      <c r="AD672" s="117"/>
      <c r="AE672" s="117"/>
      <c r="AJ672" s="117"/>
      <c r="AM672" s="117"/>
      <c r="AN672" s="117"/>
      <c r="AO672" s="117"/>
      <c r="AP672" s="117"/>
      <c r="AQ672" s="117"/>
      <c r="AR672" s="117"/>
    </row>
    <row r="673" spans="1:44">
      <c r="A673" s="53">
        <v>800024396141</v>
      </c>
      <c r="B673" s="54">
        <v>3006340970</v>
      </c>
      <c r="C673" s="54">
        <v>57000</v>
      </c>
      <c r="D673" s="53">
        <v>1</v>
      </c>
      <c r="E673" s="282" t="s">
        <v>69</v>
      </c>
      <c r="F673" s="56"/>
      <c r="G673" s="57"/>
      <c r="H673" s="218"/>
      <c r="M673" s="243"/>
      <c r="N673" s="244">
        <f t="shared" si="19"/>
        <v>0</v>
      </c>
      <c r="O673" s="117"/>
      <c r="W673" s="243"/>
      <c r="X673" s="243"/>
      <c r="AC673" s="117"/>
      <c r="AD673" s="117"/>
      <c r="AE673" s="117"/>
      <c r="AJ673" s="117"/>
      <c r="AM673" s="117"/>
      <c r="AN673" s="117"/>
      <c r="AO673" s="117"/>
      <c r="AP673" s="117"/>
      <c r="AQ673" s="117"/>
      <c r="AR673" s="117"/>
    </row>
    <row r="674" spans="1:44">
      <c r="A674" s="53">
        <v>800024218634</v>
      </c>
      <c r="B674" s="54">
        <v>3006400736</v>
      </c>
      <c r="C674" s="54">
        <v>2000</v>
      </c>
      <c r="D674" s="53">
        <v>1</v>
      </c>
      <c r="E674" s="282" t="s">
        <v>69</v>
      </c>
      <c r="F674" s="56"/>
      <c r="G674" s="57"/>
      <c r="H674" s="218"/>
      <c r="M674" s="243"/>
      <c r="N674" s="244">
        <f t="shared" si="19"/>
        <v>0</v>
      </c>
      <c r="W674" s="243"/>
      <c r="X674" s="243"/>
      <c r="AC674" s="117"/>
      <c r="AD674" s="117"/>
      <c r="AE674" s="117"/>
      <c r="AJ674" s="117"/>
      <c r="AM674" s="117"/>
      <c r="AN674" s="117"/>
      <c r="AO674" s="117"/>
      <c r="AP674" s="117"/>
      <c r="AQ674" s="117"/>
      <c r="AR674" s="117"/>
    </row>
    <row r="675" spans="1:44">
      <c r="A675" s="53">
        <v>800024218665</v>
      </c>
      <c r="B675" s="54">
        <v>3006401030</v>
      </c>
      <c r="C675" s="54">
        <v>1000</v>
      </c>
      <c r="D675" s="53">
        <v>1</v>
      </c>
      <c r="E675" s="282" t="s">
        <v>69</v>
      </c>
      <c r="F675" s="56"/>
      <c r="G675" s="57"/>
      <c r="H675" s="218"/>
      <c r="M675" s="243"/>
      <c r="N675" s="244">
        <f t="shared" si="19"/>
        <v>0</v>
      </c>
      <c r="W675" s="243"/>
      <c r="X675" s="243"/>
      <c r="AC675" s="117"/>
      <c r="AD675" s="117"/>
      <c r="AE675" s="117"/>
      <c r="AJ675" s="117"/>
      <c r="AM675" s="117"/>
      <c r="AN675" s="117"/>
      <c r="AO675" s="117"/>
      <c r="AP675" s="117"/>
      <c r="AQ675" s="117"/>
      <c r="AR675" s="117"/>
    </row>
    <row r="676" spans="1:44">
      <c r="A676" s="53">
        <v>800024239571</v>
      </c>
      <c r="B676" s="54">
        <v>3006389446</v>
      </c>
      <c r="C676" s="91">
        <v>2000</v>
      </c>
      <c r="D676" s="53">
        <v>1</v>
      </c>
      <c r="E676" s="282" t="s">
        <v>69</v>
      </c>
      <c r="F676" s="56"/>
      <c r="G676" s="57"/>
      <c r="H676" s="218">
        <v>2.1</v>
      </c>
      <c r="M676" s="243">
        <v>2.1</v>
      </c>
      <c r="N676" s="244">
        <f t="shared" si="19"/>
        <v>0</v>
      </c>
      <c r="W676" s="243">
        <v>2.1</v>
      </c>
      <c r="X676" s="243"/>
      <c r="AC676" s="117"/>
      <c r="AD676" s="117"/>
      <c r="AE676" s="117"/>
      <c r="AJ676" s="117"/>
      <c r="AM676" s="117"/>
      <c r="AN676" s="117"/>
      <c r="AO676" s="117"/>
      <c r="AP676" s="117"/>
      <c r="AQ676" s="117"/>
      <c r="AR676" s="117"/>
    </row>
    <row r="677" spans="1:44">
      <c r="A677" s="53">
        <v>800024239573</v>
      </c>
      <c r="B677" s="54">
        <v>3006389446</v>
      </c>
      <c r="C677" s="91">
        <v>3000</v>
      </c>
      <c r="D677" s="53">
        <v>1</v>
      </c>
      <c r="E677" s="282" t="s">
        <v>69</v>
      </c>
      <c r="F677" s="56"/>
      <c r="G677" s="57"/>
      <c r="H677" s="218">
        <v>0.23</v>
      </c>
      <c r="M677" s="243">
        <v>0.23</v>
      </c>
      <c r="N677" s="244">
        <f t="shared" si="19"/>
        <v>0</v>
      </c>
      <c r="W677" s="243">
        <v>0.23</v>
      </c>
      <c r="X677" s="243"/>
      <c r="AC677" s="117"/>
      <c r="AD677" s="117"/>
      <c r="AE677" s="117"/>
      <c r="AJ677" s="117"/>
      <c r="AM677" s="117"/>
      <c r="AN677" s="117"/>
      <c r="AO677" s="117"/>
      <c r="AP677" s="117"/>
      <c r="AQ677" s="117"/>
      <c r="AR677" s="117"/>
    </row>
    <row r="678" spans="1:44">
      <c r="A678" s="53">
        <v>800024418746</v>
      </c>
      <c r="B678" s="54">
        <v>3006455621</v>
      </c>
      <c r="C678" s="73">
        <v>1000</v>
      </c>
      <c r="D678" s="53">
        <v>1</v>
      </c>
      <c r="E678" s="282" t="s">
        <v>69</v>
      </c>
      <c r="F678" s="56"/>
      <c r="G678" s="57"/>
      <c r="H678" s="218"/>
      <c r="M678" s="243">
        <v>0.34</v>
      </c>
      <c r="N678" s="244">
        <f t="shared" ref="N678:N741" si="21">SUM(O678:AS678)-M678</f>
        <v>0</v>
      </c>
      <c r="W678" s="243"/>
      <c r="X678" s="243">
        <v>0.34</v>
      </c>
      <c r="AC678" s="117"/>
      <c r="AD678" s="117"/>
      <c r="AE678" s="117"/>
      <c r="AJ678" s="117"/>
      <c r="AM678" s="117"/>
      <c r="AN678" s="117"/>
      <c r="AO678" s="117"/>
      <c r="AP678" s="117"/>
      <c r="AQ678" s="117"/>
      <c r="AR678" s="117"/>
    </row>
    <row r="679" spans="1:44">
      <c r="A679" s="53">
        <v>800024418740</v>
      </c>
      <c r="B679" s="54">
        <v>3006455621</v>
      </c>
      <c r="C679" s="73">
        <v>2000</v>
      </c>
      <c r="D679" s="53">
        <v>1</v>
      </c>
      <c r="E679" s="282" t="s">
        <v>69</v>
      </c>
      <c r="F679" s="56"/>
      <c r="G679" s="57"/>
      <c r="H679" s="218"/>
      <c r="M679" s="243"/>
      <c r="N679" s="244">
        <f t="shared" si="21"/>
        <v>0</v>
      </c>
      <c r="W679" s="243"/>
      <c r="X679" s="243"/>
      <c r="AC679" s="117"/>
      <c r="AD679" s="117"/>
      <c r="AE679" s="117"/>
      <c r="AJ679" s="117"/>
      <c r="AM679" s="117"/>
      <c r="AO679" s="117"/>
      <c r="AP679" s="117"/>
      <c r="AQ679" s="117"/>
      <c r="AR679" s="117"/>
    </row>
    <row r="680" spans="1:44">
      <c r="A680" s="53">
        <v>800024418748</v>
      </c>
      <c r="B680" s="54">
        <v>3006455621</v>
      </c>
      <c r="C680" s="66">
        <v>3000</v>
      </c>
      <c r="D680" s="53">
        <v>1</v>
      </c>
      <c r="E680" s="282" t="s">
        <v>69</v>
      </c>
      <c r="F680" s="56"/>
      <c r="G680" s="57"/>
      <c r="H680" s="218"/>
      <c r="M680" s="243">
        <v>0.34</v>
      </c>
      <c r="N680" s="244">
        <f t="shared" si="21"/>
        <v>0</v>
      </c>
      <c r="W680" s="243"/>
      <c r="X680" s="243">
        <v>0.34</v>
      </c>
      <c r="AC680" s="117"/>
      <c r="AD680" s="117"/>
      <c r="AE680" s="117"/>
      <c r="AJ680" s="117"/>
      <c r="AM680" s="117"/>
      <c r="AN680" s="117"/>
      <c r="AO680" s="117"/>
      <c r="AP680" s="117"/>
      <c r="AQ680" s="117"/>
      <c r="AR680" s="117"/>
    </row>
    <row r="681" spans="1:44">
      <c r="A681" s="53">
        <v>800024418742</v>
      </c>
      <c r="B681" s="54">
        <v>3006455621</v>
      </c>
      <c r="C681" s="66">
        <v>4000</v>
      </c>
      <c r="D681" s="53">
        <v>1</v>
      </c>
      <c r="E681" s="282" t="s">
        <v>69</v>
      </c>
      <c r="F681" s="56"/>
      <c r="G681" s="57"/>
      <c r="H681" s="218"/>
      <c r="M681" s="243"/>
      <c r="N681" s="244">
        <f t="shared" si="21"/>
        <v>0</v>
      </c>
      <c r="W681" s="243"/>
      <c r="X681" s="243"/>
      <c r="AC681" s="117"/>
      <c r="AD681" s="117"/>
      <c r="AE681" s="117"/>
      <c r="AJ681" s="117"/>
      <c r="AM681" s="117"/>
      <c r="AN681" s="117"/>
      <c r="AO681" s="117"/>
      <c r="AP681" s="117"/>
      <c r="AQ681" s="117"/>
      <c r="AR681" s="117"/>
    </row>
    <row r="682" spans="1:44">
      <c r="A682" s="53">
        <v>800024418750</v>
      </c>
      <c r="B682" s="54">
        <v>3006455621</v>
      </c>
      <c r="C682" s="74">
        <v>5000</v>
      </c>
      <c r="D682" s="53">
        <v>1</v>
      </c>
      <c r="E682" s="282" t="s">
        <v>69</v>
      </c>
      <c r="F682" s="56"/>
      <c r="G682" s="57"/>
      <c r="H682" s="218"/>
      <c r="M682" s="243">
        <v>0.34</v>
      </c>
      <c r="N682" s="244">
        <f t="shared" si="21"/>
        <v>0</v>
      </c>
      <c r="W682" s="243"/>
      <c r="X682" s="243">
        <v>0.34</v>
      </c>
      <c r="AC682" s="117"/>
      <c r="AD682" s="117"/>
      <c r="AE682" s="117"/>
      <c r="AJ682" s="117"/>
      <c r="AM682" s="117"/>
      <c r="AN682" s="117"/>
      <c r="AO682" s="117"/>
      <c r="AP682" s="117"/>
      <c r="AQ682" s="117"/>
      <c r="AR682" s="117"/>
    </row>
    <row r="683" spans="1:44">
      <c r="A683" s="53">
        <v>800024418744</v>
      </c>
      <c r="B683" s="54">
        <v>3006455621</v>
      </c>
      <c r="C683" s="74">
        <v>6000</v>
      </c>
      <c r="D683" s="53">
        <v>1</v>
      </c>
      <c r="E683" s="282" t="s">
        <v>69</v>
      </c>
      <c r="F683" s="56"/>
      <c r="G683" s="57"/>
      <c r="H683" s="218"/>
      <c r="M683" s="243"/>
      <c r="N683" s="244">
        <f t="shared" si="21"/>
        <v>0</v>
      </c>
      <c r="W683" s="243"/>
      <c r="X683" s="243"/>
      <c r="AC683" s="117"/>
      <c r="AD683" s="117"/>
      <c r="AE683" s="117"/>
      <c r="AJ683" s="117"/>
      <c r="AM683" s="117"/>
      <c r="AN683" s="117"/>
      <c r="AO683" s="117"/>
      <c r="AP683" s="117"/>
      <c r="AQ683" s="117"/>
      <c r="AR683" s="117"/>
    </row>
    <row r="684" spans="1:44">
      <c r="A684" s="53">
        <v>800024418758</v>
      </c>
      <c r="B684" s="54">
        <v>3006455674</v>
      </c>
      <c r="C684" s="91">
        <v>1000</v>
      </c>
      <c r="D684" s="53">
        <v>1</v>
      </c>
      <c r="E684" s="282" t="s">
        <v>69</v>
      </c>
      <c r="F684" s="56"/>
      <c r="G684" s="57"/>
      <c r="H684" s="218"/>
      <c r="M684" s="243">
        <v>0.34</v>
      </c>
      <c r="N684" s="244">
        <f t="shared" si="21"/>
        <v>0</v>
      </c>
      <c r="W684" s="243"/>
      <c r="X684" s="243">
        <v>0.34</v>
      </c>
      <c r="AC684" s="117"/>
      <c r="AD684" s="117"/>
      <c r="AE684" s="117"/>
      <c r="AJ684" s="117"/>
      <c r="AM684" s="117"/>
      <c r="AN684" s="117"/>
      <c r="AO684" s="117"/>
      <c r="AP684" s="117"/>
      <c r="AQ684" s="117"/>
      <c r="AR684" s="117"/>
    </row>
    <row r="685" spans="1:44">
      <c r="A685" s="53">
        <v>800024418752</v>
      </c>
      <c r="B685" s="54">
        <v>3006455674</v>
      </c>
      <c r="C685" s="91">
        <v>2000</v>
      </c>
      <c r="D685" s="53">
        <v>1</v>
      </c>
      <c r="E685" s="282" t="s">
        <v>69</v>
      </c>
      <c r="F685" s="56"/>
      <c r="G685" s="57"/>
      <c r="H685" s="218"/>
      <c r="M685" s="243"/>
      <c r="N685" s="244">
        <f t="shared" si="21"/>
        <v>0</v>
      </c>
      <c r="W685" s="243"/>
      <c r="X685" s="243"/>
      <c r="AC685" s="117"/>
      <c r="AD685" s="117"/>
      <c r="AE685" s="117"/>
      <c r="AJ685" s="117"/>
      <c r="AM685" s="117"/>
      <c r="AN685" s="117"/>
      <c r="AO685" s="117"/>
      <c r="AP685" s="117"/>
      <c r="AQ685" s="117"/>
      <c r="AR685" s="117"/>
    </row>
    <row r="686" spans="1:44">
      <c r="A686" s="53">
        <v>800024418760</v>
      </c>
      <c r="B686" s="54">
        <v>3006455674</v>
      </c>
      <c r="C686" s="75">
        <v>3000</v>
      </c>
      <c r="D686" s="53">
        <v>1</v>
      </c>
      <c r="E686" s="282" t="s">
        <v>69</v>
      </c>
      <c r="F686" s="56"/>
      <c r="G686" s="57"/>
      <c r="H686" s="218"/>
      <c r="M686" s="243">
        <v>0.34</v>
      </c>
      <c r="N686" s="244">
        <f t="shared" si="21"/>
        <v>0</v>
      </c>
      <c r="W686" s="243"/>
      <c r="X686" s="243">
        <v>0.34</v>
      </c>
      <c r="AC686" s="117"/>
      <c r="AD686" s="117"/>
      <c r="AE686" s="117"/>
      <c r="AJ686" s="117"/>
      <c r="AM686" s="117"/>
      <c r="AN686" s="117"/>
      <c r="AO686" s="117"/>
      <c r="AP686" s="117"/>
      <c r="AQ686" s="117"/>
      <c r="AR686" s="117"/>
    </row>
    <row r="687" spans="1:44">
      <c r="A687" s="53">
        <v>800024418754</v>
      </c>
      <c r="B687" s="54">
        <v>3006455674</v>
      </c>
      <c r="C687" s="75">
        <v>4000</v>
      </c>
      <c r="D687" s="53">
        <v>1</v>
      </c>
      <c r="E687" s="282" t="s">
        <v>69</v>
      </c>
      <c r="F687" s="56"/>
      <c r="G687" s="57"/>
      <c r="H687" s="218"/>
      <c r="M687" s="243"/>
      <c r="N687" s="244">
        <f t="shared" si="21"/>
        <v>0</v>
      </c>
      <c r="W687" s="243"/>
      <c r="X687" s="243"/>
      <c r="AC687" s="117"/>
      <c r="AD687" s="117"/>
      <c r="AE687" s="117"/>
      <c r="AJ687" s="117"/>
      <c r="AM687" s="117"/>
      <c r="AN687" s="117"/>
      <c r="AO687" s="117"/>
      <c r="AP687" s="117"/>
      <c r="AQ687" s="117"/>
      <c r="AR687" s="117"/>
    </row>
    <row r="688" spans="1:44">
      <c r="A688" s="53">
        <v>800024418762</v>
      </c>
      <c r="B688" s="54">
        <v>3006455674</v>
      </c>
      <c r="C688" s="73">
        <v>5000</v>
      </c>
      <c r="D688" s="53">
        <v>1</v>
      </c>
      <c r="E688" s="282" t="s">
        <v>69</v>
      </c>
      <c r="F688" s="56"/>
      <c r="G688" s="57"/>
      <c r="H688" s="218"/>
      <c r="M688" s="243">
        <v>0.34</v>
      </c>
      <c r="N688" s="244">
        <f t="shared" si="21"/>
        <v>0</v>
      </c>
      <c r="W688" s="243"/>
      <c r="X688" s="243">
        <v>0.34</v>
      </c>
      <c r="AC688" s="117"/>
      <c r="AD688" s="117"/>
      <c r="AE688" s="117"/>
      <c r="AF688" s="117"/>
      <c r="AG688" s="117"/>
      <c r="AH688" s="117"/>
      <c r="AI688" s="117"/>
      <c r="AJ688" s="117"/>
      <c r="AM688" s="117"/>
      <c r="AN688" s="117"/>
      <c r="AO688" s="117"/>
      <c r="AP688" s="117"/>
      <c r="AQ688" s="117"/>
      <c r="AR688" s="117"/>
    </row>
    <row r="689" spans="1:44">
      <c r="A689" s="53">
        <v>800024418756</v>
      </c>
      <c r="B689" s="54">
        <v>3006455674</v>
      </c>
      <c r="C689" s="73">
        <v>6000</v>
      </c>
      <c r="D689" s="53">
        <v>1</v>
      </c>
      <c r="E689" s="282" t="s">
        <v>69</v>
      </c>
      <c r="F689" s="56"/>
      <c r="G689" s="57"/>
      <c r="H689" s="218"/>
      <c r="M689" s="243"/>
      <c r="N689" s="244">
        <f t="shared" si="21"/>
        <v>0</v>
      </c>
      <c r="W689" s="243"/>
      <c r="X689" s="243"/>
      <c r="AC689" s="117"/>
      <c r="AD689" s="117"/>
      <c r="AE689" s="117"/>
      <c r="AF689" s="117"/>
      <c r="AG689" s="117"/>
      <c r="AH689" s="117"/>
      <c r="AI689" s="117"/>
      <c r="AJ689" s="117"/>
      <c r="AM689" s="117"/>
      <c r="AN689" s="117"/>
      <c r="AO689" s="117"/>
      <c r="AP689" s="117"/>
      <c r="AQ689" s="117"/>
      <c r="AR689" s="117"/>
    </row>
    <row r="690" spans="1:44">
      <c r="A690" s="53">
        <v>800024019919</v>
      </c>
      <c r="B690" s="54">
        <v>3006261119</v>
      </c>
      <c r="C690" s="94">
        <v>57000</v>
      </c>
      <c r="D690" s="53">
        <v>1</v>
      </c>
      <c r="E690" s="282" t="s">
        <v>69</v>
      </c>
      <c r="F690" s="56"/>
      <c r="G690" s="57"/>
      <c r="H690" s="218"/>
      <c r="M690" s="243"/>
      <c r="N690" s="244">
        <f t="shared" si="21"/>
        <v>0</v>
      </c>
      <c r="W690" s="243"/>
      <c r="X690" s="243"/>
      <c r="AC690" s="117"/>
      <c r="AD690" s="117"/>
      <c r="AE690" s="117"/>
      <c r="AF690" s="117"/>
      <c r="AG690" s="117"/>
      <c r="AH690" s="117"/>
      <c r="AI690" s="117"/>
      <c r="AJ690" s="117"/>
      <c r="AM690" s="117"/>
      <c r="AN690" s="117"/>
      <c r="AO690" s="117"/>
      <c r="AP690" s="117"/>
      <c r="AQ690" s="117"/>
      <c r="AR690" s="117"/>
    </row>
    <row r="691" spans="1:44">
      <c r="A691" s="53">
        <v>800024019921</v>
      </c>
      <c r="B691" s="54">
        <v>3006261119</v>
      </c>
      <c r="C691" s="94">
        <v>58000</v>
      </c>
      <c r="D691" s="53">
        <v>1</v>
      </c>
      <c r="E691" s="282" t="s">
        <v>69</v>
      </c>
      <c r="F691" s="56"/>
      <c r="G691" s="57"/>
      <c r="H691" s="218"/>
      <c r="M691" s="243"/>
      <c r="N691" s="244">
        <f t="shared" si="21"/>
        <v>0</v>
      </c>
      <c r="W691" s="243"/>
      <c r="X691" s="243"/>
      <c r="AC691" s="117"/>
      <c r="AD691" s="117"/>
      <c r="AE691" s="117"/>
      <c r="AF691" s="117"/>
      <c r="AG691" s="117"/>
      <c r="AH691" s="117"/>
      <c r="AI691" s="117"/>
      <c r="AJ691" s="117"/>
      <c r="AM691" s="117"/>
      <c r="AN691" s="117"/>
      <c r="AO691" s="117"/>
      <c r="AP691" s="117"/>
      <c r="AQ691" s="117"/>
      <c r="AR691" s="117"/>
    </row>
    <row r="692" spans="1:44">
      <c r="A692" s="53">
        <v>800024019924</v>
      </c>
      <c r="B692" s="54">
        <v>3006261119</v>
      </c>
      <c r="C692" s="94">
        <v>59000</v>
      </c>
      <c r="D692" s="53">
        <v>1</v>
      </c>
      <c r="E692" s="282" t="s">
        <v>69</v>
      </c>
      <c r="F692" s="56"/>
      <c r="G692" s="57"/>
      <c r="H692" s="218"/>
      <c r="M692" s="243">
        <v>5.95</v>
      </c>
      <c r="N692" s="244">
        <f t="shared" si="21"/>
        <v>0</v>
      </c>
      <c r="W692" s="243"/>
      <c r="X692" s="243">
        <v>5.95</v>
      </c>
      <c r="AC692" s="117"/>
      <c r="AD692" s="117"/>
      <c r="AE692" s="117"/>
      <c r="AF692" s="117"/>
      <c r="AG692" s="117"/>
      <c r="AH692" s="117"/>
      <c r="AI692" s="117"/>
      <c r="AJ692" s="117"/>
      <c r="AM692" s="117"/>
      <c r="AN692" s="117"/>
      <c r="AO692" s="117"/>
      <c r="AP692" s="117"/>
      <c r="AQ692" s="117"/>
      <c r="AR692" s="117"/>
    </row>
    <row r="693" spans="1:44">
      <c r="A693" s="53">
        <v>800024019926</v>
      </c>
      <c r="B693" s="54">
        <v>3006261119</v>
      </c>
      <c r="C693" s="94">
        <v>60000</v>
      </c>
      <c r="D693" s="53">
        <v>1</v>
      </c>
      <c r="E693" s="282" t="s">
        <v>69</v>
      </c>
      <c r="F693" s="56"/>
      <c r="G693" s="57"/>
      <c r="H693" s="218"/>
      <c r="M693" s="243">
        <v>0.12</v>
      </c>
      <c r="N693" s="244">
        <f t="shared" si="21"/>
        <v>0</v>
      </c>
      <c r="W693" s="243"/>
      <c r="X693" s="243">
        <v>0.12</v>
      </c>
      <c r="AC693" s="117"/>
      <c r="AD693" s="117"/>
      <c r="AE693" s="117"/>
      <c r="AF693" s="117"/>
      <c r="AG693" s="117"/>
      <c r="AH693" s="117"/>
      <c r="AI693" s="117"/>
      <c r="AJ693" s="117"/>
      <c r="AM693" s="117"/>
      <c r="AN693" s="117"/>
      <c r="AO693" s="117"/>
      <c r="AP693" s="117"/>
      <c r="AQ693" s="117"/>
      <c r="AR693" s="117"/>
    </row>
    <row r="694" spans="1:44">
      <c r="A694" s="53">
        <v>800024395675</v>
      </c>
      <c r="B694" s="54">
        <v>3006340970</v>
      </c>
      <c r="C694" s="54">
        <v>2000</v>
      </c>
      <c r="D694" s="53">
        <v>1</v>
      </c>
      <c r="E694" s="282" t="s">
        <v>69</v>
      </c>
      <c r="F694" s="56"/>
      <c r="G694" s="57"/>
      <c r="H694" s="218">
        <v>3.58</v>
      </c>
      <c r="M694" s="243">
        <v>3.58</v>
      </c>
      <c r="N694" s="244">
        <f t="shared" si="21"/>
        <v>0</v>
      </c>
      <c r="W694" s="243">
        <v>3.58</v>
      </c>
      <c r="X694" s="243"/>
      <c r="AC694" s="117"/>
      <c r="AD694" s="117"/>
      <c r="AE694" s="117"/>
      <c r="AF694" s="117"/>
      <c r="AG694" s="117"/>
      <c r="AH694" s="117"/>
      <c r="AI694" s="117"/>
      <c r="AJ694" s="117"/>
      <c r="AM694" s="117"/>
      <c r="AN694" s="117"/>
      <c r="AO694" s="117"/>
      <c r="AP694" s="117"/>
      <c r="AQ694" s="117"/>
      <c r="AR694" s="117"/>
    </row>
    <row r="695" spans="1:44">
      <c r="A695" s="53">
        <v>800024395858</v>
      </c>
      <c r="B695" s="54">
        <v>3006340970</v>
      </c>
      <c r="C695" s="54">
        <v>17000</v>
      </c>
      <c r="D695" s="53">
        <v>1</v>
      </c>
      <c r="E695" s="282" t="s">
        <v>69</v>
      </c>
      <c r="F695" s="56"/>
      <c r="G695" s="57"/>
      <c r="H695" s="218">
        <v>3.58</v>
      </c>
      <c r="M695" s="243">
        <v>3.58</v>
      </c>
      <c r="N695" s="244">
        <f t="shared" si="21"/>
        <v>0</v>
      </c>
      <c r="W695" s="243">
        <v>3.58</v>
      </c>
      <c r="X695" s="243"/>
      <c r="AC695" s="117"/>
      <c r="AD695" s="117"/>
      <c r="AE695" s="117"/>
      <c r="AF695" s="117"/>
      <c r="AG695" s="117"/>
      <c r="AH695" s="117"/>
      <c r="AI695" s="117"/>
      <c r="AJ695" s="117"/>
      <c r="AM695" s="117"/>
      <c r="AN695" s="117"/>
      <c r="AO695" s="117"/>
      <c r="AP695" s="117"/>
      <c r="AQ695" s="117"/>
      <c r="AR695" s="117"/>
    </row>
    <row r="696" spans="1:44">
      <c r="A696" s="53">
        <v>800024078674</v>
      </c>
      <c r="B696" s="54">
        <v>3006324701</v>
      </c>
      <c r="C696" s="257">
        <v>22000</v>
      </c>
      <c r="D696" s="53">
        <v>1</v>
      </c>
      <c r="E696" s="282" t="s">
        <v>69</v>
      </c>
      <c r="F696" s="56"/>
      <c r="G696" s="57"/>
      <c r="H696" s="218"/>
      <c r="M696" s="243">
        <v>1.79</v>
      </c>
      <c r="N696" s="244">
        <f t="shared" si="21"/>
        <v>0</v>
      </c>
      <c r="W696" s="243"/>
      <c r="X696" s="243"/>
      <c r="AA696" s="117">
        <v>1.79</v>
      </c>
      <c r="AC696" s="117"/>
      <c r="AD696" s="117"/>
      <c r="AE696" s="117"/>
      <c r="AF696" s="117"/>
      <c r="AG696" s="117"/>
      <c r="AH696" s="117"/>
      <c r="AI696" s="117"/>
      <c r="AJ696" s="117"/>
      <c r="AM696" s="117"/>
      <c r="AN696" s="117"/>
      <c r="AO696" s="117"/>
      <c r="AP696" s="117"/>
      <c r="AQ696" s="117"/>
      <c r="AR696" s="117"/>
    </row>
    <row r="697" spans="1:44">
      <c r="A697" s="53">
        <v>800024078756</v>
      </c>
      <c r="B697" s="54">
        <v>3006324701</v>
      </c>
      <c r="C697" s="257">
        <v>23000</v>
      </c>
      <c r="D697" s="53">
        <v>1</v>
      </c>
      <c r="E697" s="282" t="s">
        <v>69</v>
      </c>
      <c r="F697" s="56"/>
      <c r="G697" s="57"/>
      <c r="H697" s="218"/>
      <c r="M697" s="243">
        <v>0.25</v>
      </c>
      <c r="N697" s="244">
        <f t="shared" si="21"/>
        <v>0</v>
      </c>
      <c r="W697" s="243"/>
      <c r="X697" s="243"/>
      <c r="AA697" s="117">
        <v>0.25</v>
      </c>
      <c r="AC697" s="117"/>
      <c r="AD697" s="117"/>
      <c r="AE697" s="117"/>
      <c r="AF697" s="117"/>
      <c r="AG697" s="117"/>
      <c r="AH697" s="117"/>
      <c r="AI697" s="117"/>
      <c r="AJ697" s="117"/>
      <c r="AM697" s="117"/>
      <c r="AN697" s="117"/>
      <c r="AO697" s="117"/>
      <c r="AP697" s="117"/>
      <c r="AQ697" s="117"/>
      <c r="AR697" s="117"/>
    </row>
    <row r="698" spans="1:44">
      <c r="A698" s="53">
        <v>800024078758</v>
      </c>
      <c r="B698" s="54">
        <v>3006324701</v>
      </c>
      <c r="C698" s="257">
        <v>24000</v>
      </c>
      <c r="D698" s="53">
        <v>1</v>
      </c>
      <c r="E698" s="282" t="s">
        <v>69</v>
      </c>
      <c r="F698" s="56"/>
      <c r="G698" s="57"/>
      <c r="H698" s="218"/>
      <c r="M698" s="243">
        <v>0.81</v>
      </c>
      <c r="N698" s="244">
        <f t="shared" si="21"/>
        <v>0</v>
      </c>
      <c r="W698" s="243"/>
      <c r="X698" s="243"/>
      <c r="AA698" s="117">
        <v>0.81</v>
      </c>
      <c r="AC698" s="117"/>
      <c r="AD698" s="117"/>
      <c r="AE698" s="117"/>
      <c r="AF698" s="117"/>
      <c r="AG698" s="117"/>
      <c r="AH698" s="117"/>
      <c r="AI698" s="117"/>
      <c r="AJ698" s="117"/>
      <c r="AM698" s="117"/>
      <c r="AN698" s="117"/>
      <c r="AO698" s="117"/>
      <c r="AP698" s="117"/>
      <c r="AQ698" s="117"/>
      <c r="AR698" s="117"/>
    </row>
    <row r="699" spans="1:44">
      <c r="A699" s="53">
        <v>800024078784</v>
      </c>
      <c r="B699" s="54">
        <v>3006324701</v>
      </c>
      <c r="C699" s="81">
        <v>37000</v>
      </c>
      <c r="D699" s="53">
        <v>1</v>
      </c>
      <c r="E699" s="282" t="s">
        <v>69</v>
      </c>
      <c r="F699" s="56"/>
      <c r="G699" s="57"/>
      <c r="H699" s="218"/>
      <c r="M699" s="243">
        <v>1.79</v>
      </c>
      <c r="N699" s="244">
        <f t="shared" si="21"/>
        <v>0</v>
      </c>
      <c r="W699" s="243"/>
      <c r="X699" s="243"/>
      <c r="AA699" s="117">
        <v>1.79</v>
      </c>
      <c r="AC699" s="117"/>
      <c r="AD699" s="117"/>
      <c r="AE699" s="117"/>
      <c r="AF699" s="117"/>
      <c r="AG699" s="117"/>
      <c r="AH699" s="117"/>
      <c r="AI699" s="117"/>
      <c r="AJ699" s="117"/>
      <c r="AM699" s="117"/>
      <c r="AN699" s="117"/>
      <c r="AO699" s="117"/>
      <c r="AP699" s="117"/>
      <c r="AQ699" s="117"/>
      <c r="AR699" s="117"/>
    </row>
    <row r="700" spans="1:44">
      <c r="A700" s="53">
        <v>800024078786</v>
      </c>
      <c r="B700" s="54">
        <v>3006324701</v>
      </c>
      <c r="C700" s="81">
        <v>38000</v>
      </c>
      <c r="D700" s="53">
        <v>1</v>
      </c>
      <c r="E700" s="282" t="s">
        <v>69</v>
      </c>
      <c r="F700" s="56"/>
      <c r="G700" s="57"/>
      <c r="H700" s="218"/>
      <c r="M700" s="243">
        <v>0.23</v>
      </c>
      <c r="N700" s="244">
        <f t="shared" si="21"/>
        <v>0</v>
      </c>
      <c r="W700" s="243"/>
      <c r="X700" s="243"/>
      <c r="AA700" s="117">
        <v>0.23</v>
      </c>
      <c r="AC700" s="117"/>
      <c r="AD700" s="117"/>
      <c r="AE700" s="117"/>
      <c r="AF700" s="117"/>
      <c r="AG700" s="117"/>
      <c r="AH700" s="117"/>
      <c r="AI700" s="117"/>
      <c r="AJ700" s="117"/>
      <c r="AM700" s="117"/>
      <c r="AN700" s="117"/>
      <c r="AO700" s="117"/>
      <c r="AP700" s="117"/>
      <c r="AQ700" s="117"/>
      <c r="AR700" s="117"/>
    </row>
    <row r="701" spans="1:44">
      <c r="A701" s="53">
        <v>800024078788</v>
      </c>
      <c r="B701" s="54">
        <v>3006324701</v>
      </c>
      <c r="C701" s="81">
        <v>39000</v>
      </c>
      <c r="D701" s="53">
        <v>1</v>
      </c>
      <c r="E701" s="282" t="s">
        <v>69</v>
      </c>
      <c r="F701" s="56"/>
      <c r="G701" s="57"/>
      <c r="H701" s="218"/>
      <c r="M701" s="243">
        <v>0.81</v>
      </c>
      <c r="N701" s="244">
        <f t="shared" si="21"/>
        <v>0</v>
      </c>
      <c r="W701" s="243"/>
      <c r="X701" s="243"/>
      <c r="AA701" s="117">
        <v>0.81</v>
      </c>
      <c r="AC701" s="117"/>
      <c r="AD701" s="117"/>
      <c r="AE701" s="117"/>
      <c r="AF701" s="117"/>
      <c r="AG701" s="117"/>
      <c r="AH701" s="117"/>
      <c r="AI701" s="117"/>
      <c r="AJ701" s="117"/>
      <c r="AM701" s="117"/>
      <c r="AN701" s="117"/>
      <c r="AO701" s="117"/>
      <c r="AP701" s="117"/>
      <c r="AQ701" s="117"/>
      <c r="AR701" s="117"/>
    </row>
    <row r="702" spans="1:44">
      <c r="A702" s="53">
        <v>800024155046</v>
      </c>
      <c r="B702" s="54">
        <v>3006338718</v>
      </c>
      <c r="C702" s="74">
        <v>1000</v>
      </c>
      <c r="D702" s="53">
        <v>1</v>
      </c>
      <c r="E702" s="282" t="s">
        <v>69</v>
      </c>
      <c r="F702" s="56"/>
      <c r="G702" s="57"/>
      <c r="H702" s="218"/>
      <c r="M702" s="243">
        <v>0.09</v>
      </c>
      <c r="N702" s="244">
        <f t="shared" si="21"/>
        <v>0</v>
      </c>
      <c r="W702" s="243"/>
      <c r="X702" s="243"/>
      <c r="AC702" s="117"/>
      <c r="AD702" s="117"/>
      <c r="AE702" s="117"/>
      <c r="AF702" s="117"/>
      <c r="AG702" s="117"/>
      <c r="AH702" s="117">
        <v>0.09</v>
      </c>
      <c r="AI702" s="117"/>
      <c r="AJ702" s="117"/>
      <c r="AM702" s="117"/>
      <c r="AN702" s="117"/>
      <c r="AO702" s="117"/>
      <c r="AP702" s="117"/>
      <c r="AQ702" s="117"/>
      <c r="AR702" s="117"/>
    </row>
    <row r="703" spans="1:44">
      <c r="A703" s="53">
        <v>800024155048</v>
      </c>
      <c r="B703" s="54">
        <v>3006338718</v>
      </c>
      <c r="C703" s="74">
        <v>2000</v>
      </c>
      <c r="D703" s="53">
        <v>1</v>
      </c>
      <c r="E703" s="282" t="s">
        <v>69</v>
      </c>
      <c r="F703" s="56"/>
      <c r="G703" s="57"/>
      <c r="H703" s="218"/>
      <c r="M703" s="243">
        <v>0.09</v>
      </c>
      <c r="N703" s="244">
        <f t="shared" si="21"/>
        <v>0</v>
      </c>
      <c r="W703" s="243"/>
      <c r="X703" s="243"/>
      <c r="AC703" s="117"/>
      <c r="AD703" s="117"/>
      <c r="AE703" s="117"/>
      <c r="AF703" s="117"/>
      <c r="AG703" s="117"/>
      <c r="AH703" s="117">
        <v>0.09</v>
      </c>
      <c r="AI703" s="117"/>
      <c r="AJ703" s="117"/>
      <c r="AM703" s="117"/>
      <c r="AN703" s="117"/>
      <c r="AO703" s="117"/>
      <c r="AP703" s="117"/>
      <c r="AQ703" s="117"/>
      <c r="AR703" s="117"/>
    </row>
    <row r="704" spans="1:44">
      <c r="A704" s="53">
        <v>800024155050</v>
      </c>
      <c r="B704" s="54">
        <v>3006338718</v>
      </c>
      <c r="C704" s="74">
        <v>3000</v>
      </c>
      <c r="D704" s="53">
        <v>1</v>
      </c>
      <c r="E704" s="282" t="s">
        <v>69</v>
      </c>
      <c r="F704" s="56"/>
      <c r="G704" s="57"/>
      <c r="H704" s="218"/>
      <c r="M704" s="243">
        <v>0.09</v>
      </c>
      <c r="N704" s="244">
        <f t="shared" si="21"/>
        <v>0</v>
      </c>
      <c r="W704" s="243"/>
      <c r="X704" s="243"/>
      <c r="AC704" s="117"/>
      <c r="AD704" s="117"/>
      <c r="AE704" s="117"/>
      <c r="AF704" s="117"/>
      <c r="AG704" s="117"/>
      <c r="AH704" s="117">
        <v>0.09</v>
      </c>
      <c r="AI704" s="117"/>
      <c r="AJ704" s="117"/>
      <c r="AM704" s="117"/>
      <c r="AN704" s="117"/>
      <c r="AO704" s="117"/>
      <c r="AP704" s="117"/>
      <c r="AQ704" s="117"/>
      <c r="AR704" s="117"/>
    </row>
    <row r="705" spans="1:44">
      <c r="A705" s="53">
        <v>800024164969</v>
      </c>
      <c r="B705" s="54">
        <v>3006338718</v>
      </c>
      <c r="C705" s="74">
        <v>4000</v>
      </c>
      <c r="D705" s="53">
        <v>1</v>
      </c>
      <c r="E705" s="282" t="s">
        <v>69</v>
      </c>
      <c r="F705" s="56"/>
      <c r="G705" s="57"/>
      <c r="H705" s="218"/>
      <c r="M705" s="243">
        <v>0.16</v>
      </c>
      <c r="N705" s="244">
        <f t="shared" si="21"/>
        <v>0</v>
      </c>
      <c r="W705" s="243"/>
      <c r="X705" s="243"/>
      <c r="AC705" s="117"/>
      <c r="AD705" s="117"/>
      <c r="AE705" s="117"/>
      <c r="AF705" s="117"/>
      <c r="AG705" s="117"/>
      <c r="AH705" s="117">
        <v>0.16</v>
      </c>
      <c r="AI705" s="117"/>
      <c r="AJ705" s="117"/>
      <c r="AM705" s="117"/>
      <c r="AN705" s="117"/>
      <c r="AO705" s="117"/>
      <c r="AP705" s="117"/>
      <c r="AQ705" s="117"/>
      <c r="AR705" s="117"/>
    </row>
    <row r="706" spans="1:44">
      <c r="A706" s="53">
        <v>800023923505</v>
      </c>
      <c r="B706" s="54">
        <v>3006283252</v>
      </c>
      <c r="C706" s="54">
        <v>2000</v>
      </c>
      <c r="D706" s="53">
        <v>1</v>
      </c>
      <c r="E706" s="282" t="s">
        <v>69</v>
      </c>
      <c r="F706" s="56"/>
      <c r="G706" s="57"/>
      <c r="H706" s="218"/>
      <c r="M706" s="243"/>
      <c r="N706" s="244">
        <f t="shared" si="21"/>
        <v>0</v>
      </c>
      <c r="W706" s="243"/>
      <c r="X706" s="243"/>
      <c r="AC706" s="117"/>
      <c r="AD706" s="117"/>
      <c r="AE706" s="117"/>
      <c r="AF706" s="117"/>
      <c r="AG706" s="117"/>
      <c r="AH706" s="117"/>
      <c r="AI706" s="117"/>
      <c r="AJ706" s="117"/>
      <c r="AM706" s="117"/>
      <c r="AN706" s="117"/>
      <c r="AO706" s="117"/>
      <c r="AP706" s="117"/>
      <c r="AQ706" s="117"/>
      <c r="AR706" s="117"/>
    </row>
    <row r="707" spans="1:44">
      <c r="A707" s="53">
        <v>800024395690</v>
      </c>
      <c r="B707" s="54">
        <v>3006340970</v>
      </c>
      <c r="C707" s="54">
        <v>3000</v>
      </c>
      <c r="D707" s="53">
        <v>1</v>
      </c>
      <c r="E707" s="282" t="s">
        <v>69</v>
      </c>
      <c r="F707" s="56"/>
      <c r="G707" s="57"/>
      <c r="H707" s="218">
        <v>2.93</v>
      </c>
      <c r="M707" s="243">
        <v>2.93</v>
      </c>
      <c r="N707" s="244">
        <f t="shared" si="21"/>
        <v>0</v>
      </c>
      <c r="W707" s="243">
        <v>2.93</v>
      </c>
      <c r="X707" s="243"/>
      <c r="AC707" s="117"/>
      <c r="AD707" s="117"/>
      <c r="AE707" s="117"/>
      <c r="AF707" s="117"/>
      <c r="AG707" s="117"/>
      <c r="AH707" s="117"/>
      <c r="AI707" s="117"/>
      <c r="AJ707" s="117"/>
      <c r="AM707" s="117"/>
      <c r="AN707" s="117"/>
      <c r="AO707" s="117"/>
      <c r="AP707" s="117"/>
      <c r="AQ707" s="117"/>
      <c r="AR707" s="117"/>
    </row>
    <row r="708" spans="1:44">
      <c r="A708" s="53">
        <v>800024395860</v>
      </c>
      <c r="B708" s="54">
        <v>3006340970</v>
      </c>
      <c r="C708" s="54">
        <v>18000</v>
      </c>
      <c r="D708" s="53">
        <v>1</v>
      </c>
      <c r="E708" s="282" t="s">
        <v>69</v>
      </c>
      <c r="F708" s="56"/>
      <c r="G708" s="57"/>
      <c r="H708" s="218">
        <v>2.93</v>
      </c>
      <c r="M708" s="243">
        <v>2.93</v>
      </c>
      <c r="N708" s="244">
        <f t="shared" si="21"/>
        <v>0</v>
      </c>
      <c r="W708" s="243">
        <v>2.93</v>
      </c>
      <c r="X708" s="243"/>
      <c r="AC708" s="117"/>
      <c r="AD708" s="117"/>
      <c r="AE708" s="117"/>
      <c r="AF708" s="117"/>
      <c r="AG708" s="117"/>
      <c r="AH708" s="117"/>
      <c r="AI708" s="117"/>
      <c r="AJ708" s="117"/>
      <c r="AM708" s="117"/>
      <c r="AN708" s="117"/>
      <c r="AO708" s="117"/>
      <c r="AP708" s="117"/>
      <c r="AQ708" s="117"/>
      <c r="AR708" s="117"/>
    </row>
    <row r="709" spans="1:44">
      <c r="A709" s="53">
        <v>800024078760</v>
      </c>
      <c r="B709" s="54">
        <v>3006324701</v>
      </c>
      <c r="C709" s="76">
        <v>25000</v>
      </c>
      <c r="D709" s="53">
        <v>1</v>
      </c>
      <c r="E709" s="282" t="s">
        <v>69</v>
      </c>
      <c r="F709" s="56"/>
      <c r="G709" s="57"/>
      <c r="H709" s="218"/>
      <c r="M709" s="243">
        <v>1.79</v>
      </c>
      <c r="N709" s="244">
        <f t="shared" si="21"/>
        <v>0</v>
      </c>
      <c r="W709" s="243"/>
      <c r="X709" s="243"/>
      <c r="AA709" s="117">
        <v>1.79</v>
      </c>
      <c r="AC709" s="117"/>
      <c r="AD709" s="117"/>
      <c r="AE709" s="117"/>
      <c r="AF709" s="117"/>
      <c r="AG709" s="117"/>
      <c r="AH709" s="117"/>
      <c r="AI709" s="117"/>
      <c r="AJ709" s="117"/>
      <c r="AM709" s="117"/>
      <c r="AN709" s="117"/>
      <c r="AO709" s="117"/>
      <c r="AP709" s="117"/>
      <c r="AQ709" s="117"/>
      <c r="AR709" s="117"/>
    </row>
    <row r="710" spans="1:44">
      <c r="A710" s="53">
        <v>800024078762</v>
      </c>
      <c r="B710" s="54">
        <v>3006324701</v>
      </c>
      <c r="C710" s="76">
        <v>26000</v>
      </c>
      <c r="D710" s="53">
        <v>1</v>
      </c>
      <c r="E710" s="282" t="s">
        <v>69</v>
      </c>
      <c r="F710" s="56"/>
      <c r="G710" s="57"/>
      <c r="H710" s="218"/>
      <c r="M710" s="243">
        <v>0.25</v>
      </c>
      <c r="N710" s="244">
        <f t="shared" si="21"/>
        <v>0</v>
      </c>
      <c r="W710" s="243"/>
      <c r="X710" s="243"/>
      <c r="AA710" s="117">
        <v>0.25</v>
      </c>
      <c r="AC710" s="117"/>
      <c r="AD710" s="117"/>
      <c r="AE710" s="117"/>
      <c r="AF710" s="117"/>
      <c r="AG710" s="117"/>
      <c r="AH710" s="117"/>
      <c r="AI710" s="117"/>
      <c r="AJ710" s="117"/>
      <c r="AM710" s="117"/>
      <c r="AN710" s="117"/>
      <c r="AO710" s="117"/>
      <c r="AP710" s="117"/>
      <c r="AQ710" s="117"/>
      <c r="AR710" s="117"/>
    </row>
    <row r="711" spans="1:44">
      <c r="A711" s="53">
        <v>800024078764</v>
      </c>
      <c r="B711" s="54">
        <v>3006324701</v>
      </c>
      <c r="C711" s="76">
        <v>27000</v>
      </c>
      <c r="D711" s="53">
        <v>1</v>
      </c>
      <c r="E711" s="282" t="s">
        <v>69</v>
      </c>
      <c r="F711" s="56"/>
      <c r="G711" s="57"/>
      <c r="H711" s="218"/>
      <c r="M711" s="243">
        <v>0.81</v>
      </c>
      <c r="N711" s="244">
        <f t="shared" si="21"/>
        <v>0</v>
      </c>
      <c r="X711" s="243"/>
      <c r="AA711" s="117">
        <v>0.81</v>
      </c>
      <c r="AC711" s="117"/>
      <c r="AD711" s="117"/>
      <c r="AE711" s="117"/>
      <c r="AF711" s="117"/>
      <c r="AG711" s="117"/>
      <c r="AH711" s="117"/>
      <c r="AI711" s="117"/>
      <c r="AJ711" s="117"/>
      <c r="AM711" s="117"/>
      <c r="AN711" s="117"/>
      <c r="AO711" s="117"/>
      <c r="AP711" s="117"/>
      <c r="AQ711" s="117"/>
      <c r="AR711" s="117"/>
    </row>
    <row r="712" spans="1:44">
      <c r="A712" s="53">
        <v>800024078766</v>
      </c>
      <c r="B712" s="54">
        <v>3006324701</v>
      </c>
      <c r="C712" s="77">
        <v>28000</v>
      </c>
      <c r="D712" s="53">
        <v>1</v>
      </c>
      <c r="E712" s="282" t="s">
        <v>69</v>
      </c>
      <c r="F712" s="56"/>
      <c r="G712" s="57"/>
      <c r="H712" s="218"/>
      <c r="M712" s="243">
        <v>1.79</v>
      </c>
      <c r="N712" s="244">
        <f t="shared" si="21"/>
        <v>0</v>
      </c>
      <c r="X712" s="243"/>
      <c r="AA712" s="117">
        <v>1.79</v>
      </c>
      <c r="AC712" s="117"/>
      <c r="AD712" s="117"/>
      <c r="AE712" s="117"/>
      <c r="AF712" s="117"/>
      <c r="AG712" s="117"/>
      <c r="AH712" s="117"/>
      <c r="AI712" s="117"/>
      <c r="AJ712" s="117"/>
      <c r="AM712" s="117"/>
      <c r="AN712" s="117"/>
      <c r="AO712" s="117"/>
      <c r="AP712" s="117"/>
      <c r="AQ712" s="117"/>
      <c r="AR712" s="117"/>
    </row>
    <row r="713" spans="1:44">
      <c r="A713" s="53">
        <v>800024078768</v>
      </c>
      <c r="B713" s="54">
        <v>3006324701</v>
      </c>
      <c r="C713" s="77">
        <v>29000</v>
      </c>
      <c r="D713" s="53">
        <v>1</v>
      </c>
      <c r="E713" s="282" t="s">
        <v>69</v>
      </c>
      <c r="F713" s="56"/>
      <c r="G713" s="57"/>
      <c r="H713" s="218"/>
      <c r="M713" s="243">
        <v>0.25</v>
      </c>
      <c r="N713" s="244">
        <f t="shared" si="21"/>
        <v>0</v>
      </c>
      <c r="X713" s="243"/>
      <c r="AA713" s="117">
        <v>0.25</v>
      </c>
      <c r="AC713" s="117"/>
      <c r="AD713" s="117"/>
      <c r="AE713" s="117"/>
      <c r="AF713" s="117"/>
      <c r="AG713" s="117"/>
      <c r="AH713" s="117"/>
      <c r="AI713" s="117"/>
      <c r="AJ713" s="117"/>
      <c r="AM713" s="117"/>
      <c r="AN713" s="117"/>
      <c r="AO713" s="117"/>
      <c r="AP713" s="117"/>
      <c r="AQ713" s="117"/>
      <c r="AR713" s="117"/>
    </row>
    <row r="714" spans="1:44">
      <c r="A714" s="53">
        <v>800024078770</v>
      </c>
      <c r="B714" s="54">
        <v>3006324701</v>
      </c>
      <c r="C714" s="77">
        <v>30000</v>
      </c>
      <c r="D714" s="53">
        <v>1</v>
      </c>
      <c r="E714" s="282" t="s">
        <v>69</v>
      </c>
      <c r="F714" s="56"/>
      <c r="G714" s="57"/>
      <c r="H714" s="218"/>
      <c r="M714" s="243">
        <v>0.81</v>
      </c>
      <c r="N714" s="244">
        <f t="shared" si="21"/>
        <v>0</v>
      </c>
      <c r="X714" s="243"/>
      <c r="AA714" s="117">
        <v>0.81</v>
      </c>
      <c r="AC714" s="117"/>
      <c r="AD714" s="117"/>
      <c r="AE714" s="117"/>
      <c r="AF714" s="117"/>
      <c r="AG714" s="117"/>
      <c r="AH714" s="117"/>
      <c r="AI714" s="117"/>
      <c r="AJ714" s="117"/>
      <c r="AM714" s="117"/>
      <c r="AN714" s="117"/>
      <c r="AO714" s="117"/>
      <c r="AP714" s="117"/>
      <c r="AQ714" s="117"/>
      <c r="AR714" s="117"/>
    </row>
    <row r="715" spans="1:44">
      <c r="A715" s="53">
        <v>800024078772</v>
      </c>
      <c r="B715" s="54">
        <v>3006324701</v>
      </c>
      <c r="C715" s="93">
        <v>31000</v>
      </c>
      <c r="D715" s="53">
        <v>1</v>
      </c>
      <c r="E715" s="282" t="s">
        <v>69</v>
      </c>
      <c r="F715" s="56"/>
      <c r="G715" s="57"/>
      <c r="H715" s="218"/>
      <c r="M715" s="243">
        <v>1.79</v>
      </c>
      <c r="N715" s="244">
        <f t="shared" si="21"/>
        <v>0</v>
      </c>
      <c r="X715" s="243"/>
      <c r="AA715" s="117">
        <v>1.79</v>
      </c>
      <c r="AC715" s="117"/>
      <c r="AD715" s="117"/>
      <c r="AE715" s="117"/>
      <c r="AF715" s="117"/>
      <c r="AG715" s="117"/>
      <c r="AH715" s="117"/>
      <c r="AI715" s="117"/>
      <c r="AJ715" s="117"/>
      <c r="AM715" s="117"/>
      <c r="AN715" s="117"/>
      <c r="AO715" s="117"/>
      <c r="AP715" s="117"/>
      <c r="AQ715" s="117"/>
      <c r="AR715" s="117"/>
    </row>
    <row r="716" spans="1:44">
      <c r="A716" s="53">
        <v>800024078774</v>
      </c>
      <c r="B716" s="54">
        <v>3006324701</v>
      </c>
      <c r="C716" s="93">
        <v>32000</v>
      </c>
      <c r="D716" s="53">
        <v>1</v>
      </c>
      <c r="E716" s="282" t="s">
        <v>69</v>
      </c>
      <c r="F716" s="56"/>
      <c r="G716" s="57"/>
      <c r="H716" s="218"/>
      <c r="M716" s="243">
        <v>0.25</v>
      </c>
      <c r="N716" s="244">
        <f t="shared" si="21"/>
        <v>0</v>
      </c>
      <c r="X716" s="243"/>
      <c r="AA716" s="117">
        <v>0.25</v>
      </c>
      <c r="AC716" s="117"/>
      <c r="AD716" s="117"/>
      <c r="AE716" s="117"/>
      <c r="AF716" s="117"/>
      <c r="AG716" s="117"/>
      <c r="AH716" s="117"/>
      <c r="AI716" s="117"/>
      <c r="AJ716" s="117"/>
      <c r="AM716" s="117"/>
      <c r="AN716" s="117"/>
      <c r="AO716" s="117"/>
      <c r="AP716" s="117"/>
      <c r="AQ716" s="117"/>
      <c r="AR716" s="117"/>
    </row>
    <row r="717" spans="1:44">
      <c r="A717" s="53">
        <v>800024078776</v>
      </c>
      <c r="B717" s="54">
        <v>3006324701</v>
      </c>
      <c r="C717" s="93">
        <v>33000</v>
      </c>
      <c r="D717" s="53">
        <v>1</v>
      </c>
      <c r="E717" s="282" t="s">
        <v>69</v>
      </c>
      <c r="F717" s="56"/>
      <c r="G717" s="57"/>
      <c r="H717" s="218"/>
      <c r="M717" s="243">
        <v>0.81</v>
      </c>
      <c r="N717" s="244">
        <f t="shared" si="21"/>
        <v>0</v>
      </c>
      <c r="X717" s="243"/>
      <c r="AA717" s="117">
        <v>0.81</v>
      </c>
      <c r="AC717" s="117"/>
      <c r="AD717" s="117"/>
      <c r="AE717" s="117"/>
      <c r="AF717" s="117"/>
      <c r="AG717" s="117"/>
      <c r="AH717" s="117"/>
      <c r="AI717" s="117"/>
      <c r="AJ717" s="117"/>
      <c r="AM717" s="117"/>
      <c r="AN717" s="117"/>
      <c r="AO717" s="117"/>
      <c r="AP717" s="117"/>
      <c r="AQ717" s="117"/>
      <c r="AR717" s="117"/>
    </row>
    <row r="718" spans="1:44">
      <c r="A718" s="53">
        <v>800024078778</v>
      </c>
      <c r="B718" s="54">
        <v>3006324701</v>
      </c>
      <c r="C718" s="281">
        <v>34000</v>
      </c>
      <c r="D718" s="53">
        <v>1</v>
      </c>
      <c r="E718" s="282" t="s">
        <v>69</v>
      </c>
      <c r="F718" s="56"/>
      <c r="G718" s="57"/>
      <c r="H718" s="218"/>
      <c r="M718" s="243">
        <v>1.79</v>
      </c>
      <c r="N718" s="244">
        <f t="shared" si="21"/>
        <v>0</v>
      </c>
      <c r="X718" s="243"/>
      <c r="AA718" s="117">
        <v>1.79</v>
      </c>
      <c r="AC718" s="117"/>
      <c r="AD718" s="117"/>
      <c r="AE718" s="117"/>
      <c r="AF718" s="117"/>
      <c r="AG718" s="117"/>
      <c r="AH718" s="117"/>
      <c r="AI718" s="117"/>
      <c r="AJ718" s="117"/>
      <c r="AM718" s="117"/>
      <c r="AN718" s="117"/>
      <c r="AO718" s="117"/>
      <c r="AP718" s="117"/>
      <c r="AQ718" s="117"/>
      <c r="AR718" s="117"/>
    </row>
    <row r="719" spans="1:44">
      <c r="A719" s="53">
        <v>800024078780</v>
      </c>
      <c r="B719" s="54">
        <v>3006324701</v>
      </c>
      <c r="C719" s="281">
        <v>35000</v>
      </c>
      <c r="D719" s="53">
        <v>1</v>
      </c>
      <c r="E719" s="282" t="s">
        <v>69</v>
      </c>
      <c r="F719" s="56"/>
      <c r="G719" s="57"/>
      <c r="H719" s="218"/>
      <c r="M719" s="243">
        <v>0.23</v>
      </c>
      <c r="N719" s="244">
        <f t="shared" si="21"/>
        <v>0</v>
      </c>
      <c r="X719" s="243"/>
      <c r="AA719" s="117">
        <v>0.23</v>
      </c>
      <c r="AC719" s="117"/>
      <c r="AD719" s="117"/>
      <c r="AE719" s="117"/>
      <c r="AF719" s="117"/>
      <c r="AG719" s="117"/>
      <c r="AH719" s="117"/>
      <c r="AI719" s="117"/>
      <c r="AJ719" s="117"/>
      <c r="AM719" s="117"/>
      <c r="AN719" s="117"/>
      <c r="AO719" s="117"/>
      <c r="AP719" s="117"/>
      <c r="AQ719" s="117"/>
      <c r="AR719" s="117"/>
    </row>
    <row r="720" spans="1:44">
      <c r="A720" s="53">
        <v>800024078782</v>
      </c>
      <c r="B720" s="54">
        <v>3006324701</v>
      </c>
      <c r="C720" s="281">
        <v>36000</v>
      </c>
      <c r="D720" s="53">
        <v>1</v>
      </c>
      <c r="E720" s="282" t="s">
        <v>69</v>
      </c>
      <c r="F720" s="56"/>
      <c r="G720" s="57"/>
      <c r="H720" s="218"/>
      <c r="M720" s="243">
        <v>0.81</v>
      </c>
      <c r="N720" s="244">
        <f t="shared" si="21"/>
        <v>0</v>
      </c>
      <c r="X720" s="243"/>
      <c r="AA720" s="117">
        <v>0.81</v>
      </c>
      <c r="AC720" s="117"/>
      <c r="AD720" s="117"/>
      <c r="AE720" s="117"/>
      <c r="AF720" s="117"/>
      <c r="AG720" s="117"/>
      <c r="AH720" s="117"/>
      <c r="AI720" s="117"/>
      <c r="AJ720" s="117"/>
      <c r="AM720" s="117"/>
      <c r="AN720" s="117"/>
      <c r="AO720" s="117"/>
      <c r="AP720" s="117"/>
      <c r="AQ720" s="117"/>
      <c r="AR720" s="117"/>
    </row>
    <row r="721" spans="1:44">
      <c r="A721" s="53">
        <v>800024078790</v>
      </c>
      <c r="B721" s="54">
        <v>3006324701</v>
      </c>
      <c r="C721" s="74">
        <v>40000</v>
      </c>
      <c r="D721" s="53">
        <v>1</v>
      </c>
      <c r="E721" s="282" t="s">
        <v>69</v>
      </c>
      <c r="F721" s="56"/>
      <c r="G721" s="57"/>
      <c r="H721" s="218"/>
      <c r="M721" s="243">
        <v>1.79</v>
      </c>
      <c r="N721" s="244">
        <f t="shared" si="21"/>
        <v>0</v>
      </c>
      <c r="X721" s="243"/>
      <c r="AA721" s="117">
        <v>1.79</v>
      </c>
      <c r="AC721" s="117"/>
      <c r="AD721" s="117"/>
      <c r="AE721" s="117"/>
      <c r="AF721" s="117"/>
      <c r="AG721" s="117"/>
      <c r="AH721" s="117"/>
      <c r="AI721" s="117"/>
      <c r="AJ721" s="117"/>
      <c r="AM721" s="117"/>
      <c r="AN721" s="117"/>
      <c r="AO721" s="117"/>
      <c r="AP721" s="117"/>
      <c r="AQ721" s="117"/>
      <c r="AR721" s="117"/>
    </row>
    <row r="722" spans="1:44">
      <c r="A722" s="53">
        <v>800024078792</v>
      </c>
      <c r="B722" s="54">
        <v>3006324701</v>
      </c>
      <c r="C722" s="74">
        <v>41000</v>
      </c>
      <c r="D722" s="53">
        <v>1</v>
      </c>
      <c r="E722" s="282" t="s">
        <v>69</v>
      </c>
      <c r="F722" s="56"/>
      <c r="G722" s="57"/>
      <c r="H722" s="218"/>
      <c r="M722" s="243">
        <v>0.23</v>
      </c>
      <c r="N722" s="244">
        <f t="shared" si="21"/>
        <v>0</v>
      </c>
      <c r="X722" s="243"/>
      <c r="AA722" s="117">
        <v>0.23</v>
      </c>
      <c r="AC722" s="117"/>
      <c r="AD722" s="117"/>
      <c r="AE722" s="117"/>
      <c r="AF722" s="117"/>
      <c r="AG722" s="117"/>
      <c r="AH722" s="117"/>
      <c r="AI722" s="117"/>
      <c r="AJ722" s="117"/>
      <c r="AM722" s="117"/>
      <c r="AN722" s="117"/>
      <c r="AO722" s="117"/>
      <c r="AP722" s="117"/>
      <c r="AQ722" s="117"/>
      <c r="AR722" s="117"/>
    </row>
    <row r="723" spans="1:44">
      <c r="A723" s="53">
        <v>800024078794</v>
      </c>
      <c r="B723" s="54">
        <v>3006324701</v>
      </c>
      <c r="C723" s="74">
        <v>42000</v>
      </c>
      <c r="D723" s="53">
        <v>1</v>
      </c>
      <c r="E723" s="282" t="s">
        <v>69</v>
      </c>
      <c r="F723" s="56"/>
      <c r="G723" s="57"/>
      <c r="H723" s="218"/>
      <c r="M723" s="243">
        <v>0.81</v>
      </c>
      <c r="N723" s="244">
        <f t="shared" si="21"/>
        <v>0</v>
      </c>
      <c r="X723" s="243"/>
      <c r="AA723" s="117">
        <v>0.81</v>
      </c>
      <c r="AC723" s="117"/>
      <c r="AD723" s="117"/>
      <c r="AE723" s="117"/>
      <c r="AF723" s="117"/>
      <c r="AG723" s="117"/>
      <c r="AH723" s="117"/>
      <c r="AI723" s="117"/>
      <c r="AJ723" s="117"/>
      <c r="AM723" s="117"/>
      <c r="AN723" s="117"/>
      <c r="AO723" s="117"/>
      <c r="AP723" s="117"/>
      <c r="AQ723" s="117"/>
      <c r="AR723" s="117"/>
    </row>
    <row r="724" spans="1:44">
      <c r="A724" s="53">
        <v>800023923503</v>
      </c>
      <c r="B724" s="54">
        <v>3006283252</v>
      </c>
      <c r="C724" s="54">
        <v>1000</v>
      </c>
      <c r="D724" s="53">
        <v>1</v>
      </c>
      <c r="E724" s="282" t="s">
        <v>69</v>
      </c>
      <c r="F724" s="56"/>
      <c r="G724" s="57"/>
      <c r="H724" s="218"/>
      <c r="M724" s="243"/>
      <c r="N724" s="244">
        <f t="shared" si="21"/>
        <v>0</v>
      </c>
      <c r="X724" s="243"/>
      <c r="AA724" s="117"/>
      <c r="AC724" s="117"/>
      <c r="AD724" s="117"/>
      <c r="AE724" s="117"/>
      <c r="AF724" s="117"/>
      <c r="AG724" s="117"/>
      <c r="AH724" s="117"/>
      <c r="AI724" s="117"/>
      <c r="AJ724" s="117"/>
      <c r="AM724" s="117"/>
      <c r="AN724" s="117"/>
      <c r="AO724" s="117"/>
      <c r="AP724" s="117"/>
      <c r="AQ724" s="117"/>
      <c r="AR724" s="117"/>
    </row>
    <row r="725" spans="1:44">
      <c r="A725" s="53">
        <v>800024395704</v>
      </c>
      <c r="B725" s="54">
        <v>3006340970</v>
      </c>
      <c r="C725" s="54">
        <v>4000</v>
      </c>
      <c r="D725" s="53">
        <v>1</v>
      </c>
      <c r="E725" s="282" t="s">
        <v>69</v>
      </c>
      <c r="F725" s="56"/>
      <c r="G725" s="57"/>
      <c r="H725" s="218">
        <v>2.93</v>
      </c>
      <c r="M725" s="243">
        <v>2.93</v>
      </c>
      <c r="N725" s="244">
        <f t="shared" si="21"/>
        <v>0</v>
      </c>
      <c r="W725" s="117">
        <v>2.93</v>
      </c>
      <c r="X725" s="243"/>
      <c r="AA725" s="117"/>
      <c r="AC725" s="117"/>
      <c r="AD725" s="117"/>
      <c r="AE725" s="117"/>
      <c r="AF725" s="117"/>
      <c r="AG725" s="117"/>
      <c r="AH725" s="117"/>
      <c r="AI725" s="117"/>
      <c r="AJ725" s="117"/>
      <c r="AM725" s="117"/>
      <c r="AN725" s="117"/>
      <c r="AO725" s="117"/>
      <c r="AP725" s="117"/>
      <c r="AQ725" s="117"/>
      <c r="AR725" s="117"/>
    </row>
    <row r="726" spans="1:44">
      <c r="A726" s="53">
        <v>800024395718</v>
      </c>
      <c r="B726" s="54">
        <v>3006340970</v>
      </c>
      <c r="C726" s="54">
        <v>5000</v>
      </c>
      <c r="D726" s="53">
        <v>1</v>
      </c>
      <c r="E726" s="282" t="s">
        <v>69</v>
      </c>
      <c r="F726" s="56"/>
      <c r="G726" s="57"/>
      <c r="H726" s="218">
        <v>2.93</v>
      </c>
      <c r="M726" s="243">
        <v>2.93</v>
      </c>
      <c r="N726" s="244">
        <f t="shared" si="21"/>
        <v>0</v>
      </c>
      <c r="W726" s="117">
        <v>2.93</v>
      </c>
      <c r="X726" s="243"/>
      <c r="AA726" s="117"/>
      <c r="AC726" s="117"/>
      <c r="AD726" s="117"/>
      <c r="AE726" s="117"/>
      <c r="AF726" s="117"/>
      <c r="AG726" s="117"/>
      <c r="AH726" s="117"/>
      <c r="AI726" s="117"/>
      <c r="AJ726" s="117"/>
      <c r="AM726" s="117"/>
      <c r="AN726" s="117"/>
      <c r="AO726" s="117"/>
      <c r="AP726" s="117"/>
      <c r="AQ726" s="117"/>
      <c r="AR726" s="117"/>
    </row>
    <row r="727" spans="1:44">
      <c r="A727" s="53">
        <v>800024395862</v>
      </c>
      <c r="B727" s="54">
        <v>3006340970</v>
      </c>
      <c r="C727" s="54">
        <v>19000</v>
      </c>
      <c r="D727" s="53">
        <v>1</v>
      </c>
      <c r="E727" s="282" t="s">
        <v>69</v>
      </c>
      <c r="F727" s="56"/>
      <c r="G727" s="57"/>
      <c r="H727" s="218">
        <v>2.93</v>
      </c>
      <c r="M727" s="243">
        <v>2.93</v>
      </c>
      <c r="N727" s="244">
        <f t="shared" si="21"/>
        <v>0</v>
      </c>
      <c r="W727" s="117">
        <v>2.93</v>
      </c>
      <c r="X727" s="243"/>
      <c r="AA727" s="117"/>
      <c r="AC727" s="117"/>
      <c r="AD727" s="117"/>
      <c r="AE727" s="117"/>
      <c r="AF727" s="117"/>
      <c r="AG727" s="117"/>
      <c r="AH727" s="117"/>
      <c r="AI727" s="117"/>
      <c r="AJ727" s="117"/>
      <c r="AM727" s="117"/>
      <c r="AN727" s="117"/>
      <c r="AO727" s="117"/>
      <c r="AP727" s="117"/>
      <c r="AQ727" s="117"/>
      <c r="AR727" s="117"/>
    </row>
    <row r="728" spans="1:44">
      <c r="A728" s="53">
        <v>800024395867</v>
      </c>
      <c r="B728" s="54">
        <v>3006340970</v>
      </c>
      <c r="C728" s="54">
        <v>20000</v>
      </c>
      <c r="D728" s="53">
        <v>1</v>
      </c>
      <c r="E728" s="282" t="s">
        <v>69</v>
      </c>
      <c r="F728" s="56"/>
      <c r="G728" s="57"/>
      <c r="H728" s="218">
        <v>2.93</v>
      </c>
      <c r="M728" s="243">
        <v>2.93</v>
      </c>
      <c r="N728" s="244">
        <f t="shared" si="21"/>
        <v>0</v>
      </c>
      <c r="W728" s="117">
        <v>2.93</v>
      </c>
      <c r="X728" s="243"/>
      <c r="AA728" s="117"/>
      <c r="AC728" s="117"/>
      <c r="AD728" s="117"/>
      <c r="AE728" s="117"/>
      <c r="AF728" s="117"/>
      <c r="AG728" s="117"/>
      <c r="AH728" s="117"/>
      <c r="AI728" s="117"/>
      <c r="AJ728" s="117"/>
      <c r="AM728" s="117"/>
      <c r="AN728" s="117"/>
      <c r="AO728" s="117"/>
      <c r="AP728" s="117"/>
      <c r="AQ728" s="117"/>
      <c r="AR728" s="117"/>
    </row>
    <row r="729" spans="1:44">
      <c r="A729" s="67">
        <v>800024271476</v>
      </c>
      <c r="B729" s="54">
        <v>3006362007</v>
      </c>
      <c r="C729" s="92">
        <v>2000</v>
      </c>
      <c r="D729" s="53">
        <v>1</v>
      </c>
      <c r="E729" s="282" t="s">
        <v>69</v>
      </c>
      <c r="F729" s="56"/>
      <c r="G729" s="57"/>
      <c r="H729" s="218"/>
      <c r="M729" s="243">
        <v>0.09</v>
      </c>
      <c r="N729" s="244">
        <f t="shared" si="21"/>
        <v>0</v>
      </c>
      <c r="X729" s="243"/>
      <c r="AA729" s="117"/>
      <c r="AC729" s="117"/>
      <c r="AD729" s="117"/>
      <c r="AE729" s="117"/>
      <c r="AF729" s="117"/>
      <c r="AG729" s="117"/>
      <c r="AH729" s="117">
        <v>0.09</v>
      </c>
      <c r="AI729" s="117"/>
      <c r="AJ729" s="117"/>
      <c r="AM729" s="117"/>
      <c r="AN729" s="117"/>
      <c r="AO729" s="117"/>
      <c r="AP729" s="117"/>
      <c r="AQ729" s="117"/>
      <c r="AR729" s="117"/>
    </row>
    <row r="730" spans="1:44">
      <c r="A730" s="67">
        <v>800024271478</v>
      </c>
      <c r="B730" s="54">
        <v>3006362007</v>
      </c>
      <c r="C730" s="92">
        <v>3000</v>
      </c>
      <c r="D730" s="53">
        <v>1</v>
      </c>
      <c r="E730" s="282" t="s">
        <v>69</v>
      </c>
      <c r="F730" s="56"/>
      <c r="G730" s="57"/>
      <c r="H730" s="218"/>
      <c r="M730" s="243">
        <v>0.55000000000000004</v>
      </c>
      <c r="N730" s="244">
        <f t="shared" si="21"/>
        <v>0</v>
      </c>
      <c r="X730" s="243"/>
      <c r="AA730" s="117">
        <v>0.55000000000000004</v>
      </c>
      <c r="AC730" s="117"/>
      <c r="AD730" s="117"/>
      <c r="AE730" s="117"/>
      <c r="AF730" s="117"/>
      <c r="AG730" s="117"/>
      <c r="AH730" s="117"/>
      <c r="AI730" s="117"/>
      <c r="AJ730" s="117"/>
      <c r="AM730" s="117"/>
      <c r="AN730" s="117"/>
      <c r="AO730" s="117"/>
      <c r="AP730" s="117"/>
      <c r="AQ730" s="117"/>
      <c r="AR730" s="117"/>
    </row>
    <row r="731" spans="1:44">
      <c r="A731" s="67">
        <v>800024271480</v>
      </c>
      <c r="B731" s="54">
        <v>3006362007</v>
      </c>
      <c r="C731" s="92">
        <v>4000</v>
      </c>
      <c r="D731" s="53">
        <v>1</v>
      </c>
      <c r="E731" s="282" t="s">
        <v>69</v>
      </c>
      <c r="F731" s="56"/>
      <c r="G731" s="57"/>
      <c r="H731" s="218"/>
      <c r="M731" s="243">
        <v>0.09</v>
      </c>
      <c r="N731" s="244">
        <f t="shared" si="21"/>
        <v>0</v>
      </c>
      <c r="Q731" s="117"/>
      <c r="X731" s="243"/>
      <c r="AC731" s="117"/>
      <c r="AD731" s="117"/>
      <c r="AE731" s="117"/>
      <c r="AF731" s="117"/>
      <c r="AG731" s="117"/>
      <c r="AH731" s="117">
        <v>0.09</v>
      </c>
      <c r="AI731" s="117"/>
      <c r="AM731" s="117"/>
      <c r="AN731" s="117"/>
      <c r="AO731" s="117"/>
      <c r="AP731" s="117"/>
      <c r="AQ731" s="117"/>
      <c r="AR731" s="117"/>
    </row>
    <row r="732" spans="1:44">
      <c r="A732" s="67">
        <v>800024271482</v>
      </c>
      <c r="B732" s="54">
        <v>3006362007</v>
      </c>
      <c r="C732" s="72">
        <v>5000</v>
      </c>
      <c r="D732" s="53">
        <v>1</v>
      </c>
      <c r="E732" s="282" t="s">
        <v>69</v>
      </c>
      <c r="F732" s="56"/>
      <c r="G732" s="57"/>
      <c r="H732" s="218"/>
      <c r="M732" s="243">
        <v>0.09</v>
      </c>
      <c r="N732" s="244">
        <f t="shared" si="21"/>
        <v>0</v>
      </c>
      <c r="Q732" s="117"/>
      <c r="X732" s="243"/>
      <c r="AC732" s="117">
        <v>0.09</v>
      </c>
      <c r="AD732" s="117"/>
      <c r="AE732" s="117"/>
      <c r="AF732" s="117"/>
      <c r="AG732" s="117"/>
      <c r="AH732" s="117"/>
      <c r="AI732" s="117"/>
      <c r="AM732" s="117"/>
      <c r="AN732" s="117"/>
      <c r="AO732" s="117"/>
      <c r="AP732" s="117"/>
      <c r="AQ732" s="117"/>
      <c r="AR732" s="117"/>
    </row>
    <row r="733" spans="1:44">
      <c r="A733" s="67">
        <v>800024271484</v>
      </c>
      <c r="B733" s="54">
        <v>3006362007</v>
      </c>
      <c r="C733" s="72">
        <v>6000</v>
      </c>
      <c r="D733" s="53">
        <v>1</v>
      </c>
      <c r="E733" s="282" t="s">
        <v>69</v>
      </c>
      <c r="F733" s="56"/>
      <c r="G733" s="57"/>
      <c r="H733" s="218"/>
      <c r="M733" s="243">
        <v>0.09</v>
      </c>
      <c r="N733" s="244">
        <f t="shared" si="21"/>
        <v>0</v>
      </c>
      <c r="Q733" s="117"/>
      <c r="X733" s="243"/>
      <c r="AA733" s="117"/>
      <c r="AC733" s="117">
        <v>0.09</v>
      </c>
      <c r="AD733" s="117"/>
      <c r="AE733" s="117"/>
      <c r="AF733" s="117"/>
      <c r="AG733" s="117"/>
      <c r="AH733" s="117"/>
      <c r="AI733" s="117"/>
      <c r="AM733" s="117"/>
      <c r="AN733" s="117"/>
      <c r="AO733" s="117"/>
      <c r="AP733" s="117"/>
      <c r="AQ733" s="117"/>
      <c r="AR733" s="117"/>
    </row>
    <row r="734" spans="1:44">
      <c r="A734" s="67">
        <v>800024271486</v>
      </c>
      <c r="B734" s="54">
        <v>3006362007</v>
      </c>
      <c r="C734" s="72">
        <v>7000</v>
      </c>
      <c r="D734" s="53">
        <v>1</v>
      </c>
      <c r="E734" s="282" t="s">
        <v>69</v>
      </c>
      <c r="F734" s="56"/>
      <c r="G734" s="57"/>
      <c r="H734" s="218"/>
      <c r="M734" s="243">
        <v>0.09</v>
      </c>
      <c r="N734" s="244">
        <f t="shared" si="21"/>
        <v>0</v>
      </c>
      <c r="Q734" s="117"/>
      <c r="X734" s="243"/>
      <c r="AA734" s="117"/>
      <c r="AC734" s="117">
        <v>0.09</v>
      </c>
      <c r="AD734" s="117"/>
      <c r="AE734" s="117"/>
      <c r="AF734" s="117"/>
      <c r="AG734" s="117"/>
      <c r="AH734" s="117"/>
      <c r="AI734" s="117"/>
      <c r="AM734" s="117"/>
      <c r="AN734" s="117"/>
      <c r="AO734" s="117"/>
      <c r="AP734" s="117"/>
      <c r="AQ734" s="117"/>
      <c r="AR734" s="117"/>
    </row>
    <row r="735" spans="1:44">
      <c r="A735" s="67">
        <v>800024176321</v>
      </c>
      <c r="B735" s="54">
        <v>3006387001</v>
      </c>
      <c r="C735" s="54">
        <v>1000</v>
      </c>
      <c r="D735" s="53">
        <v>1</v>
      </c>
      <c r="E735" s="282" t="s">
        <v>69</v>
      </c>
      <c r="F735" s="56"/>
      <c r="G735" s="57"/>
      <c r="H735" s="218"/>
      <c r="M735" s="243"/>
      <c r="N735" s="244">
        <f t="shared" si="21"/>
        <v>0</v>
      </c>
      <c r="Q735" s="117"/>
      <c r="X735" s="243"/>
      <c r="AA735" s="117"/>
      <c r="AC735" s="117"/>
      <c r="AD735" s="117"/>
      <c r="AE735" s="117"/>
      <c r="AF735" s="117"/>
      <c r="AG735" s="117"/>
      <c r="AH735" s="117"/>
      <c r="AI735" s="117"/>
      <c r="AM735" s="117"/>
      <c r="AN735" s="117"/>
      <c r="AO735" s="117"/>
      <c r="AP735" s="117"/>
      <c r="AQ735" s="117"/>
      <c r="AR735" s="117"/>
    </row>
    <row r="736" spans="1:44">
      <c r="A736" s="67">
        <v>800024290486</v>
      </c>
      <c r="B736" s="54">
        <v>3006362007</v>
      </c>
      <c r="C736" s="77">
        <v>11000</v>
      </c>
      <c r="D736" s="53">
        <v>1</v>
      </c>
      <c r="E736" s="282" t="s">
        <v>69</v>
      </c>
      <c r="F736" s="56"/>
      <c r="G736" s="57"/>
      <c r="H736" s="218"/>
      <c r="M736" s="243">
        <v>0.34</v>
      </c>
      <c r="N736" s="244">
        <f t="shared" si="21"/>
        <v>0</v>
      </c>
      <c r="Q736" s="117"/>
      <c r="X736" s="243"/>
      <c r="AA736" s="117"/>
      <c r="AB736" s="117">
        <v>0.34</v>
      </c>
      <c r="AC736" s="117"/>
      <c r="AD736" s="117"/>
      <c r="AE736" s="117"/>
      <c r="AF736" s="117"/>
      <c r="AG736" s="117"/>
      <c r="AH736" s="117"/>
      <c r="AI736" s="117"/>
      <c r="AM736" s="117"/>
      <c r="AN736" s="117"/>
      <c r="AO736" s="117"/>
      <c r="AP736" s="117"/>
      <c r="AQ736" s="117"/>
      <c r="AR736" s="117"/>
    </row>
    <row r="737" spans="1:44">
      <c r="A737" s="67">
        <v>800024290488</v>
      </c>
      <c r="B737" s="54">
        <v>3006362007</v>
      </c>
      <c r="C737" s="77">
        <v>12000</v>
      </c>
      <c r="D737" s="53">
        <v>1</v>
      </c>
      <c r="E737" s="282" t="s">
        <v>69</v>
      </c>
      <c r="F737" s="56"/>
      <c r="G737" s="57"/>
      <c r="H737" s="218"/>
      <c r="M737" s="243">
        <v>1.02</v>
      </c>
      <c r="N737" s="244">
        <f t="shared" si="21"/>
        <v>0</v>
      </c>
      <c r="Q737" s="117"/>
      <c r="X737" s="243"/>
      <c r="AA737" s="117"/>
      <c r="AB737" s="117">
        <v>1.02</v>
      </c>
      <c r="AC737" s="117"/>
      <c r="AD737" s="117"/>
      <c r="AE737" s="117"/>
      <c r="AF737" s="117"/>
      <c r="AG737" s="117"/>
      <c r="AH737" s="117"/>
      <c r="AI737" s="117"/>
      <c r="AM737" s="117"/>
      <c r="AN737" s="117"/>
      <c r="AO737" s="117"/>
      <c r="AP737" s="117"/>
      <c r="AQ737" s="117"/>
      <c r="AR737" s="117"/>
    </row>
    <row r="738" spans="1:44">
      <c r="A738" s="67">
        <v>800024271498</v>
      </c>
      <c r="B738" s="54">
        <v>3006362007</v>
      </c>
      <c r="C738" s="63">
        <v>13000</v>
      </c>
      <c r="D738" s="53">
        <v>1</v>
      </c>
      <c r="E738" s="282" t="s">
        <v>69</v>
      </c>
      <c r="F738" s="56"/>
      <c r="G738" s="57"/>
      <c r="H738" s="218"/>
      <c r="M738" s="243">
        <v>0.3</v>
      </c>
      <c r="N738" s="244">
        <f t="shared" si="21"/>
        <v>0</v>
      </c>
      <c r="Q738" s="117"/>
      <c r="X738" s="243"/>
      <c r="AA738" s="117"/>
      <c r="AB738" s="117">
        <v>0.3</v>
      </c>
      <c r="AC738" s="117"/>
      <c r="AD738" s="117"/>
      <c r="AE738" s="117"/>
      <c r="AF738" s="117"/>
      <c r="AG738" s="117"/>
      <c r="AH738" s="117"/>
      <c r="AI738" s="117"/>
      <c r="AM738" s="117"/>
      <c r="AN738" s="117"/>
      <c r="AO738" s="117"/>
      <c r="AP738" s="117"/>
      <c r="AQ738" s="117"/>
      <c r="AR738" s="117"/>
    </row>
    <row r="739" spans="1:44">
      <c r="A739" s="67">
        <v>800024271500</v>
      </c>
      <c r="B739" s="54">
        <v>3006362007</v>
      </c>
      <c r="C739" s="63">
        <v>14000</v>
      </c>
      <c r="D739" s="53">
        <v>1</v>
      </c>
      <c r="E739" s="282" t="s">
        <v>69</v>
      </c>
      <c r="F739" s="56"/>
      <c r="G739" s="57"/>
      <c r="H739" s="218"/>
      <c r="M739" s="243">
        <v>0.3</v>
      </c>
      <c r="N739" s="244">
        <f t="shared" si="21"/>
        <v>0</v>
      </c>
      <c r="Q739" s="117"/>
      <c r="X739" s="243"/>
      <c r="AA739" s="117"/>
      <c r="AB739" s="117">
        <v>0.3</v>
      </c>
      <c r="AC739" s="117"/>
      <c r="AD739" s="117"/>
      <c r="AE739" s="117"/>
      <c r="AF739" s="117"/>
      <c r="AG739" s="117"/>
      <c r="AH739" s="117"/>
      <c r="AI739" s="117"/>
      <c r="AM739" s="117"/>
      <c r="AN739" s="117"/>
      <c r="AO739" s="117"/>
      <c r="AP739" s="117"/>
      <c r="AQ739" s="117"/>
      <c r="AR739" s="117"/>
    </row>
    <row r="740" spans="1:44">
      <c r="A740" s="67">
        <v>800024290490</v>
      </c>
      <c r="B740" s="54">
        <v>3006362007</v>
      </c>
      <c r="C740" s="54">
        <v>15000</v>
      </c>
      <c r="D740" s="53">
        <v>1</v>
      </c>
      <c r="E740" s="282" t="s">
        <v>69</v>
      </c>
      <c r="F740" s="56"/>
      <c r="G740" s="57"/>
      <c r="H740" s="218"/>
      <c r="M740" s="243">
        <v>0.97</v>
      </c>
      <c r="N740" s="244">
        <f t="shared" si="21"/>
        <v>0</v>
      </c>
      <c r="Q740" s="117"/>
      <c r="X740" s="243"/>
      <c r="AA740" s="117">
        <v>0.97</v>
      </c>
      <c r="AC740" s="117"/>
      <c r="AD740" s="117"/>
      <c r="AE740" s="117"/>
      <c r="AF740" s="117"/>
      <c r="AG740" s="117"/>
      <c r="AH740" s="117"/>
      <c r="AI740" s="117"/>
      <c r="AM740" s="117"/>
      <c r="AN740" s="117"/>
      <c r="AO740" s="117"/>
      <c r="AP740" s="117"/>
      <c r="AQ740" s="117"/>
      <c r="AR740" s="117"/>
    </row>
    <row r="741" spans="1:44">
      <c r="A741" s="67">
        <v>800024271504</v>
      </c>
      <c r="B741" s="54">
        <v>3006362007</v>
      </c>
      <c r="C741" s="54">
        <v>16000</v>
      </c>
      <c r="D741" s="53">
        <v>1</v>
      </c>
      <c r="E741" s="282" t="s">
        <v>69</v>
      </c>
      <c r="F741" s="56"/>
      <c r="G741" s="57"/>
      <c r="H741" s="218"/>
      <c r="M741" s="243">
        <v>0.3</v>
      </c>
      <c r="N741" s="244">
        <f t="shared" si="21"/>
        <v>0</v>
      </c>
      <c r="Q741" s="117"/>
      <c r="X741" s="243"/>
      <c r="AA741" s="117"/>
      <c r="AC741" s="117"/>
      <c r="AD741" s="117"/>
      <c r="AE741" s="117"/>
      <c r="AF741" s="117"/>
      <c r="AG741" s="117"/>
      <c r="AH741" s="117">
        <v>0.3</v>
      </c>
      <c r="AI741" s="117"/>
      <c r="AM741" s="117"/>
      <c r="AN741" s="117"/>
      <c r="AO741" s="117"/>
      <c r="AP741" s="117"/>
      <c r="AQ741" s="117"/>
      <c r="AR741" s="117"/>
    </row>
    <row r="742" spans="1:44">
      <c r="A742" s="67">
        <v>800024271506</v>
      </c>
      <c r="B742" s="54">
        <v>3006362007</v>
      </c>
      <c r="C742" s="54">
        <v>17000</v>
      </c>
      <c r="D742" s="53">
        <v>1</v>
      </c>
      <c r="E742" s="282" t="s">
        <v>69</v>
      </c>
      <c r="F742" s="56"/>
      <c r="G742" s="57"/>
      <c r="H742" s="218"/>
      <c r="M742" s="243">
        <v>0.3</v>
      </c>
      <c r="N742" s="244">
        <f t="shared" ref="N742:N805" si="22">SUM(O742:AS742)-M742</f>
        <v>0</v>
      </c>
      <c r="Q742" s="117"/>
      <c r="X742" s="243"/>
      <c r="AA742" s="117"/>
      <c r="AC742" s="117"/>
      <c r="AD742" s="117"/>
      <c r="AE742" s="117"/>
      <c r="AF742" s="117"/>
      <c r="AG742" s="117"/>
      <c r="AH742" s="117">
        <v>0.3</v>
      </c>
      <c r="AI742" s="117"/>
      <c r="AM742" s="117"/>
      <c r="AN742" s="117"/>
      <c r="AO742" s="117"/>
      <c r="AP742" s="117"/>
      <c r="AQ742" s="117"/>
      <c r="AR742" s="117"/>
    </row>
    <row r="743" spans="1:44">
      <c r="A743" s="67">
        <v>800024271508</v>
      </c>
      <c r="B743" s="54">
        <v>3006362007</v>
      </c>
      <c r="C743" s="54">
        <v>18000</v>
      </c>
      <c r="D743" s="53">
        <v>1</v>
      </c>
      <c r="E743" s="282" t="s">
        <v>69</v>
      </c>
      <c r="F743" s="56"/>
      <c r="G743" s="57"/>
      <c r="H743" s="218"/>
      <c r="M743" s="243">
        <v>0.3</v>
      </c>
      <c r="N743" s="244">
        <f t="shared" si="22"/>
        <v>0</v>
      </c>
      <c r="Q743" s="117"/>
      <c r="X743" s="243"/>
      <c r="AA743" s="117"/>
      <c r="AC743" s="117"/>
      <c r="AD743" s="117"/>
      <c r="AE743" s="117"/>
      <c r="AF743" s="117"/>
      <c r="AG743" s="117"/>
      <c r="AH743" s="117">
        <v>0.3</v>
      </c>
      <c r="AI743" s="117"/>
      <c r="AM743" s="117"/>
      <c r="AN743" s="117"/>
      <c r="AO743" s="117"/>
      <c r="AP743" s="117"/>
      <c r="AQ743" s="117"/>
      <c r="AR743" s="117"/>
    </row>
    <row r="744" spans="1:44">
      <c r="A744" s="67">
        <v>800024290492</v>
      </c>
      <c r="B744" s="54">
        <v>3006362007</v>
      </c>
      <c r="C744" s="54">
        <v>19000</v>
      </c>
      <c r="D744" s="53">
        <v>1</v>
      </c>
      <c r="E744" s="282" t="s">
        <v>69</v>
      </c>
      <c r="F744" s="56"/>
      <c r="G744" s="57"/>
      <c r="H744" s="218"/>
      <c r="M744" s="243">
        <v>0.09</v>
      </c>
      <c r="N744" s="244">
        <f t="shared" si="22"/>
        <v>0</v>
      </c>
      <c r="Q744" s="117"/>
      <c r="X744" s="243"/>
      <c r="AC744" s="117"/>
      <c r="AD744" s="117"/>
      <c r="AE744" s="117"/>
      <c r="AF744" s="117"/>
      <c r="AG744" s="117"/>
      <c r="AH744" s="117">
        <v>0.09</v>
      </c>
      <c r="AI744" s="117"/>
      <c r="AM744" s="117"/>
      <c r="AN744" s="117"/>
      <c r="AO744" s="117"/>
      <c r="AP744" s="117"/>
      <c r="AQ744" s="117"/>
      <c r="AR744" s="117"/>
    </row>
    <row r="745" spans="1:44">
      <c r="A745" s="67">
        <v>800023857001</v>
      </c>
      <c r="B745" s="54">
        <v>3006282702</v>
      </c>
      <c r="C745" s="54">
        <v>1000</v>
      </c>
      <c r="D745" s="53">
        <v>1</v>
      </c>
      <c r="E745" s="282" t="s">
        <v>69</v>
      </c>
      <c r="F745" s="56"/>
      <c r="G745" s="57"/>
      <c r="H745" s="218"/>
      <c r="M745" s="243"/>
      <c r="N745" s="244">
        <f t="shared" si="22"/>
        <v>0</v>
      </c>
      <c r="Q745" s="117"/>
      <c r="X745" s="243"/>
      <c r="AC745" s="117"/>
      <c r="AD745" s="117"/>
      <c r="AE745" s="117"/>
      <c r="AF745" s="117"/>
      <c r="AG745" s="117"/>
      <c r="AH745" s="117"/>
      <c r="AI745" s="117"/>
      <c r="AM745" s="117"/>
      <c r="AN745" s="117"/>
      <c r="AO745" s="117"/>
      <c r="AP745" s="117"/>
      <c r="AQ745" s="117"/>
      <c r="AR745" s="117"/>
    </row>
    <row r="746" spans="1:44">
      <c r="A746" s="67">
        <v>800023857003</v>
      </c>
      <c r="B746" s="54">
        <v>3006282702</v>
      </c>
      <c r="C746" s="54">
        <v>1000</v>
      </c>
      <c r="D746" s="53">
        <v>1</v>
      </c>
      <c r="E746" s="282" t="s">
        <v>69</v>
      </c>
      <c r="F746" s="56"/>
      <c r="G746" s="57"/>
      <c r="H746" s="218"/>
      <c r="M746" s="243"/>
      <c r="N746" s="244">
        <f t="shared" si="22"/>
        <v>0</v>
      </c>
      <c r="Q746" s="117"/>
      <c r="X746" s="243"/>
      <c r="AC746" s="117"/>
      <c r="AD746" s="117"/>
      <c r="AE746" s="117"/>
      <c r="AF746" s="117"/>
      <c r="AG746" s="117"/>
      <c r="AH746" s="117"/>
      <c r="AI746" s="117"/>
      <c r="AM746" s="117"/>
      <c r="AN746" s="117"/>
      <c r="AO746" s="117"/>
      <c r="AP746" s="117"/>
      <c r="AQ746" s="117"/>
      <c r="AR746" s="117"/>
    </row>
    <row r="747" spans="1:44">
      <c r="A747" s="67">
        <v>800023857005</v>
      </c>
      <c r="B747" s="54">
        <v>3006282702</v>
      </c>
      <c r="C747" s="54">
        <v>1000</v>
      </c>
      <c r="D747" s="53">
        <v>1</v>
      </c>
      <c r="E747" s="282" t="s">
        <v>69</v>
      </c>
      <c r="F747" s="56"/>
      <c r="G747" s="57"/>
      <c r="H747" s="218"/>
      <c r="M747" s="243"/>
      <c r="N747" s="244">
        <f t="shared" si="22"/>
        <v>0</v>
      </c>
      <c r="Q747" s="117"/>
      <c r="X747" s="243"/>
      <c r="AC747" s="117"/>
      <c r="AD747" s="117"/>
      <c r="AE747" s="117"/>
      <c r="AF747" s="117"/>
      <c r="AG747" s="117"/>
      <c r="AH747" s="117"/>
      <c r="AI747" s="117"/>
      <c r="AM747" s="117"/>
      <c r="AN747" s="117"/>
      <c r="AO747" s="117"/>
      <c r="AP747" s="117"/>
      <c r="AQ747" s="117"/>
      <c r="AR747" s="117"/>
    </row>
    <row r="748" spans="1:44">
      <c r="A748" s="67">
        <v>800023857007</v>
      </c>
      <c r="B748" s="54">
        <v>3006282702</v>
      </c>
      <c r="C748" s="54">
        <v>1000</v>
      </c>
      <c r="D748" s="53">
        <v>1</v>
      </c>
      <c r="E748" s="282" t="s">
        <v>69</v>
      </c>
      <c r="F748" s="56"/>
      <c r="G748" s="57"/>
      <c r="H748" s="218"/>
      <c r="M748" s="243"/>
      <c r="N748" s="244">
        <f t="shared" si="22"/>
        <v>0</v>
      </c>
      <c r="Q748" s="117"/>
      <c r="X748" s="243"/>
      <c r="AC748" s="117"/>
      <c r="AD748" s="117"/>
      <c r="AE748" s="117"/>
      <c r="AF748" s="117"/>
      <c r="AG748" s="117"/>
      <c r="AH748" s="117"/>
      <c r="AI748" s="117"/>
      <c r="AM748" s="117"/>
      <c r="AN748" s="117"/>
      <c r="AO748" s="117"/>
      <c r="AP748" s="117"/>
      <c r="AQ748" s="117"/>
      <c r="AR748" s="117"/>
    </row>
    <row r="749" spans="1:44">
      <c r="A749" s="67">
        <v>800024271488</v>
      </c>
      <c r="B749" s="54">
        <v>3006362007</v>
      </c>
      <c r="C749" s="76">
        <v>8000</v>
      </c>
      <c r="D749" s="53">
        <v>1</v>
      </c>
      <c r="E749" s="282" t="s">
        <v>69</v>
      </c>
      <c r="F749" s="56"/>
      <c r="G749" s="57"/>
      <c r="H749" s="218"/>
      <c r="M749" s="243"/>
      <c r="N749" s="244">
        <f t="shared" si="22"/>
        <v>0</v>
      </c>
      <c r="Q749" s="117"/>
      <c r="X749" s="243"/>
      <c r="AC749" s="117"/>
      <c r="AD749" s="117"/>
      <c r="AE749" s="117"/>
      <c r="AF749" s="117"/>
      <c r="AG749" s="117"/>
      <c r="AH749" s="117"/>
      <c r="AI749" s="117"/>
      <c r="AM749" s="117"/>
      <c r="AN749" s="117"/>
      <c r="AO749" s="117"/>
      <c r="AP749" s="117"/>
      <c r="AQ749" s="117"/>
      <c r="AR749" s="117"/>
    </row>
    <row r="750" spans="1:44">
      <c r="A750" s="67">
        <v>800024271490</v>
      </c>
      <c r="B750" s="54">
        <v>3006362007</v>
      </c>
      <c r="C750" s="76">
        <v>9000</v>
      </c>
      <c r="D750" s="53">
        <v>1</v>
      </c>
      <c r="E750" s="282" t="s">
        <v>69</v>
      </c>
      <c r="F750" s="56"/>
      <c r="G750" s="57"/>
      <c r="H750" s="218"/>
      <c r="M750" s="243"/>
      <c r="N750" s="244">
        <f t="shared" si="22"/>
        <v>0</v>
      </c>
      <c r="Q750" s="117"/>
      <c r="X750" s="243"/>
      <c r="AC750" s="117"/>
      <c r="AD750" s="117"/>
      <c r="AE750" s="117"/>
      <c r="AF750" s="117"/>
      <c r="AG750" s="117"/>
      <c r="AH750" s="117"/>
      <c r="AI750" s="117"/>
      <c r="AM750" s="117"/>
      <c r="AN750" s="117"/>
      <c r="AO750" s="117"/>
      <c r="AP750" s="117"/>
      <c r="AQ750" s="117"/>
      <c r="AR750" s="117"/>
    </row>
    <row r="751" spans="1:44">
      <c r="A751" s="67">
        <v>800024271492</v>
      </c>
      <c r="B751" s="54">
        <v>3006362007</v>
      </c>
      <c r="C751" s="76">
        <v>10000</v>
      </c>
      <c r="D751" s="53">
        <v>1</v>
      </c>
      <c r="E751" s="282" t="s">
        <v>69</v>
      </c>
      <c r="F751" s="56"/>
      <c r="G751" s="57"/>
      <c r="H751" s="218"/>
      <c r="M751" s="243"/>
      <c r="N751" s="244">
        <f t="shared" si="22"/>
        <v>0</v>
      </c>
      <c r="Q751" s="117"/>
      <c r="X751" s="243"/>
      <c r="AC751" s="117"/>
      <c r="AD751" s="117"/>
      <c r="AE751" s="117"/>
      <c r="AF751" s="117"/>
      <c r="AG751" s="117"/>
      <c r="AH751" s="117"/>
      <c r="AI751" s="117"/>
      <c r="AM751" s="117"/>
      <c r="AN751" s="117"/>
      <c r="AO751" s="117"/>
      <c r="AP751" s="117"/>
      <c r="AQ751" s="117"/>
      <c r="AR751" s="117"/>
    </row>
    <row r="752" spans="1:44">
      <c r="A752" s="67">
        <v>800024165574</v>
      </c>
      <c r="B752" s="54">
        <v>3006381718</v>
      </c>
      <c r="C752" s="54">
        <v>1000</v>
      </c>
      <c r="D752" s="53">
        <v>1</v>
      </c>
      <c r="E752" s="282" t="s">
        <v>69</v>
      </c>
      <c r="F752" s="56"/>
      <c r="G752" s="57"/>
      <c r="H752" s="218"/>
      <c r="M752" s="243"/>
      <c r="N752" s="244">
        <f t="shared" si="22"/>
        <v>0</v>
      </c>
      <c r="Q752" s="117"/>
      <c r="X752" s="243"/>
      <c r="AC752" s="117"/>
      <c r="AD752" s="117"/>
      <c r="AE752" s="117"/>
      <c r="AF752" s="117"/>
      <c r="AG752" s="117"/>
      <c r="AH752" s="117"/>
      <c r="AI752" s="117"/>
      <c r="AM752" s="117"/>
      <c r="AN752" s="117"/>
      <c r="AO752" s="117"/>
      <c r="AP752" s="117"/>
      <c r="AQ752" s="117"/>
      <c r="AR752" s="117"/>
    </row>
    <row r="753" spans="1:44">
      <c r="A753" s="67">
        <v>800024165596</v>
      </c>
      <c r="B753" s="54">
        <v>3006381718</v>
      </c>
      <c r="C753" s="54">
        <v>3000</v>
      </c>
      <c r="D753" s="53">
        <v>1</v>
      </c>
      <c r="E753" s="282" t="s">
        <v>69</v>
      </c>
      <c r="F753" s="56"/>
      <c r="G753" s="57"/>
      <c r="H753" s="218"/>
      <c r="M753" s="243"/>
      <c r="N753" s="244">
        <f t="shared" si="22"/>
        <v>0</v>
      </c>
      <c r="Q753" s="117"/>
      <c r="X753" s="243"/>
      <c r="AC753" s="117"/>
      <c r="AD753" s="117"/>
      <c r="AE753" s="117"/>
      <c r="AF753" s="117"/>
      <c r="AG753" s="117"/>
      <c r="AH753" s="117"/>
      <c r="AI753" s="117"/>
      <c r="AM753" s="117"/>
      <c r="AN753" s="117"/>
      <c r="AO753" s="117"/>
      <c r="AP753" s="117"/>
      <c r="AQ753" s="117"/>
      <c r="AR753" s="117"/>
    </row>
    <row r="754" spans="1:44">
      <c r="A754" s="67">
        <v>800024149743</v>
      </c>
      <c r="B754" s="54">
        <v>3006378665</v>
      </c>
      <c r="C754" s="54">
        <v>5000</v>
      </c>
      <c r="D754" s="53">
        <v>1</v>
      </c>
      <c r="E754" s="282" t="s">
        <v>69</v>
      </c>
      <c r="F754" s="56"/>
      <c r="G754" s="57"/>
      <c r="H754" s="218"/>
      <c r="M754" s="243"/>
      <c r="N754" s="244">
        <f t="shared" si="22"/>
        <v>0</v>
      </c>
      <c r="Q754" s="117"/>
      <c r="X754" s="243"/>
      <c r="AC754" s="117"/>
      <c r="AD754" s="117"/>
      <c r="AE754" s="117"/>
      <c r="AF754" s="117"/>
      <c r="AG754" s="117"/>
      <c r="AH754" s="117"/>
      <c r="AI754" s="117"/>
      <c r="AJ754" s="117"/>
      <c r="AK754" s="117"/>
      <c r="AL754" s="117"/>
      <c r="AM754" s="117"/>
      <c r="AN754" s="117"/>
      <c r="AO754" s="117"/>
      <c r="AP754" s="117"/>
      <c r="AQ754" s="117"/>
      <c r="AR754" s="117"/>
    </row>
    <row r="755" spans="1:44">
      <c r="A755" s="67">
        <v>800024175928</v>
      </c>
      <c r="B755" s="54">
        <v>3006387469</v>
      </c>
      <c r="C755" s="54">
        <v>1000</v>
      </c>
      <c r="D755" s="53">
        <v>1</v>
      </c>
      <c r="E755" s="282" t="s">
        <v>69</v>
      </c>
      <c r="F755" s="56"/>
      <c r="G755" s="57"/>
      <c r="H755" s="218"/>
      <c r="M755" s="243"/>
      <c r="N755" s="244">
        <f t="shared" si="22"/>
        <v>0</v>
      </c>
      <c r="Q755" s="117"/>
      <c r="X755" s="243"/>
      <c r="AC755" s="117"/>
      <c r="AD755" s="117"/>
      <c r="AE755" s="117"/>
      <c r="AF755" s="117"/>
      <c r="AG755" s="117"/>
      <c r="AH755" s="117"/>
      <c r="AI755" s="117"/>
      <c r="AJ755" s="117"/>
      <c r="AK755" s="117"/>
      <c r="AL755" s="117"/>
      <c r="AM755" s="117"/>
      <c r="AN755" s="117"/>
      <c r="AO755" s="117"/>
      <c r="AP755" s="117"/>
      <c r="AQ755" s="117"/>
      <c r="AR755" s="117"/>
    </row>
    <row r="756" spans="1:44">
      <c r="A756" s="53">
        <v>800024505611</v>
      </c>
      <c r="B756" s="54">
        <v>3006340970</v>
      </c>
      <c r="C756" s="54">
        <v>51000</v>
      </c>
      <c r="D756" s="53">
        <v>1</v>
      </c>
      <c r="E756" s="282" t="s">
        <v>69</v>
      </c>
      <c r="F756" s="56"/>
      <c r="G756" s="57"/>
      <c r="H756" s="218"/>
      <c r="M756" s="243">
        <v>0.23</v>
      </c>
      <c r="N756" s="244">
        <f t="shared" si="22"/>
        <v>0</v>
      </c>
      <c r="Q756" s="117"/>
      <c r="X756" s="243"/>
      <c r="AC756" s="117"/>
      <c r="AD756" s="117"/>
      <c r="AE756" s="117"/>
      <c r="AF756" s="117"/>
      <c r="AG756" s="117"/>
      <c r="AH756" s="117">
        <v>0.23</v>
      </c>
      <c r="AI756" s="117"/>
      <c r="AJ756" s="117"/>
      <c r="AK756" s="117"/>
      <c r="AL756" s="117"/>
      <c r="AM756" s="117"/>
      <c r="AN756" s="117"/>
      <c r="AO756" s="117"/>
      <c r="AP756" s="117"/>
      <c r="AQ756" s="117"/>
      <c r="AR756" s="117"/>
    </row>
    <row r="757" spans="1:44">
      <c r="A757" s="67">
        <v>800023797575</v>
      </c>
      <c r="B757" s="54">
        <v>3006268455</v>
      </c>
      <c r="C757" s="54">
        <v>1000</v>
      </c>
      <c r="D757" s="53">
        <v>1</v>
      </c>
      <c r="E757" s="282" t="s">
        <v>69</v>
      </c>
      <c r="F757" s="56"/>
      <c r="G757" s="57"/>
      <c r="H757" s="218"/>
      <c r="M757" s="243"/>
      <c r="N757" s="244">
        <f t="shared" si="22"/>
        <v>0</v>
      </c>
      <c r="Q757" s="117"/>
      <c r="X757" s="243"/>
      <c r="AC757" s="117"/>
      <c r="AD757" s="117"/>
      <c r="AE757" s="117"/>
      <c r="AF757" s="117"/>
      <c r="AG757" s="117"/>
      <c r="AH757" s="117"/>
      <c r="AI757" s="117"/>
      <c r="AJ757" s="117"/>
      <c r="AK757" s="117"/>
      <c r="AL757" s="117"/>
      <c r="AM757" s="117"/>
      <c r="AN757" s="117"/>
      <c r="AO757" s="117"/>
      <c r="AP757" s="117"/>
      <c r="AQ757" s="117"/>
      <c r="AR757" s="117"/>
    </row>
    <row r="758" spans="1:44">
      <c r="A758" s="67">
        <v>800023797577</v>
      </c>
      <c r="B758" s="54">
        <v>3006268455</v>
      </c>
      <c r="C758" s="54">
        <v>2000</v>
      </c>
      <c r="D758" s="53">
        <v>1</v>
      </c>
      <c r="E758" s="282" t="s">
        <v>69</v>
      </c>
      <c r="F758" s="56"/>
      <c r="G758" s="57"/>
      <c r="H758" s="218"/>
      <c r="M758" s="243"/>
      <c r="N758" s="244">
        <f t="shared" si="22"/>
        <v>0</v>
      </c>
      <c r="Q758" s="117"/>
      <c r="X758" s="243"/>
      <c r="AC758" s="117"/>
      <c r="AD758" s="117"/>
      <c r="AE758" s="117"/>
      <c r="AF758" s="117"/>
      <c r="AG758" s="117"/>
      <c r="AH758" s="117"/>
      <c r="AI758" s="117"/>
      <c r="AJ758" s="117"/>
      <c r="AK758" s="117"/>
      <c r="AL758" s="117"/>
      <c r="AM758" s="117"/>
      <c r="AN758" s="117"/>
      <c r="AO758" s="117"/>
      <c r="AP758" s="117"/>
      <c r="AQ758" s="117"/>
      <c r="AR758" s="117"/>
    </row>
    <row r="759" spans="1:44">
      <c r="A759" s="67">
        <v>800024164997</v>
      </c>
      <c r="B759" s="54">
        <v>3006338718</v>
      </c>
      <c r="C759" s="65">
        <v>5000</v>
      </c>
      <c r="D759" s="53">
        <v>1</v>
      </c>
      <c r="E759" s="282" t="s">
        <v>69</v>
      </c>
      <c r="F759" s="56"/>
      <c r="G759" s="57"/>
      <c r="H759" s="218"/>
      <c r="M759" s="243">
        <v>3.61</v>
      </c>
      <c r="N759" s="244">
        <f t="shared" si="22"/>
        <v>0</v>
      </c>
      <c r="Q759" s="117"/>
      <c r="X759" s="243"/>
      <c r="AC759" s="117"/>
      <c r="AD759" s="117"/>
      <c r="AE759" s="117"/>
      <c r="AF759" s="117"/>
      <c r="AG759" s="117"/>
      <c r="AH759" s="117"/>
      <c r="AI759" s="117"/>
      <c r="AJ759" s="117"/>
      <c r="AK759" s="117">
        <v>3.61</v>
      </c>
      <c r="AL759" s="117"/>
      <c r="AM759" s="117"/>
      <c r="AN759" s="117"/>
      <c r="AO759" s="117"/>
      <c r="AP759" s="117"/>
      <c r="AQ759" s="117"/>
      <c r="AR759" s="117"/>
    </row>
    <row r="760" spans="1:44">
      <c r="A760" s="67">
        <v>800024164999</v>
      </c>
      <c r="B760" s="54">
        <v>3006338718</v>
      </c>
      <c r="C760" s="65">
        <v>6000</v>
      </c>
      <c r="D760" s="53">
        <v>1</v>
      </c>
      <c r="E760" s="282" t="s">
        <v>69</v>
      </c>
      <c r="F760" s="56"/>
      <c r="G760" s="57"/>
      <c r="H760" s="218"/>
      <c r="M760" s="243">
        <v>0.16</v>
      </c>
      <c r="N760" s="244">
        <f t="shared" si="22"/>
        <v>0</v>
      </c>
      <c r="Q760" s="117"/>
      <c r="X760" s="243"/>
      <c r="AC760" s="117"/>
      <c r="AD760" s="117"/>
      <c r="AE760" s="117"/>
      <c r="AF760" s="117"/>
      <c r="AG760" s="117"/>
      <c r="AH760" s="117"/>
      <c r="AI760" s="117"/>
      <c r="AJ760" s="117"/>
      <c r="AK760" s="117">
        <v>0.16</v>
      </c>
      <c r="AL760" s="117"/>
      <c r="AM760" s="117"/>
      <c r="AN760" s="117"/>
      <c r="AO760" s="117"/>
      <c r="AP760" s="117"/>
      <c r="AQ760" s="117"/>
      <c r="AR760" s="117"/>
    </row>
    <row r="761" spans="1:44">
      <c r="A761" s="67">
        <v>800024183811</v>
      </c>
      <c r="B761" s="54">
        <v>3006394114</v>
      </c>
      <c r="C761" s="54">
        <v>1000</v>
      </c>
      <c r="D761" s="53">
        <v>1</v>
      </c>
      <c r="E761" s="282" t="s">
        <v>69</v>
      </c>
      <c r="F761" s="56"/>
      <c r="G761" s="57"/>
      <c r="H761" s="218"/>
      <c r="M761" s="243"/>
      <c r="N761" s="244">
        <f t="shared" si="22"/>
        <v>0</v>
      </c>
      <c r="Q761" s="117"/>
      <c r="X761" s="243"/>
      <c r="AC761" s="117"/>
      <c r="AD761" s="117"/>
      <c r="AE761" s="117"/>
      <c r="AF761" s="117"/>
      <c r="AG761" s="117"/>
      <c r="AH761" s="117"/>
      <c r="AI761" s="117"/>
      <c r="AJ761" s="117"/>
      <c r="AK761" s="117"/>
      <c r="AL761" s="117"/>
      <c r="AM761" s="117"/>
      <c r="AN761" s="117"/>
      <c r="AO761" s="117"/>
      <c r="AP761" s="117"/>
      <c r="AQ761" s="117"/>
      <c r="AR761" s="117"/>
    </row>
    <row r="762" spans="1:44">
      <c r="A762" s="67">
        <v>800024430311</v>
      </c>
      <c r="B762" s="54">
        <v>3006455633</v>
      </c>
      <c r="C762" s="54">
        <v>1000</v>
      </c>
      <c r="D762" s="53">
        <v>1</v>
      </c>
      <c r="E762" s="282" t="s">
        <v>69</v>
      </c>
      <c r="F762" s="56"/>
      <c r="G762" s="57"/>
      <c r="H762" s="218"/>
      <c r="M762" s="243"/>
      <c r="N762" s="244">
        <f t="shared" si="22"/>
        <v>0</v>
      </c>
      <c r="Q762" s="117"/>
      <c r="X762" s="243"/>
      <c r="AC762" s="117"/>
      <c r="AD762" s="117"/>
      <c r="AE762" s="117"/>
      <c r="AF762" s="117"/>
      <c r="AG762" s="117"/>
      <c r="AH762" s="117"/>
      <c r="AI762" s="117"/>
      <c r="AJ762" s="117"/>
      <c r="AK762" s="117"/>
      <c r="AL762" s="117"/>
      <c r="AM762" s="117"/>
      <c r="AN762" s="117"/>
      <c r="AO762" s="117"/>
      <c r="AP762" s="117"/>
      <c r="AQ762" s="117"/>
      <c r="AR762" s="117"/>
    </row>
    <row r="763" spans="1:44">
      <c r="A763" s="67">
        <v>800024430313</v>
      </c>
      <c r="B763" s="54">
        <v>3006455633</v>
      </c>
      <c r="C763" s="54">
        <v>2000</v>
      </c>
      <c r="D763" s="53">
        <v>1</v>
      </c>
      <c r="E763" s="282" t="s">
        <v>69</v>
      </c>
      <c r="F763" s="56"/>
      <c r="G763" s="57"/>
      <c r="H763" s="218"/>
      <c r="M763" s="243"/>
      <c r="N763" s="244">
        <f t="shared" si="22"/>
        <v>0</v>
      </c>
      <c r="Q763" s="117"/>
      <c r="X763" s="243"/>
      <c r="AC763" s="117"/>
      <c r="AD763" s="117"/>
      <c r="AE763" s="117"/>
      <c r="AF763" s="117"/>
      <c r="AG763" s="117"/>
      <c r="AH763" s="117"/>
      <c r="AI763" s="117"/>
      <c r="AJ763" s="117"/>
      <c r="AK763" s="117"/>
      <c r="AL763" s="117"/>
      <c r="AM763" s="117"/>
      <c r="AN763" s="117"/>
      <c r="AO763" s="117"/>
      <c r="AP763" s="117"/>
      <c r="AQ763" s="117"/>
      <c r="AR763" s="117"/>
    </row>
    <row r="764" spans="1:44">
      <c r="A764" s="67">
        <v>800024430315</v>
      </c>
      <c r="B764" s="54">
        <v>3006455633</v>
      </c>
      <c r="C764" s="54">
        <v>3000</v>
      </c>
      <c r="D764" s="53">
        <v>1</v>
      </c>
      <c r="E764" s="282" t="s">
        <v>69</v>
      </c>
      <c r="F764" s="56"/>
      <c r="G764" s="57"/>
      <c r="H764" s="218"/>
      <c r="M764" s="243"/>
      <c r="N764" s="244">
        <f t="shared" si="22"/>
        <v>0</v>
      </c>
      <c r="Q764" s="117"/>
      <c r="X764" s="243"/>
      <c r="AC764" s="117"/>
      <c r="AD764" s="117"/>
      <c r="AE764" s="117"/>
      <c r="AF764" s="117"/>
      <c r="AG764" s="117"/>
      <c r="AH764" s="117"/>
      <c r="AI764" s="117"/>
      <c r="AJ764" s="117"/>
      <c r="AK764" s="117"/>
      <c r="AL764" s="117"/>
      <c r="AM764" s="117"/>
      <c r="AN764" s="117"/>
      <c r="AO764" s="117"/>
      <c r="AP764" s="117"/>
      <c r="AQ764" s="117"/>
      <c r="AR764" s="117"/>
    </row>
    <row r="765" spans="1:44">
      <c r="A765" s="67">
        <v>800024430305</v>
      </c>
      <c r="B765" s="54">
        <v>3006455633</v>
      </c>
      <c r="C765" s="54">
        <v>4000</v>
      </c>
      <c r="D765" s="53">
        <v>1</v>
      </c>
      <c r="E765" s="282" t="s">
        <v>69</v>
      </c>
      <c r="F765" s="56"/>
      <c r="G765" s="57"/>
      <c r="H765" s="218"/>
      <c r="M765" s="243"/>
      <c r="N765" s="244">
        <f t="shared" si="22"/>
        <v>0</v>
      </c>
      <c r="Q765" s="117"/>
      <c r="X765" s="243"/>
      <c r="AC765" s="117"/>
      <c r="AD765" s="117"/>
      <c r="AE765" s="117"/>
      <c r="AF765" s="117"/>
      <c r="AG765" s="117"/>
      <c r="AH765" s="117"/>
      <c r="AI765" s="117"/>
      <c r="AJ765" s="117"/>
      <c r="AK765" s="117"/>
      <c r="AL765" s="117"/>
      <c r="AM765" s="117"/>
      <c r="AN765" s="117"/>
      <c r="AO765" s="117"/>
      <c r="AP765" s="117"/>
      <c r="AQ765" s="117"/>
      <c r="AR765" s="117"/>
    </row>
    <row r="766" spans="1:44">
      <c r="A766" s="67">
        <v>800024430307</v>
      </c>
      <c r="B766" s="54">
        <v>3006455633</v>
      </c>
      <c r="C766" s="54">
        <v>5000</v>
      </c>
      <c r="D766" s="53">
        <v>1</v>
      </c>
      <c r="E766" s="282" t="s">
        <v>69</v>
      </c>
      <c r="F766" s="56"/>
      <c r="G766" s="57"/>
      <c r="H766" s="218"/>
      <c r="M766" s="243"/>
      <c r="N766" s="244">
        <f t="shared" si="22"/>
        <v>0</v>
      </c>
      <c r="Q766" s="117"/>
      <c r="X766" s="243"/>
      <c r="AC766" s="117"/>
      <c r="AD766" s="117"/>
      <c r="AE766" s="117"/>
      <c r="AF766" s="117"/>
      <c r="AG766" s="117"/>
      <c r="AH766" s="117"/>
      <c r="AI766" s="117"/>
      <c r="AJ766" s="117"/>
      <c r="AK766" s="117"/>
      <c r="AL766" s="117"/>
      <c r="AM766" s="117"/>
      <c r="AN766" s="117"/>
      <c r="AO766" s="117"/>
      <c r="AP766" s="117"/>
      <c r="AQ766" s="117"/>
      <c r="AR766" s="117"/>
    </row>
    <row r="767" spans="1:44">
      <c r="A767" s="67">
        <v>800024430309</v>
      </c>
      <c r="B767" s="54">
        <v>3006455633</v>
      </c>
      <c r="C767" s="54">
        <v>6000</v>
      </c>
      <c r="D767" s="53">
        <v>1</v>
      </c>
      <c r="E767" s="282" t="s">
        <v>69</v>
      </c>
      <c r="F767" s="56"/>
      <c r="G767" s="57"/>
      <c r="H767" s="218"/>
      <c r="M767" s="243"/>
      <c r="N767" s="244">
        <f t="shared" si="22"/>
        <v>0</v>
      </c>
      <c r="Q767" s="117"/>
      <c r="X767" s="243"/>
      <c r="AC767" s="117"/>
      <c r="AD767" s="117"/>
      <c r="AE767" s="117"/>
      <c r="AF767" s="117"/>
      <c r="AG767" s="117"/>
      <c r="AH767" s="117"/>
      <c r="AI767" s="117"/>
      <c r="AJ767" s="117"/>
      <c r="AK767" s="117"/>
      <c r="AL767" s="117"/>
      <c r="AM767" s="117"/>
      <c r="AN767" s="117"/>
      <c r="AO767" s="117"/>
      <c r="AP767" s="117"/>
      <c r="AQ767" s="117"/>
      <c r="AR767" s="117"/>
    </row>
    <row r="768" spans="1:44">
      <c r="A768" s="67">
        <v>800024455287</v>
      </c>
      <c r="B768" s="54">
        <v>3006455684</v>
      </c>
      <c r="C768" s="54">
        <v>1000</v>
      </c>
      <c r="D768" s="53">
        <v>1</v>
      </c>
      <c r="E768" s="282" t="s">
        <v>69</v>
      </c>
      <c r="F768" s="56"/>
      <c r="G768" s="57"/>
      <c r="H768" s="218"/>
      <c r="M768" s="243"/>
      <c r="N768" s="244">
        <f t="shared" si="22"/>
        <v>0</v>
      </c>
      <c r="Q768" s="117"/>
      <c r="X768" s="243"/>
      <c r="AC768" s="117"/>
      <c r="AD768" s="117"/>
      <c r="AE768" s="117"/>
      <c r="AF768" s="117"/>
      <c r="AG768" s="117"/>
      <c r="AH768" s="117"/>
      <c r="AI768" s="117"/>
      <c r="AJ768" s="117"/>
      <c r="AK768" s="117"/>
      <c r="AL768" s="117"/>
      <c r="AM768" s="117"/>
      <c r="AN768" s="117"/>
      <c r="AO768" s="117"/>
      <c r="AP768" s="117"/>
      <c r="AQ768" s="117"/>
      <c r="AR768" s="117"/>
    </row>
    <row r="769" spans="1:44">
      <c r="A769" s="67">
        <v>800024455289</v>
      </c>
      <c r="B769" s="54">
        <v>3006455684</v>
      </c>
      <c r="C769" s="54">
        <v>2000</v>
      </c>
      <c r="D769" s="53">
        <v>1</v>
      </c>
      <c r="E769" s="282" t="s">
        <v>69</v>
      </c>
      <c r="F769" s="56"/>
      <c r="G769" s="57"/>
      <c r="H769" s="218"/>
      <c r="M769" s="243"/>
      <c r="N769" s="244">
        <f t="shared" si="22"/>
        <v>0</v>
      </c>
      <c r="X769" s="243"/>
      <c r="AC769" s="117"/>
      <c r="AD769" s="117"/>
      <c r="AE769" s="117"/>
      <c r="AF769" s="117"/>
      <c r="AG769" s="117"/>
      <c r="AH769" s="117"/>
      <c r="AI769" s="117"/>
      <c r="AK769" s="117"/>
      <c r="AM769" s="117"/>
      <c r="AN769" s="117"/>
      <c r="AO769" s="117"/>
      <c r="AP769" s="117"/>
      <c r="AQ769" s="117"/>
      <c r="AR769" s="117"/>
    </row>
    <row r="770" spans="1:44">
      <c r="A770" s="67">
        <v>800024455291</v>
      </c>
      <c r="B770" s="54">
        <v>3006455684</v>
      </c>
      <c r="C770" s="54">
        <v>3000</v>
      </c>
      <c r="D770" s="53">
        <v>1</v>
      </c>
      <c r="E770" s="282" t="s">
        <v>69</v>
      </c>
      <c r="F770" s="56"/>
      <c r="G770" s="57"/>
      <c r="H770" s="218"/>
      <c r="M770" s="243"/>
      <c r="N770" s="244">
        <f t="shared" si="22"/>
        <v>0</v>
      </c>
      <c r="X770" s="243"/>
      <c r="AC770" s="117"/>
      <c r="AD770" s="117"/>
      <c r="AE770" s="117"/>
      <c r="AF770" s="117"/>
      <c r="AG770" s="117"/>
      <c r="AH770" s="117"/>
      <c r="AI770" s="117"/>
      <c r="AK770" s="117"/>
      <c r="AM770" s="117"/>
      <c r="AN770" s="117"/>
      <c r="AO770" s="117"/>
      <c r="AP770" s="117"/>
      <c r="AQ770" s="117"/>
      <c r="AR770" s="117"/>
    </row>
    <row r="771" spans="1:44">
      <c r="A771" s="67">
        <v>800024455281</v>
      </c>
      <c r="B771" s="54">
        <v>3006455684</v>
      </c>
      <c r="C771" s="54">
        <v>4000</v>
      </c>
      <c r="D771" s="53">
        <v>1</v>
      </c>
      <c r="E771" s="282" t="s">
        <v>69</v>
      </c>
      <c r="F771" s="56"/>
      <c r="G771" s="57"/>
      <c r="H771" s="218"/>
      <c r="M771" s="243"/>
      <c r="N771" s="244">
        <f t="shared" si="22"/>
        <v>0</v>
      </c>
      <c r="X771" s="243"/>
      <c r="AC771" s="117"/>
      <c r="AD771" s="117"/>
      <c r="AE771" s="117"/>
      <c r="AF771" s="117"/>
      <c r="AG771" s="117"/>
      <c r="AH771" s="117"/>
      <c r="AI771" s="117"/>
      <c r="AK771" s="117"/>
      <c r="AL771" s="117"/>
      <c r="AM771" s="117"/>
      <c r="AN771" s="117"/>
      <c r="AO771" s="117"/>
      <c r="AP771" s="117"/>
      <c r="AQ771" s="117"/>
      <c r="AR771" s="117"/>
    </row>
    <row r="772" spans="1:44">
      <c r="A772" s="67">
        <v>800024455283</v>
      </c>
      <c r="B772" s="54">
        <v>3006455684</v>
      </c>
      <c r="C772" s="54">
        <v>5000</v>
      </c>
      <c r="D772" s="53">
        <v>1</v>
      </c>
      <c r="E772" s="282" t="s">
        <v>69</v>
      </c>
      <c r="F772" s="56"/>
      <c r="G772" s="57"/>
      <c r="H772" s="218"/>
      <c r="M772" s="243"/>
      <c r="N772" s="244">
        <f t="shared" si="22"/>
        <v>0</v>
      </c>
      <c r="X772" s="243"/>
      <c r="AC772" s="117"/>
      <c r="AD772" s="117"/>
      <c r="AE772" s="117"/>
      <c r="AF772" s="117"/>
      <c r="AG772" s="117"/>
      <c r="AH772" s="117"/>
      <c r="AI772" s="117"/>
      <c r="AK772" s="117"/>
      <c r="AL772" s="117"/>
      <c r="AM772" s="117"/>
      <c r="AN772" s="117"/>
      <c r="AO772" s="117"/>
      <c r="AP772" s="117"/>
      <c r="AQ772" s="117"/>
      <c r="AR772" s="117"/>
    </row>
    <row r="773" spans="1:44">
      <c r="A773" s="67">
        <v>800024455285</v>
      </c>
      <c r="B773" s="54">
        <v>3006455684</v>
      </c>
      <c r="C773" s="54">
        <v>6000</v>
      </c>
      <c r="D773" s="53">
        <v>1</v>
      </c>
      <c r="E773" s="282" t="s">
        <v>69</v>
      </c>
      <c r="F773" s="56"/>
      <c r="G773" s="57"/>
      <c r="H773" s="218"/>
      <c r="M773" s="243"/>
      <c r="N773" s="244">
        <f t="shared" si="22"/>
        <v>0</v>
      </c>
      <c r="X773" s="243"/>
      <c r="AC773" s="117"/>
      <c r="AD773" s="117"/>
      <c r="AE773" s="117"/>
      <c r="AF773" s="117"/>
      <c r="AG773" s="117"/>
      <c r="AH773" s="117"/>
      <c r="AI773" s="117"/>
      <c r="AK773" s="117"/>
      <c r="AL773" s="117"/>
      <c r="AM773" s="117"/>
      <c r="AN773" s="117"/>
      <c r="AO773" s="117"/>
      <c r="AP773" s="117"/>
      <c r="AQ773" s="117"/>
      <c r="AR773" s="117"/>
    </row>
    <row r="774" spans="1:44">
      <c r="A774" s="53">
        <v>800024505047</v>
      </c>
      <c r="B774" s="54">
        <v>3006340970</v>
      </c>
      <c r="C774" s="54">
        <v>6000</v>
      </c>
      <c r="D774" s="53">
        <v>1</v>
      </c>
      <c r="E774" s="282" t="s">
        <v>69</v>
      </c>
      <c r="F774" s="56"/>
      <c r="G774" s="57"/>
      <c r="H774" s="218"/>
      <c r="M774" s="243">
        <v>2.93</v>
      </c>
      <c r="N774" s="244">
        <f t="shared" si="22"/>
        <v>0</v>
      </c>
      <c r="X774" s="243"/>
      <c r="AA774" s="117">
        <v>2.93</v>
      </c>
      <c r="AC774" s="117"/>
      <c r="AD774" s="117"/>
      <c r="AE774" s="117"/>
      <c r="AF774" s="117"/>
      <c r="AG774" s="117"/>
      <c r="AH774" s="117"/>
      <c r="AI774" s="117"/>
      <c r="AK774" s="117"/>
      <c r="AL774" s="117"/>
      <c r="AM774" s="117"/>
      <c r="AN774" s="117"/>
      <c r="AO774" s="117"/>
      <c r="AP774" s="117"/>
      <c r="AQ774" s="117"/>
      <c r="AR774" s="117"/>
    </row>
    <row r="775" spans="1:44">
      <c r="A775" s="53">
        <v>800024505551</v>
      </c>
      <c r="B775" s="54">
        <v>3006340970</v>
      </c>
      <c r="C775" s="54">
        <v>21000</v>
      </c>
      <c r="D775" s="53">
        <v>1</v>
      </c>
      <c r="E775" s="282" t="s">
        <v>69</v>
      </c>
      <c r="F775" s="56"/>
      <c r="G775" s="57"/>
      <c r="H775" s="218"/>
      <c r="M775" s="243">
        <v>2.93</v>
      </c>
      <c r="N775" s="244">
        <f t="shared" si="22"/>
        <v>0</v>
      </c>
      <c r="X775" s="243"/>
      <c r="AA775" s="117">
        <v>2.93</v>
      </c>
      <c r="AC775" s="117"/>
      <c r="AD775" s="117"/>
      <c r="AE775" s="117"/>
      <c r="AF775" s="117"/>
      <c r="AG775" s="117"/>
      <c r="AH775" s="117"/>
      <c r="AI775" s="117"/>
      <c r="AK775" s="117"/>
      <c r="AL775" s="117"/>
      <c r="AM775" s="117"/>
      <c r="AN775" s="117"/>
      <c r="AO775" s="117"/>
      <c r="AP775" s="117"/>
      <c r="AQ775" s="117"/>
      <c r="AR775" s="117"/>
    </row>
    <row r="776" spans="1:44">
      <c r="A776" s="53">
        <v>800024505553</v>
      </c>
      <c r="B776" s="54">
        <v>3006340970</v>
      </c>
      <c r="C776" s="54">
        <v>22000</v>
      </c>
      <c r="D776" s="53">
        <v>1</v>
      </c>
      <c r="E776" s="282" t="s">
        <v>69</v>
      </c>
      <c r="F776" s="56"/>
      <c r="G776" s="57"/>
      <c r="H776" s="218"/>
      <c r="M776" s="243">
        <v>2.93</v>
      </c>
      <c r="N776" s="244">
        <f t="shared" si="22"/>
        <v>0</v>
      </c>
      <c r="X776" s="243"/>
      <c r="AA776" s="117">
        <v>2.93</v>
      </c>
      <c r="AC776" s="117"/>
      <c r="AD776" s="117"/>
      <c r="AE776" s="117"/>
      <c r="AF776" s="117"/>
      <c r="AG776" s="117"/>
      <c r="AH776" s="117"/>
      <c r="AI776" s="117"/>
      <c r="AK776" s="117"/>
      <c r="AL776" s="117"/>
      <c r="AM776" s="117"/>
      <c r="AN776" s="117"/>
      <c r="AO776" s="117"/>
      <c r="AP776" s="117"/>
      <c r="AQ776" s="117"/>
      <c r="AR776" s="117"/>
    </row>
    <row r="777" spans="1:44">
      <c r="A777" s="53">
        <v>800024505573</v>
      </c>
      <c r="B777" s="54">
        <v>3006340970</v>
      </c>
      <c r="C777" s="54">
        <v>32000</v>
      </c>
      <c r="D777" s="53">
        <v>1</v>
      </c>
      <c r="E777" s="282" t="s">
        <v>69</v>
      </c>
      <c r="F777" s="56"/>
      <c r="G777" s="57"/>
      <c r="H777" s="218"/>
      <c r="M777" s="243">
        <v>2.93</v>
      </c>
      <c r="N777" s="244">
        <f t="shared" si="22"/>
        <v>0</v>
      </c>
      <c r="X777" s="243"/>
      <c r="AA777" s="117">
        <v>2.93</v>
      </c>
      <c r="AC777" s="117"/>
      <c r="AD777" s="117"/>
      <c r="AE777" s="117"/>
      <c r="AF777" s="117"/>
      <c r="AG777" s="117"/>
      <c r="AH777" s="117"/>
      <c r="AI777" s="117"/>
      <c r="AK777" s="117"/>
      <c r="AL777" s="117"/>
      <c r="AM777" s="117"/>
      <c r="AN777" s="117"/>
      <c r="AO777" s="117"/>
      <c r="AP777" s="117"/>
      <c r="AQ777" s="117"/>
      <c r="AR777" s="117"/>
    </row>
    <row r="778" spans="1:44">
      <c r="A778" s="53">
        <v>800024505575</v>
      </c>
      <c r="B778" s="54">
        <v>3006340970</v>
      </c>
      <c r="C778" s="54">
        <v>33000</v>
      </c>
      <c r="D778" s="53">
        <v>1</v>
      </c>
      <c r="E778" s="282" t="s">
        <v>69</v>
      </c>
      <c r="F778" s="56"/>
      <c r="G778" s="57"/>
      <c r="H778" s="218"/>
      <c r="M778" s="243">
        <v>2.93</v>
      </c>
      <c r="N778" s="244">
        <f t="shared" si="22"/>
        <v>0</v>
      </c>
      <c r="X778" s="243"/>
      <c r="AA778" s="117">
        <v>2.93</v>
      </c>
      <c r="AC778" s="117"/>
      <c r="AD778" s="117"/>
      <c r="AE778" s="117"/>
      <c r="AF778" s="117"/>
      <c r="AG778" s="117"/>
      <c r="AH778" s="117"/>
      <c r="AI778" s="117"/>
      <c r="AK778" s="117"/>
      <c r="AL778" s="117"/>
      <c r="AM778" s="117"/>
      <c r="AN778" s="117"/>
      <c r="AO778" s="117"/>
      <c r="AP778" s="117"/>
      <c r="AQ778" s="117"/>
      <c r="AR778" s="117"/>
    </row>
    <row r="779" spans="1:44">
      <c r="A779" s="53">
        <v>800024505593</v>
      </c>
      <c r="B779" s="54">
        <v>3006340970</v>
      </c>
      <c r="C779" s="54">
        <v>42000</v>
      </c>
      <c r="D779" s="53">
        <v>1</v>
      </c>
      <c r="E779" s="282" t="s">
        <v>69</v>
      </c>
      <c r="F779" s="56"/>
      <c r="G779" s="57"/>
      <c r="H779" s="218"/>
      <c r="M779" s="243">
        <v>2.93</v>
      </c>
      <c r="N779" s="244">
        <f t="shared" si="22"/>
        <v>0</v>
      </c>
      <c r="X779" s="243"/>
      <c r="AA779" s="117">
        <v>2.93</v>
      </c>
      <c r="AC779" s="117"/>
      <c r="AD779" s="117"/>
      <c r="AE779" s="117"/>
      <c r="AF779" s="117"/>
      <c r="AG779" s="117"/>
      <c r="AH779" s="117"/>
      <c r="AI779" s="117"/>
      <c r="AK779" s="117"/>
      <c r="AL779" s="117"/>
      <c r="AM779" s="117"/>
      <c r="AN779" s="117"/>
      <c r="AO779" s="117"/>
      <c r="AP779" s="117"/>
      <c r="AQ779" s="117"/>
      <c r="AR779" s="117"/>
    </row>
    <row r="780" spans="1:44">
      <c r="A780" s="53">
        <v>800024505595</v>
      </c>
      <c r="B780" s="54">
        <v>3006340970</v>
      </c>
      <c r="C780" s="54">
        <v>43000</v>
      </c>
      <c r="D780" s="53">
        <v>1</v>
      </c>
      <c r="E780" s="282" t="s">
        <v>69</v>
      </c>
      <c r="F780" s="56"/>
      <c r="G780" s="57"/>
      <c r="H780" s="218"/>
      <c r="M780" s="243">
        <v>2.93</v>
      </c>
      <c r="N780" s="244">
        <f t="shared" si="22"/>
        <v>0</v>
      </c>
      <c r="X780" s="243"/>
      <c r="AA780" s="117">
        <v>2.93</v>
      </c>
      <c r="AC780" s="117"/>
      <c r="AD780" s="117"/>
      <c r="AE780" s="117"/>
      <c r="AF780" s="117"/>
      <c r="AG780" s="117"/>
      <c r="AH780" s="117"/>
      <c r="AI780" s="117"/>
      <c r="AK780" s="117"/>
      <c r="AL780" s="117"/>
      <c r="AM780" s="117"/>
      <c r="AN780" s="117"/>
      <c r="AO780" s="117"/>
      <c r="AP780" s="117"/>
      <c r="AQ780" s="117"/>
      <c r="AR780" s="117"/>
    </row>
    <row r="781" spans="1:44">
      <c r="A781" s="67">
        <v>800024271474</v>
      </c>
      <c r="B781" s="54">
        <v>3006362007</v>
      </c>
      <c r="C781" s="54">
        <v>1000</v>
      </c>
      <c r="D781" s="53">
        <v>1</v>
      </c>
      <c r="E781" s="282" t="s">
        <v>69</v>
      </c>
      <c r="F781" s="56"/>
      <c r="G781" s="57"/>
      <c r="H781" s="218"/>
      <c r="M781" s="243">
        <v>1.24</v>
      </c>
      <c r="N781" s="244">
        <f t="shared" si="22"/>
        <v>0</v>
      </c>
      <c r="X781" s="243"/>
      <c r="AC781" s="117"/>
      <c r="AD781" s="117"/>
      <c r="AE781" s="117"/>
      <c r="AF781" s="117"/>
      <c r="AG781" s="117"/>
      <c r="AH781" s="117"/>
      <c r="AI781" s="117"/>
      <c r="AK781" s="117">
        <v>1.24</v>
      </c>
      <c r="AL781" s="117"/>
      <c r="AM781" s="117"/>
      <c r="AN781" s="117"/>
      <c r="AO781" s="117"/>
      <c r="AP781" s="117"/>
      <c r="AQ781" s="117"/>
      <c r="AR781" s="117"/>
    </row>
    <row r="782" spans="1:44">
      <c r="A782" s="67">
        <v>800024320322</v>
      </c>
      <c r="B782" s="54">
        <v>3006399606</v>
      </c>
      <c r="C782" s="63">
        <v>1000</v>
      </c>
      <c r="D782" s="53">
        <v>1</v>
      </c>
      <c r="E782" s="282" t="s">
        <v>69</v>
      </c>
      <c r="F782" s="56"/>
      <c r="G782" s="57"/>
      <c r="H782" s="218"/>
      <c r="M782" s="243"/>
      <c r="N782" s="244">
        <f t="shared" si="22"/>
        <v>0</v>
      </c>
      <c r="X782" s="243"/>
      <c r="AC782" s="117"/>
      <c r="AD782" s="117"/>
      <c r="AE782" s="117"/>
      <c r="AF782" s="117"/>
      <c r="AG782" s="117"/>
      <c r="AH782" s="117"/>
      <c r="AI782" s="117"/>
      <c r="AK782" s="117"/>
      <c r="AL782" s="117"/>
      <c r="AM782" s="117"/>
      <c r="AN782" s="117"/>
      <c r="AO782" s="117"/>
      <c r="AP782" s="117"/>
      <c r="AQ782" s="117"/>
      <c r="AR782" s="117"/>
    </row>
    <row r="783" spans="1:44">
      <c r="A783" s="67">
        <v>800024316484</v>
      </c>
      <c r="B783" s="54">
        <v>3006399606</v>
      </c>
      <c r="C783" s="63">
        <v>2000</v>
      </c>
      <c r="D783" s="53">
        <v>1</v>
      </c>
      <c r="E783" s="282" t="s">
        <v>69</v>
      </c>
      <c r="F783" s="56"/>
      <c r="G783" s="57"/>
      <c r="H783" s="218"/>
      <c r="M783" s="243"/>
      <c r="N783" s="244">
        <f t="shared" si="22"/>
        <v>0</v>
      </c>
      <c r="X783" s="243"/>
      <c r="AC783" s="117"/>
      <c r="AD783" s="117"/>
      <c r="AE783" s="117"/>
      <c r="AF783" s="117"/>
      <c r="AG783" s="117"/>
      <c r="AH783" s="117"/>
      <c r="AI783" s="117"/>
      <c r="AL783" s="117"/>
      <c r="AM783" s="117"/>
      <c r="AN783" s="117"/>
      <c r="AO783" s="117"/>
      <c r="AP783" s="117"/>
      <c r="AQ783" s="117"/>
      <c r="AR783" s="117"/>
    </row>
    <row r="784" spans="1:44">
      <c r="A784" s="67">
        <v>800024316492</v>
      </c>
      <c r="B784" s="54">
        <v>3006399606</v>
      </c>
      <c r="C784" s="54">
        <v>6000</v>
      </c>
      <c r="D784" s="53">
        <v>1</v>
      </c>
      <c r="E784" s="282" t="s">
        <v>69</v>
      </c>
      <c r="F784" s="56"/>
      <c r="G784" s="57"/>
      <c r="H784" s="218"/>
      <c r="M784" s="243"/>
      <c r="N784" s="244">
        <f t="shared" si="22"/>
        <v>0</v>
      </c>
      <c r="X784" s="243"/>
      <c r="AC784" s="117"/>
      <c r="AD784" s="117"/>
      <c r="AE784" s="117"/>
      <c r="AF784" s="117"/>
      <c r="AG784" s="117"/>
      <c r="AH784" s="117"/>
      <c r="AI784" s="117"/>
      <c r="AL784" s="117"/>
      <c r="AM784" s="117"/>
      <c r="AN784" s="117"/>
      <c r="AO784" s="117"/>
      <c r="AP784" s="117"/>
      <c r="AQ784" s="117"/>
      <c r="AR784" s="117"/>
    </row>
    <row r="785" spans="1:44">
      <c r="A785" s="53">
        <v>800024229302</v>
      </c>
      <c r="B785" s="54">
        <v>3006406691</v>
      </c>
      <c r="C785" s="54">
        <v>1000</v>
      </c>
      <c r="D785" s="53">
        <v>1</v>
      </c>
      <c r="E785" s="282" t="s">
        <v>69</v>
      </c>
      <c r="F785" s="56"/>
      <c r="G785" s="57"/>
      <c r="H785" s="218"/>
      <c r="M785" s="243"/>
      <c r="N785" s="244">
        <f t="shared" si="22"/>
        <v>0</v>
      </c>
      <c r="X785" s="243"/>
      <c r="AC785" s="117"/>
      <c r="AD785" s="117"/>
      <c r="AE785" s="117"/>
      <c r="AF785" s="117"/>
      <c r="AG785" s="117"/>
      <c r="AH785" s="117"/>
      <c r="AI785" s="117"/>
      <c r="AL785" s="117"/>
      <c r="AM785" s="117"/>
      <c r="AN785" s="117"/>
      <c r="AO785" s="117"/>
      <c r="AP785" s="117"/>
      <c r="AQ785" s="117"/>
      <c r="AR785" s="117"/>
    </row>
    <row r="786" spans="1:44">
      <c r="A786" s="53">
        <v>800024229304</v>
      </c>
      <c r="B786" s="54">
        <v>3006406691</v>
      </c>
      <c r="C786" s="54">
        <v>2000</v>
      </c>
      <c r="D786" s="53">
        <v>1</v>
      </c>
      <c r="E786" s="282" t="s">
        <v>69</v>
      </c>
      <c r="F786" s="56"/>
      <c r="G786" s="57"/>
      <c r="H786" s="218"/>
      <c r="M786" s="243"/>
      <c r="N786" s="244">
        <f t="shared" si="22"/>
        <v>0</v>
      </c>
      <c r="X786" s="243"/>
      <c r="AC786" s="117"/>
      <c r="AD786" s="117"/>
      <c r="AE786" s="117"/>
      <c r="AF786" s="117"/>
      <c r="AG786" s="117"/>
      <c r="AH786" s="117"/>
      <c r="AI786" s="117"/>
      <c r="AL786" s="117"/>
      <c r="AM786" s="117"/>
      <c r="AN786" s="117"/>
      <c r="AO786" s="117"/>
      <c r="AP786" s="117"/>
      <c r="AQ786" s="117"/>
      <c r="AR786" s="117"/>
    </row>
    <row r="787" spans="1:44">
      <c r="A787" s="67">
        <v>800024316596</v>
      </c>
      <c r="B787" s="54">
        <v>3006411660</v>
      </c>
      <c r="C787" s="74">
        <v>1000</v>
      </c>
      <c r="D787" s="53">
        <v>1</v>
      </c>
      <c r="E787" s="282" t="s">
        <v>69</v>
      </c>
      <c r="F787" s="56"/>
      <c r="G787" s="57"/>
      <c r="H787" s="218"/>
      <c r="M787" s="243">
        <v>0.27</v>
      </c>
      <c r="N787" s="244">
        <f t="shared" si="22"/>
        <v>0</v>
      </c>
      <c r="X787" s="243"/>
      <c r="AC787" s="117"/>
      <c r="AD787" s="117"/>
      <c r="AE787" s="117"/>
      <c r="AF787" s="117"/>
      <c r="AG787" s="117"/>
      <c r="AH787" s="117">
        <v>0.27</v>
      </c>
      <c r="AI787" s="117"/>
      <c r="AM787" s="117"/>
      <c r="AN787" s="117"/>
      <c r="AO787" s="117"/>
      <c r="AP787" s="117"/>
      <c r="AQ787" s="117"/>
      <c r="AR787" s="117"/>
    </row>
    <row r="788" spans="1:44">
      <c r="A788" s="67">
        <v>800024316598</v>
      </c>
      <c r="B788" s="54">
        <v>3006411660</v>
      </c>
      <c r="C788" s="74">
        <v>2000</v>
      </c>
      <c r="D788" s="53">
        <v>1</v>
      </c>
      <c r="E788" s="282" t="s">
        <v>69</v>
      </c>
      <c r="F788" s="56"/>
      <c r="G788" s="57"/>
      <c r="H788" s="218"/>
      <c r="M788" s="243">
        <v>0.27</v>
      </c>
      <c r="N788" s="244">
        <f t="shared" si="22"/>
        <v>0</v>
      </c>
      <c r="X788" s="243"/>
      <c r="AC788" s="117"/>
      <c r="AD788" s="117"/>
      <c r="AE788" s="117"/>
      <c r="AF788" s="117"/>
      <c r="AG788" s="117"/>
      <c r="AH788" s="117">
        <v>0.27</v>
      </c>
      <c r="AI788" s="117"/>
      <c r="AM788" s="117"/>
      <c r="AN788" s="117"/>
      <c r="AO788" s="117"/>
      <c r="AP788" s="117"/>
      <c r="AQ788" s="117"/>
      <c r="AR788" s="117"/>
    </row>
    <row r="789" spans="1:44">
      <c r="A789" s="67">
        <v>800024316604</v>
      </c>
      <c r="B789" s="54">
        <v>3006411660</v>
      </c>
      <c r="C789" s="76">
        <v>5000</v>
      </c>
      <c r="D789" s="53">
        <v>1</v>
      </c>
      <c r="E789" s="282" t="s">
        <v>69</v>
      </c>
      <c r="F789" s="56"/>
      <c r="G789" s="57"/>
      <c r="H789" s="218"/>
      <c r="M789" s="243">
        <v>0.27</v>
      </c>
      <c r="N789" s="244">
        <f t="shared" si="22"/>
        <v>0</v>
      </c>
      <c r="X789" s="243"/>
      <c r="AC789" s="117"/>
      <c r="AD789" s="117"/>
      <c r="AE789" s="117"/>
      <c r="AF789" s="117"/>
      <c r="AG789" s="117"/>
      <c r="AH789" s="117">
        <v>0.27</v>
      </c>
      <c r="AI789" s="117"/>
      <c r="AM789" s="117"/>
      <c r="AN789" s="117"/>
      <c r="AO789" s="117"/>
      <c r="AP789" s="117"/>
      <c r="AQ789" s="117"/>
      <c r="AR789" s="117"/>
    </row>
    <row r="790" spans="1:44">
      <c r="A790" s="67">
        <v>800024316606</v>
      </c>
      <c r="B790" s="54">
        <v>3006411660</v>
      </c>
      <c r="C790" s="76">
        <v>6000</v>
      </c>
      <c r="D790" s="53">
        <v>1</v>
      </c>
      <c r="E790" s="282" t="s">
        <v>69</v>
      </c>
      <c r="F790" s="56"/>
      <c r="G790" s="57"/>
      <c r="H790" s="218"/>
      <c r="M790" s="243">
        <v>0.03</v>
      </c>
      <c r="N790" s="244">
        <f t="shared" si="22"/>
        <v>0</v>
      </c>
      <c r="X790" s="243"/>
      <c r="AC790" s="117"/>
      <c r="AD790" s="117"/>
      <c r="AE790" s="117"/>
      <c r="AF790" s="117"/>
      <c r="AG790" s="117"/>
      <c r="AH790" s="117">
        <v>0.03</v>
      </c>
      <c r="AI790" s="117"/>
      <c r="AM790" s="117"/>
      <c r="AN790" s="117"/>
      <c r="AO790" s="117"/>
      <c r="AP790" s="117"/>
      <c r="AQ790" s="117"/>
      <c r="AR790" s="117"/>
    </row>
    <row r="791" spans="1:44">
      <c r="A791" s="67">
        <v>800024316608</v>
      </c>
      <c r="B791" s="54">
        <v>3006411660</v>
      </c>
      <c r="C791" s="54">
        <v>7000</v>
      </c>
      <c r="D791" s="53">
        <v>1</v>
      </c>
      <c r="E791" s="282" t="s">
        <v>69</v>
      </c>
      <c r="F791" s="56"/>
      <c r="G791" s="57"/>
      <c r="H791" s="218"/>
      <c r="M791" s="243"/>
      <c r="N791" s="244">
        <f t="shared" si="22"/>
        <v>0</v>
      </c>
      <c r="X791" s="243"/>
      <c r="AC791" s="117"/>
      <c r="AD791" s="117"/>
      <c r="AE791" s="117"/>
      <c r="AF791" s="117"/>
      <c r="AG791" s="117"/>
      <c r="AH791" s="117"/>
      <c r="AI791" s="117"/>
      <c r="AM791" s="117"/>
      <c r="AN791" s="117"/>
      <c r="AO791" s="117"/>
      <c r="AP791" s="117"/>
      <c r="AQ791" s="117"/>
      <c r="AR791" s="117"/>
    </row>
    <row r="792" spans="1:44">
      <c r="A792" s="67">
        <v>800024316616</v>
      </c>
      <c r="B792" s="54">
        <v>3006411660</v>
      </c>
      <c r="C792" s="63">
        <v>11000</v>
      </c>
      <c r="D792" s="53">
        <v>1</v>
      </c>
      <c r="E792" s="282" t="s">
        <v>69</v>
      </c>
      <c r="F792" s="56"/>
      <c r="G792" s="57"/>
      <c r="H792" s="218"/>
      <c r="M792" s="243">
        <v>0.27</v>
      </c>
      <c r="N792" s="244">
        <f t="shared" si="22"/>
        <v>0</v>
      </c>
      <c r="X792" s="243"/>
      <c r="AC792" s="117"/>
      <c r="AD792" s="117"/>
      <c r="AE792" s="117"/>
      <c r="AF792" s="117"/>
      <c r="AG792" s="117"/>
      <c r="AH792" s="117">
        <v>0.27</v>
      </c>
      <c r="AI792" s="117"/>
      <c r="AM792" s="117"/>
      <c r="AN792" s="117"/>
      <c r="AO792" s="117"/>
      <c r="AP792" s="117"/>
      <c r="AQ792" s="117"/>
      <c r="AR792" s="117"/>
    </row>
    <row r="793" spans="1:44">
      <c r="A793" s="67">
        <v>800024316618</v>
      </c>
      <c r="B793" s="54">
        <v>3006411660</v>
      </c>
      <c r="C793" s="63">
        <v>12000</v>
      </c>
      <c r="D793" s="53">
        <v>1</v>
      </c>
      <c r="E793" s="282" t="s">
        <v>69</v>
      </c>
      <c r="F793" s="56"/>
      <c r="G793" s="57"/>
      <c r="H793" s="218"/>
      <c r="M793" s="243">
        <v>0.27</v>
      </c>
      <c r="N793" s="244">
        <f t="shared" si="22"/>
        <v>0</v>
      </c>
      <c r="X793" s="243"/>
      <c r="AC793" s="117"/>
      <c r="AD793" s="117"/>
      <c r="AE793" s="117"/>
      <c r="AF793" s="117"/>
      <c r="AG793" s="117"/>
      <c r="AH793" s="117">
        <v>0.27</v>
      </c>
      <c r="AI793" s="117"/>
      <c r="AM793" s="117"/>
      <c r="AN793" s="117"/>
      <c r="AO793" s="117"/>
      <c r="AP793" s="117"/>
      <c r="AQ793" s="117"/>
      <c r="AR793" s="117"/>
    </row>
    <row r="794" spans="1:44">
      <c r="A794" s="67">
        <v>800024316486</v>
      </c>
      <c r="B794" s="54">
        <v>3006399606</v>
      </c>
      <c r="C794" s="91">
        <v>3000</v>
      </c>
      <c r="D794" s="53">
        <v>1</v>
      </c>
      <c r="E794" s="282" t="s">
        <v>69</v>
      </c>
      <c r="F794" s="56"/>
      <c r="G794" s="57"/>
      <c r="H794" s="218"/>
      <c r="M794" s="243"/>
      <c r="N794" s="244">
        <f t="shared" si="22"/>
        <v>0</v>
      </c>
      <c r="X794" s="243"/>
      <c r="AC794" s="117"/>
      <c r="AD794" s="117"/>
      <c r="AE794" s="117"/>
      <c r="AF794" s="117"/>
      <c r="AG794" s="117"/>
      <c r="AH794" s="117"/>
      <c r="AI794" s="117"/>
      <c r="AM794" s="117"/>
      <c r="AN794" s="117"/>
      <c r="AO794" s="117"/>
      <c r="AP794" s="117"/>
      <c r="AQ794" s="117"/>
      <c r="AR794" s="117"/>
    </row>
    <row r="795" spans="1:44">
      <c r="A795" s="67">
        <v>800024316488</v>
      </c>
      <c r="B795" s="54">
        <v>3006399606</v>
      </c>
      <c r="C795" s="91">
        <v>4000</v>
      </c>
      <c r="D795" s="53">
        <v>1</v>
      </c>
      <c r="E795" s="282" t="s">
        <v>69</v>
      </c>
      <c r="F795" s="56"/>
      <c r="G795" s="57"/>
      <c r="H795" s="218"/>
      <c r="M795" s="243"/>
      <c r="N795" s="244">
        <f t="shared" si="22"/>
        <v>0</v>
      </c>
      <c r="X795" s="243"/>
      <c r="AC795" s="117"/>
      <c r="AD795" s="117"/>
      <c r="AE795" s="117"/>
      <c r="AF795" s="117"/>
      <c r="AG795" s="117"/>
      <c r="AH795" s="117"/>
      <c r="AI795" s="117"/>
      <c r="AM795" s="117"/>
      <c r="AN795" s="117"/>
      <c r="AO795" s="117"/>
      <c r="AP795" s="117"/>
      <c r="AQ795" s="117"/>
      <c r="AR795" s="117"/>
    </row>
    <row r="796" spans="1:44">
      <c r="A796" s="67">
        <v>800024316490</v>
      </c>
      <c r="B796" s="54">
        <v>3006399606</v>
      </c>
      <c r="C796" s="91">
        <v>5000</v>
      </c>
      <c r="D796" s="53">
        <v>1</v>
      </c>
      <c r="E796" s="282" t="s">
        <v>69</v>
      </c>
      <c r="F796" s="56"/>
      <c r="G796" s="57"/>
      <c r="H796" s="218"/>
      <c r="M796" s="243"/>
      <c r="N796" s="244">
        <f t="shared" si="22"/>
        <v>0</v>
      </c>
      <c r="X796" s="243"/>
      <c r="AC796" s="117"/>
      <c r="AD796" s="117"/>
      <c r="AE796" s="117"/>
      <c r="AF796" s="117"/>
      <c r="AG796" s="117"/>
      <c r="AH796" s="117"/>
      <c r="AI796" s="117"/>
      <c r="AM796" s="117"/>
      <c r="AN796" s="117"/>
      <c r="AO796" s="117"/>
      <c r="AP796" s="117"/>
      <c r="AQ796" s="117"/>
      <c r="AR796" s="117"/>
    </row>
    <row r="797" spans="1:44">
      <c r="A797" s="67">
        <v>800024316622</v>
      </c>
      <c r="B797" s="54">
        <v>3006411905</v>
      </c>
      <c r="C797" s="63">
        <v>2000</v>
      </c>
      <c r="D797" s="53">
        <v>1</v>
      </c>
      <c r="E797" s="282" t="s">
        <v>69</v>
      </c>
      <c r="F797" s="56"/>
      <c r="G797" s="57"/>
      <c r="H797" s="218"/>
      <c r="M797" s="243">
        <v>1.38</v>
      </c>
      <c r="N797" s="244">
        <f t="shared" si="22"/>
        <v>0</v>
      </c>
      <c r="X797" s="243"/>
      <c r="AC797" s="117"/>
      <c r="AD797" s="117"/>
      <c r="AE797" s="117"/>
      <c r="AF797" s="117"/>
      <c r="AG797" s="117"/>
      <c r="AH797" s="117">
        <v>1.38</v>
      </c>
      <c r="AI797" s="117"/>
      <c r="AM797" s="117"/>
      <c r="AN797" s="117"/>
      <c r="AO797" s="117"/>
      <c r="AP797" s="117"/>
      <c r="AQ797" s="117"/>
      <c r="AR797" s="117"/>
    </row>
    <row r="798" spans="1:44">
      <c r="A798" s="67">
        <v>800024316624</v>
      </c>
      <c r="B798" s="54">
        <v>3006411905</v>
      </c>
      <c r="C798" s="63">
        <v>3000</v>
      </c>
      <c r="D798" s="53">
        <v>1</v>
      </c>
      <c r="E798" s="282" t="s">
        <v>69</v>
      </c>
      <c r="F798" s="56"/>
      <c r="G798" s="57"/>
      <c r="H798" s="218"/>
      <c r="M798" s="243">
        <v>0.23</v>
      </c>
      <c r="N798" s="244">
        <f t="shared" si="22"/>
        <v>0</v>
      </c>
      <c r="X798" s="243"/>
      <c r="AC798" s="117"/>
      <c r="AD798" s="117"/>
      <c r="AE798" s="117"/>
      <c r="AF798" s="117"/>
      <c r="AG798" s="117"/>
      <c r="AH798" s="117">
        <v>0.23</v>
      </c>
      <c r="AI798" s="117"/>
      <c r="AM798" s="117"/>
      <c r="AN798" s="117"/>
      <c r="AO798" s="117"/>
      <c r="AP798" s="117"/>
      <c r="AQ798" s="117"/>
      <c r="AR798" s="117"/>
    </row>
    <row r="799" spans="1:44">
      <c r="A799" s="67">
        <v>800024316626</v>
      </c>
      <c r="B799" s="54">
        <v>3006411905</v>
      </c>
      <c r="C799" s="76">
        <v>4000</v>
      </c>
      <c r="D799" s="53">
        <v>1</v>
      </c>
      <c r="E799" s="282" t="s">
        <v>69</v>
      </c>
      <c r="F799" s="56"/>
      <c r="G799" s="57"/>
      <c r="H799" s="218"/>
      <c r="M799" s="243">
        <v>1.38</v>
      </c>
      <c r="N799" s="244">
        <f t="shared" si="22"/>
        <v>0</v>
      </c>
      <c r="X799" s="243"/>
      <c r="AC799" s="117"/>
      <c r="AD799" s="117"/>
      <c r="AE799" s="117"/>
      <c r="AF799" s="117"/>
      <c r="AG799" s="117"/>
      <c r="AH799" s="117">
        <v>1.38</v>
      </c>
      <c r="AI799" s="117"/>
      <c r="AM799" s="117"/>
      <c r="AN799" s="117"/>
      <c r="AO799" s="117"/>
      <c r="AP799" s="117"/>
      <c r="AQ799" s="117"/>
      <c r="AR799" s="117"/>
    </row>
    <row r="800" spans="1:44">
      <c r="A800" s="67">
        <v>800024316628</v>
      </c>
      <c r="B800" s="54">
        <v>3006411905</v>
      </c>
      <c r="C800" s="76">
        <v>5000</v>
      </c>
      <c r="D800" s="53">
        <v>1</v>
      </c>
      <c r="E800" s="282" t="s">
        <v>69</v>
      </c>
      <c r="F800" s="56"/>
      <c r="G800" s="57"/>
      <c r="H800" s="218"/>
      <c r="M800" s="243">
        <v>0.23</v>
      </c>
      <c r="N800" s="244">
        <f t="shared" si="22"/>
        <v>0</v>
      </c>
      <c r="X800" s="243"/>
      <c r="AC800" s="117"/>
      <c r="AD800" s="117"/>
      <c r="AE800" s="117"/>
      <c r="AF800" s="117"/>
      <c r="AG800" s="117"/>
      <c r="AH800" s="117">
        <v>0.23</v>
      </c>
      <c r="AI800" s="117"/>
      <c r="AM800" s="117"/>
      <c r="AN800" s="117"/>
      <c r="AO800" s="117"/>
      <c r="AP800" s="117"/>
      <c r="AQ800" s="117"/>
      <c r="AR800" s="117"/>
    </row>
    <row r="801" spans="1:44">
      <c r="A801" s="67">
        <v>800024316600</v>
      </c>
      <c r="B801" s="54">
        <v>3006411660</v>
      </c>
      <c r="C801" s="71">
        <v>3000</v>
      </c>
      <c r="D801" s="53">
        <v>1</v>
      </c>
      <c r="E801" s="282" t="s">
        <v>69</v>
      </c>
      <c r="F801" s="56"/>
      <c r="G801" s="57"/>
      <c r="H801" s="218"/>
      <c r="M801" s="243">
        <v>0.82</v>
      </c>
      <c r="N801" s="244">
        <f t="shared" si="22"/>
        <v>0</v>
      </c>
      <c r="X801" s="243"/>
      <c r="AC801" s="117"/>
      <c r="AD801" s="117"/>
      <c r="AE801" s="117"/>
      <c r="AF801" s="117"/>
      <c r="AG801" s="117"/>
      <c r="AH801" s="117">
        <v>0.82</v>
      </c>
      <c r="AI801" s="117"/>
      <c r="AM801" s="117"/>
      <c r="AN801" s="117"/>
      <c r="AO801" s="117"/>
      <c r="AP801" s="117"/>
      <c r="AQ801" s="117"/>
      <c r="AR801" s="117"/>
    </row>
    <row r="802" spans="1:44">
      <c r="A802" s="67">
        <v>800024316602</v>
      </c>
      <c r="B802" s="54">
        <v>3006411660</v>
      </c>
      <c r="C802" s="71">
        <v>4000</v>
      </c>
      <c r="D802" s="53">
        <v>1</v>
      </c>
      <c r="E802" s="282" t="s">
        <v>69</v>
      </c>
      <c r="F802" s="241"/>
      <c r="G802" s="57"/>
      <c r="H802" s="218"/>
      <c r="M802" s="243">
        <v>0.28999999999999998</v>
      </c>
      <c r="N802" s="244">
        <f t="shared" si="22"/>
        <v>0</v>
      </c>
      <c r="X802" s="243"/>
      <c r="AC802" s="117"/>
      <c r="AD802" s="117"/>
      <c r="AE802" s="117"/>
      <c r="AF802" s="117"/>
      <c r="AG802" s="117"/>
      <c r="AH802" s="117">
        <v>0.28999999999999998</v>
      </c>
      <c r="AI802" s="117"/>
      <c r="AM802" s="117"/>
      <c r="AN802" s="117"/>
      <c r="AO802" s="117"/>
      <c r="AP802" s="117"/>
      <c r="AQ802" s="117"/>
      <c r="AR802" s="117"/>
    </row>
    <row r="803" spans="1:44">
      <c r="A803" s="67">
        <v>800024316610</v>
      </c>
      <c r="B803" s="54">
        <v>3006411660</v>
      </c>
      <c r="C803" s="77">
        <v>8000</v>
      </c>
      <c r="D803" s="53">
        <v>1</v>
      </c>
      <c r="E803" s="282" t="s">
        <v>69</v>
      </c>
      <c r="F803" s="56"/>
      <c r="G803" s="57"/>
      <c r="H803" s="218"/>
      <c r="M803" s="243">
        <v>0.27</v>
      </c>
      <c r="N803" s="244">
        <f t="shared" si="22"/>
        <v>0</v>
      </c>
      <c r="X803" s="243"/>
      <c r="AC803" s="117"/>
      <c r="AD803" s="117"/>
      <c r="AE803" s="117"/>
      <c r="AF803" s="117"/>
      <c r="AG803" s="117"/>
      <c r="AH803" s="117">
        <v>0.27</v>
      </c>
      <c r="AI803" s="117"/>
      <c r="AM803" s="117"/>
      <c r="AN803" s="117"/>
      <c r="AO803" s="117"/>
      <c r="AP803" s="117"/>
      <c r="AQ803" s="117"/>
      <c r="AR803" s="117"/>
    </row>
    <row r="804" spans="1:44">
      <c r="A804" s="67">
        <v>800024316612</v>
      </c>
      <c r="B804" s="54">
        <v>3006411660</v>
      </c>
      <c r="C804" s="77">
        <v>9000</v>
      </c>
      <c r="D804" s="53">
        <v>1</v>
      </c>
      <c r="E804" s="282" t="s">
        <v>69</v>
      </c>
      <c r="F804" s="56"/>
      <c r="G804" s="57"/>
      <c r="H804" s="218"/>
      <c r="M804" s="243">
        <v>0.28999999999999998</v>
      </c>
      <c r="N804" s="244">
        <f t="shared" si="22"/>
        <v>0</v>
      </c>
      <c r="X804" s="243"/>
      <c r="AC804" s="117"/>
      <c r="AD804" s="117"/>
      <c r="AE804" s="117"/>
      <c r="AF804" s="117"/>
      <c r="AG804" s="117"/>
      <c r="AH804" s="117">
        <v>0.28999999999999998</v>
      </c>
      <c r="AI804" s="117"/>
      <c r="AM804" s="117"/>
      <c r="AN804" s="117"/>
      <c r="AO804" s="117"/>
      <c r="AP804" s="117"/>
      <c r="AQ804" s="117"/>
      <c r="AR804" s="117"/>
    </row>
    <row r="805" spans="1:44">
      <c r="A805" s="67">
        <v>800024316614</v>
      </c>
      <c r="B805" s="54">
        <v>3006411660</v>
      </c>
      <c r="C805" s="77">
        <v>10000</v>
      </c>
      <c r="D805" s="53">
        <v>1</v>
      </c>
      <c r="E805" s="282" t="s">
        <v>69</v>
      </c>
      <c r="F805" s="56"/>
      <c r="G805" s="57"/>
      <c r="H805" s="218"/>
      <c r="M805" s="243">
        <v>0.37</v>
      </c>
      <c r="N805" s="244">
        <f t="shared" si="22"/>
        <v>0</v>
      </c>
      <c r="X805" s="243"/>
      <c r="AC805" s="117"/>
      <c r="AD805" s="117"/>
      <c r="AE805" s="117"/>
      <c r="AF805" s="117"/>
      <c r="AG805" s="117"/>
      <c r="AH805" s="117">
        <v>0.37</v>
      </c>
      <c r="AI805" s="117"/>
      <c r="AM805" s="117"/>
      <c r="AN805" s="117"/>
      <c r="AO805" s="117"/>
      <c r="AP805" s="117"/>
      <c r="AQ805" s="117"/>
      <c r="AR805" s="117"/>
    </row>
    <row r="806" spans="1:44">
      <c r="A806" s="53">
        <v>800024505577</v>
      </c>
      <c r="B806" s="54">
        <v>3006340970</v>
      </c>
      <c r="C806" s="54">
        <v>34000</v>
      </c>
      <c r="D806" s="53">
        <v>1</v>
      </c>
      <c r="E806" s="282" t="s">
        <v>69</v>
      </c>
      <c r="F806" s="56"/>
      <c r="G806" s="57"/>
      <c r="H806" s="218"/>
      <c r="M806" s="243"/>
      <c r="N806" s="244">
        <f t="shared" ref="N806:N869" si="23">SUM(O806:AS806)-M806</f>
        <v>0</v>
      </c>
      <c r="X806" s="243"/>
      <c r="AC806" s="117"/>
      <c r="AD806" s="117"/>
      <c r="AE806" s="117"/>
      <c r="AF806" s="117"/>
      <c r="AG806" s="117"/>
      <c r="AH806" s="117"/>
      <c r="AI806" s="117"/>
      <c r="AM806" s="117"/>
      <c r="AN806" s="117"/>
      <c r="AO806" s="117"/>
      <c r="AP806" s="117"/>
      <c r="AQ806" s="117"/>
      <c r="AR806" s="117"/>
    </row>
    <row r="807" spans="1:44">
      <c r="A807" s="53">
        <v>800024505579</v>
      </c>
      <c r="B807" s="54">
        <v>3006340970</v>
      </c>
      <c r="C807" s="54">
        <v>35000</v>
      </c>
      <c r="D807" s="53">
        <v>1</v>
      </c>
      <c r="E807" s="282" t="s">
        <v>69</v>
      </c>
      <c r="F807" s="56"/>
      <c r="G807" s="57"/>
      <c r="H807" s="218"/>
      <c r="M807" s="243"/>
      <c r="N807" s="244">
        <f t="shared" si="23"/>
        <v>0</v>
      </c>
      <c r="X807" s="243"/>
      <c r="AC807" s="117"/>
      <c r="AD807" s="117"/>
      <c r="AE807" s="117"/>
      <c r="AF807" s="117"/>
      <c r="AG807" s="117"/>
      <c r="AH807" s="117"/>
      <c r="AI807" s="117"/>
      <c r="AM807" s="117"/>
      <c r="AN807" s="117"/>
      <c r="AO807" s="117"/>
      <c r="AP807" s="117"/>
      <c r="AQ807" s="117"/>
      <c r="AR807" s="117"/>
    </row>
    <row r="808" spans="1:44">
      <c r="A808" s="53">
        <v>800024505597</v>
      </c>
      <c r="B808" s="54">
        <v>3006340970</v>
      </c>
      <c r="C808" s="54">
        <v>44000</v>
      </c>
      <c r="D808" s="53">
        <v>1</v>
      </c>
      <c r="E808" s="282" t="s">
        <v>69</v>
      </c>
      <c r="F808" s="56"/>
      <c r="G808" s="57"/>
      <c r="H808" s="218"/>
      <c r="M808" s="243"/>
      <c r="N808" s="244">
        <f t="shared" si="23"/>
        <v>0</v>
      </c>
      <c r="X808" s="243"/>
      <c r="AC808" s="117"/>
      <c r="AD808" s="117"/>
      <c r="AE808" s="117"/>
      <c r="AF808" s="117"/>
      <c r="AG808" s="117"/>
      <c r="AH808" s="117"/>
      <c r="AI808" s="117"/>
      <c r="AM808" s="117"/>
      <c r="AN808" s="117"/>
      <c r="AO808" s="117"/>
      <c r="AP808" s="117"/>
      <c r="AQ808" s="117"/>
      <c r="AR808" s="117"/>
    </row>
    <row r="809" spans="1:44">
      <c r="A809" s="53">
        <v>800024505599</v>
      </c>
      <c r="B809" s="54">
        <v>3006340970</v>
      </c>
      <c r="C809" s="54">
        <v>45000</v>
      </c>
      <c r="D809" s="53">
        <v>1</v>
      </c>
      <c r="E809" s="282" t="s">
        <v>69</v>
      </c>
      <c r="F809" s="56"/>
      <c r="G809" s="57"/>
      <c r="H809" s="218"/>
      <c r="M809" s="243"/>
      <c r="N809" s="244">
        <f t="shared" si="23"/>
        <v>0</v>
      </c>
      <c r="X809" s="243"/>
      <c r="AC809" s="117"/>
      <c r="AD809" s="117"/>
      <c r="AE809" s="117"/>
      <c r="AF809" s="117"/>
      <c r="AG809" s="117"/>
      <c r="AH809" s="117"/>
      <c r="AI809" s="117"/>
      <c r="AM809" s="117"/>
      <c r="AN809" s="117"/>
      <c r="AO809" s="117"/>
      <c r="AP809" s="117"/>
      <c r="AQ809" s="117"/>
      <c r="AR809" s="117"/>
    </row>
    <row r="810" spans="1:44">
      <c r="A810" s="53">
        <v>800024505581</v>
      </c>
      <c r="B810" s="54">
        <v>3006340970</v>
      </c>
      <c r="C810" s="54">
        <v>36000</v>
      </c>
      <c r="D810" s="53">
        <v>1</v>
      </c>
      <c r="E810" s="282" t="s">
        <v>69</v>
      </c>
      <c r="F810" s="215"/>
      <c r="G810" s="242"/>
      <c r="H810" s="218"/>
      <c r="M810" s="243"/>
      <c r="N810" s="244">
        <f t="shared" si="23"/>
        <v>0</v>
      </c>
      <c r="X810" s="243"/>
      <c r="AC810" s="117"/>
      <c r="AD810" s="117"/>
      <c r="AE810" s="117"/>
      <c r="AF810" s="117"/>
      <c r="AG810" s="117"/>
      <c r="AH810" s="117"/>
      <c r="AI810" s="117"/>
      <c r="AM810" s="117"/>
      <c r="AN810" s="117"/>
      <c r="AO810" s="117"/>
      <c r="AP810" s="117"/>
      <c r="AQ810" s="117"/>
      <c r="AR810" s="117"/>
    </row>
    <row r="811" spans="1:44">
      <c r="A811" s="53">
        <v>800024505583</v>
      </c>
      <c r="B811" s="54">
        <v>3006340970</v>
      </c>
      <c r="C811" s="54">
        <v>37000</v>
      </c>
      <c r="D811" s="53">
        <v>1</v>
      </c>
      <c r="E811" s="282" t="s">
        <v>69</v>
      </c>
      <c r="F811" s="54"/>
      <c r="G811" s="54"/>
      <c r="H811" s="218"/>
      <c r="M811" s="243"/>
      <c r="N811" s="244">
        <f t="shared" si="23"/>
        <v>0</v>
      </c>
      <c r="X811" s="243"/>
      <c r="AC811" s="117"/>
      <c r="AD811" s="117"/>
      <c r="AE811" s="117"/>
      <c r="AF811" s="117"/>
      <c r="AG811" s="117"/>
      <c r="AH811" s="117"/>
      <c r="AI811" s="117"/>
      <c r="AM811" s="117"/>
      <c r="AN811" s="117"/>
      <c r="AO811" s="117"/>
      <c r="AP811" s="117"/>
      <c r="AQ811" s="117"/>
      <c r="AR811" s="117"/>
    </row>
    <row r="812" spans="1:44">
      <c r="A812" s="53">
        <v>800024505601</v>
      </c>
      <c r="B812" s="54">
        <v>3006340970</v>
      </c>
      <c r="C812" s="54">
        <v>46000</v>
      </c>
      <c r="D812" s="53">
        <v>1</v>
      </c>
      <c r="E812" s="282" t="s">
        <v>69</v>
      </c>
      <c r="F812" s="54"/>
      <c r="G812" s="54"/>
      <c r="H812" s="218"/>
      <c r="M812" s="243"/>
      <c r="N812" s="244">
        <f t="shared" si="23"/>
        <v>0</v>
      </c>
      <c r="X812" s="243"/>
      <c r="AC812" s="117"/>
      <c r="AD812" s="117"/>
      <c r="AE812" s="117"/>
      <c r="AF812" s="117"/>
      <c r="AG812" s="117"/>
      <c r="AH812" s="117"/>
      <c r="AI812" s="117"/>
    </row>
    <row r="813" spans="1:44">
      <c r="A813" s="53">
        <v>800024505603</v>
      </c>
      <c r="B813" s="54">
        <v>3006340970</v>
      </c>
      <c r="C813" s="54">
        <v>47000</v>
      </c>
      <c r="D813" s="53">
        <v>1</v>
      </c>
      <c r="E813" s="282" t="s">
        <v>69</v>
      </c>
      <c r="F813" s="54"/>
      <c r="G813" s="54"/>
      <c r="H813" s="218"/>
      <c r="M813" s="243"/>
      <c r="N813" s="244">
        <f t="shared" si="23"/>
        <v>0</v>
      </c>
      <c r="X813" s="243"/>
      <c r="AC813" s="117"/>
      <c r="AD813" s="117"/>
      <c r="AE813" s="117"/>
      <c r="AF813" s="117"/>
      <c r="AG813" s="117"/>
      <c r="AH813" s="117"/>
      <c r="AI813" s="117"/>
    </row>
    <row r="814" spans="1:44">
      <c r="A814" s="67">
        <v>800024232125</v>
      </c>
      <c r="B814" s="54">
        <v>3006385225</v>
      </c>
      <c r="C814" s="54">
        <v>1000</v>
      </c>
      <c r="D814" s="53">
        <v>1</v>
      </c>
      <c r="E814" s="282" t="s">
        <v>69</v>
      </c>
      <c r="F814" s="54"/>
      <c r="G814" s="54"/>
      <c r="H814" s="218"/>
      <c r="M814" s="243"/>
      <c r="N814" s="244">
        <f t="shared" si="23"/>
        <v>0</v>
      </c>
      <c r="X814" s="243"/>
      <c r="AD814" s="117"/>
      <c r="AE814" s="117"/>
      <c r="AF814" s="117"/>
      <c r="AG814" s="117"/>
      <c r="AH814" s="117"/>
      <c r="AI814" s="117"/>
    </row>
    <row r="815" spans="1:44">
      <c r="A815" s="286">
        <v>800024254809</v>
      </c>
      <c r="B815" s="287">
        <v>3006402688</v>
      </c>
      <c r="C815" s="287">
        <v>1000</v>
      </c>
      <c r="D815" s="288">
        <v>1</v>
      </c>
      <c r="E815" s="282" t="s">
        <v>69</v>
      </c>
      <c r="F815" s="54"/>
      <c r="G815" s="54"/>
      <c r="H815" s="218"/>
      <c r="M815" s="243"/>
      <c r="N815" s="244">
        <f t="shared" si="23"/>
        <v>0</v>
      </c>
      <c r="X815" s="243"/>
      <c r="AD815" s="117"/>
      <c r="AE815" s="117"/>
      <c r="AF815" s="117"/>
      <c r="AG815" s="117"/>
      <c r="AH815" s="117"/>
      <c r="AI815" s="117"/>
    </row>
    <row r="816" spans="1:44">
      <c r="B816" s="284" t="s">
        <v>71</v>
      </c>
      <c r="C816" s="208"/>
      <c r="D816" s="53"/>
      <c r="E816" s="55"/>
      <c r="F816" s="56"/>
      <c r="G816" s="57"/>
      <c r="H816" s="218">
        <v>16</v>
      </c>
      <c r="M816" s="243">
        <v>15.65</v>
      </c>
      <c r="N816" s="244">
        <f t="shared" si="23"/>
        <v>0</v>
      </c>
      <c r="U816" s="117">
        <v>15.65</v>
      </c>
      <c r="V816" s="117"/>
      <c r="X816" s="243"/>
      <c r="AD816" s="117"/>
      <c r="AE816" s="117"/>
      <c r="AF816" s="117"/>
      <c r="AG816" s="117"/>
      <c r="AH816" s="117"/>
      <c r="AI816" s="117"/>
    </row>
    <row r="817" spans="1:35">
      <c r="B817" s="284" t="s">
        <v>71</v>
      </c>
      <c r="C817" s="208"/>
      <c r="D817" s="53"/>
      <c r="E817" s="55"/>
      <c r="F817" s="56"/>
      <c r="G817" s="57"/>
      <c r="H817" s="218">
        <v>16</v>
      </c>
      <c r="M817" s="243">
        <v>14.4</v>
      </c>
      <c r="N817" s="244">
        <f t="shared" si="23"/>
        <v>0</v>
      </c>
      <c r="U817" s="117"/>
      <c r="V817" s="117">
        <v>14.4</v>
      </c>
      <c r="W817" s="117"/>
      <c r="X817" s="243"/>
      <c r="AD817" s="117"/>
      <c r="AE817" s="117"/>
      <c r="AF817" s="117"/>
      <c r="AG817" s="117"/>
      <c r="AH817" s="117"/>
      <c r="AI817" s="117"/>
    </row>
    <row r="818" spans="1:35">
      <c r="B818" s="284" t="s">
        <v>71</v>
      </c>
      <c r="C818" s="208"/>
      <c r="D818" s="53"/>
      <c r="E818" s="55"/>
      <c r="F818" s="56"/>
      <c r="G818" s="57"/>
      <c r="H818" s="218">
        <v>16</v>
      </c>
      <c r="M818" s="243">
        <v>16</v>
      </c>
      <c r="N818" s="244">
        <f t="shared" si="23"/>
        <v>0</v>
      </c>
      <c r="W818" s="117">
        <v>16</v>
      </c>
      <c r="X818" s="243"/>
      <c r="Z818" s="243"/>
      <c r="AD818" s="117"/>
      <c r="AE818" s="117"/>
      <c r="AF818" s="117"/>
      <c r="AG818" s="117"/>
      <c r="AH818" s="117"/>
      <c r="AI818" s="117"/>
    </row>
    <row r="819" spans="1:35">
      <c r="B819" s="284" t="s">
        <v>71</v>
      </c>
      <c r="C819" s="208"/>
      <c r="D819" s="53"/>
      <c r="E819" s="55"/>
      <c r="F819" s="56"/>
      <c r="G819" s="57"/>
      <c r="H819" s="218">
        <v>16</v>
      </c>
      <c r="M819" s="243">
        <v>16</v>
      </c>
      <c r="N819" s="244">
        <f t="shared" si="23"/>
        <v>0</v>
      </c>
      <c r="W819" s="117"/>
      <c r="X819" s="243">
        <v>16</v>
      </c>
      <c r="Z819" s="243"/>
      <c r="AD819" s="117"/>
      <c r="AE819" s="117"/>
      <c r="AF819" s="117"/>
      <c r="AG819" s="117"/>
      <c r="AH819" s="117"/>
      <c r="AI819" s="117"/>
    </row>
    <row r="820" spans="1:35">
      <c r="A820" s="53" t="s">
        <v>80</v>
      </c>
      <c r="B820" s="54">
        <v>3006173524</v>
      </c>
      <c r="C820" s="54">
        <v>6000</v>
      </c>
      <c r="D820" s="54">
        <v>0</v>
      </c>
      <c r="E820" s="69">
        <v>44295</v>
      </c>
      <c r="F820" s="64">
        <v>44299</v>
      </c>
      <c r="G820" s="57" t="s">
        <v>35</v>
      </c>
      <c r="H820" s="218">
        <v>2.3203333333333331</v>
      </c>
      <c r="M820" s="243">
        <v>2.3203333333333331</v>
      </c>
      <c r="N820" s="244">
        <f t="shared" si="23"/>
        <v>-3.3333333333329662E-4</v>
      </c>
      <c r="W820" s="117"/>
      <c r="X820" s="243"/>
      <c r="Z820" s="243">
        <v>2.3199999999999998</v>
      </c>
      <c r="AD820" s="117"/>
      <c r="AE820" s="117"/>
      <c r="AF820" s="117"/>
      <c r="AG820" s="117"/>
      <c r="AH820" s="117"/>
      <c r="AI820" s="117"/>
    </row>
    <row r="821" spans="1:35">
      <c r="A821" s="53" t="s">
        <v>81</v>
      </c>
      <c r="B821" s="54">
        <v>3006173524</v>
      </c>
      <c r="C821" s="54">
        <v>6000</v>
      </c>
      <c r="D821" s="54">
        <v>0</v>
      </c>
      <c r="E821" s="69">
        <v>44295</v>
      </c>
      <c r="F821" s="64">
        <v>44299</v>
      </c>
      <c r="G821" s="57" t="s">
        <v>35</v>
      </c>
      <c r="H821" s="218">
        <v>2.3203333333333331</v>
      </c>
      <c r="M821" s="243">
        <v>2.3203333333333331</v>
      </c>
      <c r="N821" s="244">
        <f t="shared" si="23"/>
        <v>-3.3333333333329662E-4</v>
      </c>
      <c r="W821" s="117"/>
      <c r="X821" s="243"/>
      <c r="Z821" s="243">
        <v>2.3199999999999998</v>
      </c>
      <c r="AA821" s="243"/>
      <c r="AD821" s="117"/>
      <c r="AE821" s="117"/>
      <c r="AF821" s="117"/>
      <c r="AG821" s="117"/>
      <c r="AH821" s="117"/>
      <c r="AI821" s="117"/>
    </row>
    <row r="822" spans="1:35">
      <c r="B822" s="284" t="s">
        <v>71</v>
      </c>
      <c r="C822" s="54"/>
      <c r="D822" s="54"/>
      <c r="E822" s="54"/>
      <c r="F822" s="54"/>
      <c r="G822" s="54"/>
      <c r="H822" s="218">
        <v>13.5</v>
      </c>
      <c r="M822" s="243">
        <v>13.25</v>
      </c>
      <c r="N822" s="244">
        <f t="shared" si="23"/>
        <v>0</v>
      </c>
      <c r="W822" s="117"/>
      <c r="X822" s="243"/>
      <c r="Z822" s="243">
        <v>13.25</v>
      </c>
      <c r="AA822" s="243"/>
      <c r="AD822" s="117"/>
      <c r="AE822" s="117"/>
      <c r="AF822" s="117"/>
      <c r="AG822" s="117"/>
      <c r="AH822" s="117"/>
      <c r="AI822" s="117"/>
    </row>
    <row r="823" spans="1:35">
      <c r="B823" s="284" t="s">
        <v>71</v>
      </c>
      <c r="C823" s="208"/>
      <c r="D823" s="53"/>
      <c r="E823" s="55"/>
      <c r="F823" s="56"/>
      <c r="G823" s="57"/>
      <c r="H823" s="218">
        <v>16</v>
      </c>
      <c r="M823" s="243">
        <v>15.14</v>
      </c>
      <c r="N823" s="244">
        <f t="shared" si="23"/>
        <v>0</v>
      </c>
      <c r="W823" s="117"/>
      <c r="X823" s="243"/>
      <c r="Z823" s="243"/>
      <c r="AA823" s="243">
        <v>15.14</v>
      </c>
      <c r="AB823" s="243"/>
      <c r="AC823" s="243"/>
      <c r="AD823" s="117"/>
      <c r="AE823" s="117"/>
      <c r="AF823" s="117"/>
      <c r="AG823" s="117"/>
      <c r="AH823" s="117"/>
      <c r="AI823" s="117"/>
    </row>
    <row r="824" spans="1:35">
      <c r="B824" s="284" t="s">
        <v>71</v>
      </c>
      <c r="C824" s="208"/>
      <c r="D824" s="53"/>
      <c r="E824" s="55"/>
      <c r="F824" s="56"/>
      <c r="G824" s="57"/>
      <c r="H824" s="218">
        <v>15.43</v>
      </c>
      <c r="M824" s="243">
        <v>15.43</v>
      </c>
      <c r="N824" s="244">
        <f t="shared" si="23"/>
        <v>0</v>
      </c>
      <c r="W824" s="117"/>
      <c r="X824" s="243"/>
      <c r="Z824" s="243"/>
      <c r="AA824" s="243"/>
      <c r="AB824" s="243">
        <v>15.43</v>
      </c>
      <c r="AC824" s="243"/>
      <c r="AD824" s="117"/>
      <c r="AE824" s="117"/>
      <c r="AF824" s="117"/>
      <c r="AG824" s="117"/>
      <c r="AH824" s="117"/>
      <c r="AI824" s="117"/>
    </row>
    <row r="825" spans="1:35">
      <c r="B825" s="284" t="s">
        <v>71</v>
      </c>
      <c r="C825" s="208"/>
      <c r="D825" s="53"/>
      <c r="E825" s="55"/>
      <c r="F825" s="56"/>
      <c r="G825" s="57"/>
      <c r="H825" s="218">
        <v>16.04</v>
      </c>
      <c r="M825" s="243">
        <v>16.04</v>
      </c>
      <c r="N825" s="244">
        <f t="shared" si="23"/>
        <v>0</v>
      </c>
      <c r="W825" s="117"/>
      <c r="X825" s="243"/>
      <c r="Z825" s="243"/>
      <c r="AA825" s="243"/>
      <c r="AB825" s="243"/>
      <c r="AC825" s="243">
        <v>16.04</v>
      </c>
      <c r="AD825" s="117"/>
      <c r="AE825" s="117"/>
      <c r="AF825" s="117"/>
      <c r="AG825" s="117"/>
      <c r="AH825" s="117"/>
      <c r="AI825" s="117"/>
    </row>
    <row r="826" spans="1:35">
      <c r="B826" s="284" t="s">
        <v>71</v>
      </c>
      <c r="C826" s="208"/>
      <c r="D826" s="53"/>
      <c r="E826" s="55"/>
      <c r="F826" s="56"/>
      <c r="G826" s="57"/>
      <c r="H826" s="218">
        <v>16</v>
      </c>
      <c r="M826" s="243">
        <v>16</v>
      </c>
      <c r="N826" s="244">
        <f t="shared" si="23"/>
        <v>0</v>
      </c>
      <c r="X826" s="243"/>
      <c r="Z826" s="243"/>
      <c r="AB826" s="243"/>
      <c r="AC826" s="243"/>
      <c r="AD826" s="117">
        <v>16</v>
      </c>
      <c r="AE826" s="117"/>
      <c r="AF826" s="117"/>
      <c r="AG826" s="117"/>
      <c r="AH826" s="117"/>
      <c r="AI826" s="117"/>
    </row>
    <row r="827" spans="1:35">
      <c r="B827" s="284" t="s">
        <v>71</v>
      </c>
      <c r="C827" s="208"/>
      <c r="D827" s="53"/>
      <c r="E827" s="55"/>
      <c r="F827" s="56"/>
      <c r="G827" s="57"/>
      <c r="H827" s="218">
        <v>16</v>
      </c>
      <c r="M827" s="243">
        <v>15.42</v>
      </c>
      <c r="N827" s="244">
        <f t="shared" si="23"/>
        <v>0</v>
      </c>
      <c r="X827" s="243"/>
      <c r="AB827" s="243"/>
      <c r="AC827" s="243"/>
      <c r="AE827" s="117">
        <v>15.42</v>
      </c>
      <c r="AF827" s="117"/>
      <c r="AG827" s="117"/>
      <c r="AH827" s="117"/>
      <c r="AI827" s="117"/>
    </row>
    <row r="828" spans="1:35">
      <c r="B828" s="284" t="s">
        <v>71</v>
      </c>
      <c r="C828" s="54"/>
      <c r="D828" s="54"/>
      <c r="E828" s="54"/>
      <c r="F828" s="54"/>
      <c r="G828" s="54"/>
      <c r="H828" s="218">
        <v>8.24</v>
      </c>
      <c r="M828" s="243">
        <v>7.71</v>
      </c>
      <c r="N828" s="244">
        <f t="shared" si="23"/>
        <v>0</v>
      </c>
      <c r="X828" s="243"/>
      <c r="AC828" s="243"/>
      <c r="AE828" s="117"/>
      <c r="AF828" s="117"/>
      <c r="AG828" s="117">
        <v>7.71</v>
      </c>
      <c r="AH828" s="117"/>
      <c r="AI828" s="117"/>
    </row>
    <row r="829" spans="1:35">
      <c r="B829" s="284" t="s">
        <v>71</v>
      </c>
      <c r="C829" s="54"/>
      <c r="D829" s="54"/>
      <c r="E829" s="54"/>
      <c r="F829" s="54"/>
      <c r="G829" s="54"/>
      <c r="H829" s="218">
        <v>16.48</v>
      </c>
      <c r="M829" s="243">
        <v>16.48</v>
      </c>
      <c r="N829" s="244">
        <f t="shared" si="23"/>
        <v>0</v>
      </c>
      <c r="X829" s="243"/>
      <c r="AC829" s="243"/>
      <c r="AE829" s="117"/>
      <c r="AF829" s="117"/>
      <c r="AG829" s="117"/>
      <c r="AH829" s="117">
        <v>16.48</v>
      </c>
      <c r="AI829" s="117"/>
    </row>
    <row r="830" spans="1:35">
      <c r="A830" s="67">
        <v>800024466825</v>
      </c>
      <c r="B830" s="54">
        <v>3006337830</v>
      </c>
      <c r="C830" s="54">
        <v>6000</v>
      </c>
      <c r="D830" s="53">
        <v>1</v>
      </c>
      <c r="E830" s="57" t="s">
        <v>36</v>
      </c>
      <c r="F830" s="54"/>
      <c r="G830" s="54"/>
      <c r="H830" s="218"/>
      <c r="M830" s="243">
        <v>1.31</v>
      </c>
      <c r="N830" s="244">
        <f t="shared" si="23"/>
        <v>0</v>
      </c>
      <c r="X830" s="243"/>
      <c r="AC830" s="243"/>
      <c r="AE830" s="117"/>
      <c r="AF830" s="117"/>
      <c r="AG830" s="117"/>
      <c r="AH830" s="117">
        <v>1.31</v>
      </c>
      <c r="AI830" s="117"/>
    </row>
    <row r="831" spans="1:35">
      <c r="A831" s="67">
        <v>800024466835</v>
      </c>
      <c r="B831" s="54">
        <v>3006337830</v>
      </c>
      <c r="C831" s="54">
        <v>12000</v>
      </c>
      <c r="D831" s="53">
        <v>1</v>
      </c>
      <c r="E831" s="57" t="s">
        <v>36</v>
      </c>
      <c r="F831" s="54"/>
      <c r="G831" s="54"/>
      <c r="H831" s="218"/>
      <c r="M831" s="243">
        <v>1.31</v>
      </c>
      <c r="N831" s="244">
        <f t="shared" si="23"/>
        <v>0</v>
      </c>
      <c r="X831" s="243"/>
      <c r="AC831" s="243"/>
      <c r="AF831" s="117"/>
      <c r="AH831" s="117">
        <v>1.31</v>
      </c>
    </row>
    <row r="832" spans="1:35">
      <c r="A832" s="67">
        <v>800024466842</v>
      </c>
      <c r="B832" s="54">
        <v>3006337830</v>
      </c>
      <c r="C832" s="54">
        <v>18000</v>
      </c>
      <c r="D832" s="53">
        <v>1</v>
      </c>
      <c r="E832" s="57" t="s">
        <v>34</v>
      </c>
      <c r="F832" s="54"/>
      <c r="G832" s="54"/>
      <c r="H832" s="218"/>
      <c r="M832" s="243">
        <v>1.31</v>
      </c>
      <c r="N832" s="244">
        <f t="shared" si="23"/>
        <v>0</v>
      </c>
      <c r="X832" s="243"/>
      <c r="AC832" s="243"/>
      <c r="AF832" s="117"/>
      <c r="AH832" s="117">
        <v>1.31</v>
      </c>
    </row>
    <row r="833" spans="1:44">
      <c r="A833" s="67">
        <v>800024466852</v>
      </c>
      <c r="B833" s="54">
        <v>3006337830</v>
      </c>
      <c r="C833" s="54">
        <v>24000</v>
      </c>
      <c r="D833" s="53">
        <v>1</v>
      </c>
      <c r="E833" s="57" t="s">
        <v>34</v>
      </c>
      <c r="F833" s="215"/>
      <c r="G833" s="242"/>
      <c r="H833" s="218"/>
      <c r="M833" s="243">
        <v>1.31</v>
      </c>
      <c r="N833" s="244">
        <f t="shared" si="23"/>
        <v>0</v>
      </c>
      <c r="X833" s="243"/>
      <c r="AF833" s="117"/>
      <c r="AH833" s="117">
        <v>1.31</v>
      </c>
    </row>
    <row r="834" spans="1:44">
      <c r="B834" s="284" t="s">
        <v>71</v>
      </c>
      <c r="C834" s="54"/>
      <c r="D834" s="54"/>
      <c r="E834" s="54"/>
      <c r="F834" s="54"/>
      <c r="G834" s="54"/>
      <c r="H834" s="218">
        <v>16.48</v>
      </c>
      <c r="M834" s="243">
        <v>16.059999999999999</v>
      </c>
      <c r="N834" s="244">
        <f t="shared" si="23"/>
        <v>0</v>
      </c>
      <c r="X834" s="243"/>
      <c r="AF834" s="117"/>
      <c r="AI834" s="117">
        <v>16.059999999999999</v>
      </c>
      <c r="AJ834" s="117"/>
      <c r="AM834" s="218"/>
    </row>
    <row r="835" spans="1:44">
      <c r="B835" s="284" t="s">
        <v>71</v>
      </c>
      <c r="C835" s="54"/>
      <c r="D835" s="54"/>
      <c r="E835" s="54"/>
      <c r="F835" s="54"/>
      <c r="G835" s="54"/>
      <c r="H835" s="218">
        <v>16.48</v>
      </c>
      <c r="M835" s="243">
        <v>16.48</v>
      </c>
      <c r="N835" s="244">
        <f t="shared" si="23"/>
        <v>0</v>
      </c>
      <c r="X835" s="243"/>
      <c r="AF835" s="117"/>
      <c r="AJ835" s="117">
        <v>16.48</v>
      </c>
      <c r="AM835" s="218"/>
    </row>
    <row r="836" spans="1:44">
      <c r="B836" s="284" t="s">
        <v>71</v>
      </c>
      <c r="C836" s="54"/>
      <c r="D836" s="54"/>
      <c r="E836" s="54"/>
      <c r="F836" s="54"/>
      <c r="G836" s="54"/>
      <c r="H836" s="218">
        <v>16.239999999999998</v>
      </c>
      <c r="M836" s="243">
        <v>16.239999999999998</v>
      </c>
      <c r="N836" s="244">
        <f t="shared" si="23"/>
        <v>0</v>
      </c>
      <c r="X836" s="243"/>
      <c r="AJ836" s="117"/>
      <c r="AK836" s="218">
        <v>16.239999999999998</v>
      </c>
      <c r="AM836" s="218"/>
      <c r="AN836" s="218"/>
    </row>
    <row r="837" spans="1:44">
      <c r="B837" s="284" t="s">
        <v>71</v>
      </c>
      <c r="H837" s="218">
        <v>16.48</v>
      </c>
      <c r="M837" s="243">
        <f t="shared" ref="M837:M870" si="24">IF(J837="",H837,J837)-K837</f>
        <v>16.48</v>
      </c>
      <c r="N837" s="244">
        <f t="shared" si="23"/>
        <v>0</v>
      </c>
      <c r="X837" s="243"/>
      <c r="AJ837" s="117"/>
      <c r="AM837" s="218">
        <v>16.48</v>
      </c>
      <c r="AN837" s="218"/>
    </row>
    <row r="838" spans="1:44">
      <c r="B838" s="284" t="s">
        <v>71</v>
      </c>
      <c r="H838" s="218">
        <v>16.48</v>
      </c>
      <c r="M838" s="243">
        <v>19.79</v>
      </c>
      <c r="N838" s="244">
        <f t="shared" si="23"/>
        <v>0</v>
      </c>
      <c r="X838" s="243"/>
      <c r="AJ838" s="117"/>
      <c r="AM838" s="218"/>
      <c r="AN838" s="218">
        <v>19.79</v>
      </c>
      <c r="AQ838" s="117"/>
      <c r="AR838" s="117"/>
    </row>
    <row r="839" spans="1:44">
      <c r="A839" s="53"/>
      <c r="B839" s="284" t="s">
        <v>71</v>
      </c>
      <c r="C839" s="208"/>
      <c r="D839" s="53"/>
      <c r="H839" s="218">
        <v>19.72</v>
      </c>
      <c r="M839" s="243">
        <f t="shared" si="24"/>
        <v>19.72</v>
      </c>
      <c r="N839" s="244">
        <f t="shared" si="23"/>
        <v>0</v>
      </c>
      <c r="X839" s="243"/>
      <c r="AM839" s="218"/>
      <c r="AN839" s="218"/>
      <c r="AO839" s="218">
        <v>19.72</v>
      </c>
      <c r="AQ839" s="117"/>
      <c r="AR839" s="117"/>
    </row>
    <row r="840" spans="1:44">
      <c r="B840" s="284" t="s">
        <v>71</v>
      </c>
      <c r="H840" s="218">
        <v>18.32</v>
      </c>
      <c r="M840" s="243">
        <v>18.82</v>
      </c>
      <c r="N840" s="244">
        <f t="shared" si="23"/>
        <v>0</v>
      </c>
      <c r="X840" s="243"/>
      <c r="AM840" s="218"/>
      <c r="AN840" s="218"/>
      <c r="AO840" s="218"/>
      <c r="AP840" s="117">
        <v>18.82</v>
      </c>
      <c r="AQ840" s="117"/>
      <c r="AR840" s="117"/>
    </row>
    <row r="841" spans="1:44">
      <c r="B841" s="284" t="s">
        <v>71</v>
      </c>
      <c r="H841" s="1">
        <v>19.48</v>
      </c>
      <c r="M841" s="243">
        <v>19.97</v>
      </c>
      <c r="N841" s="244">
        <f t="shared" si="23"/>
        <v>0</v>
      </c>
      <c r="X841" s="243"/>
      <c r="AM841" s="218"/>
      <c r="AN841" s="218"/>
      <c r="AO841" s="218"/>
      <c r="AQ841" s="117">
        <v>19.97</v>
      </c>
      <c r="AR841" s="117"/>
    </row>
    <row r="842" spans="1:44">
      <c r="B842" s="284" t="s">
        <v>71</v>
      </c>
      <c r="H842" s="1">
        <v>19.78</v>
      </c>
      <c r="M842" s="243">
        <f t="shared" si="24"/>
        <v>19.78</v>
      </c>
      <c r="N842" s="244">
        <f t="shared" si="23"/>
        <v>0</v>
      </c>
      <c r="X842" s="243"/>
      <c r="AM842" s="218"/>
      <c r="AQ842" s="117"/>
      <c r="AR842" s="117">
        <v>19.78</v>
      </c>
    </row>
    <row r="843" spans="1:44">
      <c r="M843" s="243">
        <f t="shared" si="24"/>
        <v>0</v>
      </c>
      <c r="N843" s="244">
        <f t="shared" si="23"/>
        <v>0</v>
      </c>
      <c r="X843" s="243"/>
      <c r="AM843" s="218"/>
      <c r="AQ843" s="117"/>
      <c r="AR843" s="117"/>
    </row>
    <row r="844" spans="1:44">
      <c r="M844" s="243">
        <f t="shared" si="24"/>
        <v>0</v>
      </c>
      <c r="N844" s="244">
        <f t="shared" si="23"/>
        <v>0</v>
      </c>
      <c r="X844" s="243"/>
      <c r="AM844" s="218"/>
      <c r="AQ844" s="117"/>
      <c r="AR844" s="117"/>
    </row>
    <row r="845" spans="1:44">
      <c r="M845" s="243">
        <f t="shared" si="24"/>
        <v>0</v>
      </c>
      <c r="N845" s="244">
        <f t="shared" si="23"/>
        <v>0</v>
      </c>
      <c r="X845" s="243"/>
      <c r="AQ845" s="117"/>
      <c r="AR845" s="117"/>
    </row>
    <row r="846" spans="1:44">
      <c r="M846" s="243">
        <f t="shared" si="24"/>
        <v>0</v>
      </c>
      <c r="N846" s="244">
        <f t="shared" si="23"/>
        <v>0</v>
      </c>
      <c r="X846" s="243"/>
      <c r="AQ846" s="117"/>
      <c r="AR846" s="117"/>
    </row>
    <row r="847" spans="1:44">
      <c r="M847" s="243">
        <f t="shared" si="24"/>
        <v>0</v>
      </c>
      <c r="N847" s="244">
        <f t="shared" si="23"/>
        <v>0</v>
      </c>
      <c r="X847" s="243"/>
      <c r="AQ847" s="117"/>
      <c r="AR847" s="117"/>
    </row>
    <row r="848" spans="1:44">
      <c r="M848" s="243">
        <f t="shared" si="24"/>
        <v>0</v>
      </c>
      <c r="N848" s="244">
        <f t="shared" si="23"/>
        <v>0</v>
      </c>
      <c r="X848" s="243"/>
      <c r="AQ848" s="117"/>
      <c r="AR848" s="117"/>
    </row>
    <row r="849" spans="13:44">
      <c r="M849" s="243">
        <f t="shared" si="24"/>
        <v>0</v>
      </c>
      <c r="N849" s="244">
        <f t="shared" si="23"/>
        <v>0</v>
      </c>
      <c r="X849" s="243"/>
      <c r="AQ849" s="117"/>
      <c r="AR849" s="117"/>
    </row>
    <row r="850" spans="13:44">
      <c r="M850" s="243">
        <f t="shared" si="24"/>
        <v>0</v>
      </c>
      <c r="N850" s="244">
        <f t="shared" si="23"/>
        <v>0</v>
      </c>
      <c r="X850" s="243"/>
      <c r="AR850" s="117"/>
    </row>
    <row r="851" spans="13:44">
      <c r="M851" s="243">
        <f t="shared" si="24"/>
        <v>0</v>
      </c>
      <c r="N851" s="244">
        <f t="shared" si="23"/>
        <v>0</v>
      </c>
      <c r="X851" s="243"/>
      <c r="AR851" s="117"/>
    </row>
    <row r="852" spans="13:44">
      <c r="M852" s="243">
        <f t="shared" si="24"/>
        <v>0</v>
      </c>
      <c r="N852" s="244">
        <f t="shared" si="23"/>
        <v>0</v>
      </c>
      <c r="X852" s="243"/>
    </row>
    <row r="853" spans="13:44">
      <c r="M853" s="243">
        <f t="shared" si="24"/>
        <v>0</v>
      </c>
      <c r="N853" s="244">
        <f t="shared" si="23"/>
        <v>0</v>
      </c>
      <c r="X853" s="243"/>
    </row>
    <row r="854" spans="13:44">
      <c r="M854" s="243">
        <f t="shared" si="24"/>
        <v>0</v>
      </c>
      <c r="N854" s="244">
        <f t="shared" si="23"/>
        <v>0</v>
      </c>
      <c r="X854" s="243"/>
    </row>
    <row r="855" spans="13:44">
      <c r="M855" s="243">
        <f t="shared" si="24"/>
        <v>0</v>
      </c>
      <c r="N855" s="244">
        <f t="shared" si="23"/>
        <v>0</v>
      </c>
      <c r="X855" s="243"/>
    </row>
    <row r="856" spans="13:44">
      <c r="M856" s="243">
        <f t="shared" si="24"/>
        <v>0</v>
      </c>
      <c r="N856" s="244">
        <f t="shared" si="23"/>
        <v>0</v>
      </c>
      <c r="X856" s="243"/>
    </row>
    <row r="857" spans="13:44">
      <c r="M857" s="243">
        <f t="shared" si="24"/>
        <v>0</v>
      </c>
      <c r="N857" s="244">
        <f t="shared" si="23"/>
        <v>0</v>
      </c>
      <c r="X857" s="243"/>
    </row>
    <row r="858" spans="13:44">
      <c r="M858" s="243">
        <f t="shared" si="24"/>
        <v>0</v>
      </c>
      <c r="N858" s="244">
        <f t="shared" si="23"/>
        <v>0</v>
      </c>
      <c r="X858" s="243"/>
    </row>
    <row r="859" spans="13:44">
      <c r="M859" s="243">
        <f t="shared" si="24"/>
        <v>0</v>
      </c>
      <c r="N859" s="244">
        <f t="shared" si="23"/>
        <v>0</v>
      </c>
      <c r="X859" s="243"/>
    </row>
    <row r="860" spans="13:44">
      <c r="M860" s="243">
        <f t="shared" si="24"/>
        <v>0</v>
      </c>
      <c r="N860" s="244">
        <f t="shared" si="23"/>
        <v>0</v>
      </c>
      <c r="X860" s="243"/>
    </row>
    <row r="861" spans="13:44">
      <c r="M861" s="243">
        <f t="shared" si="24"/>
        <v>0</v>
      </c>
      <c r="N861" s="244">
        <f t="shared" si="23"/>
        <v>0</v>
      </c>
      <c r="X861" s="243"/>
    </row>
    <row r="862" spans="13:44">
      <c r="M862" s="243">
        <f t="shared" si="24"/>
        <v>0</v>
      </c>
      <c r="N862" s="244">
        <f t="shared" si="23"/>
        <v>0</v>
      </c>
      <c r="X862" s="243"/>
    </row>
    <row r="863" spans="13:44">
      <c r="M863" s="243">
        <f t="shared" si="24"/>
        <v>0</v>
      </c>
      <c r="N863" s="244">
        <f t="shared" si="23"/>
        <v>0</v>
      </c>
      <c r="X863" s="243"/>
    </row>
    <row r="864" spans="13:44">
      <c r="M864" s="243">
        <f t="shared" si="24"/>
        <v>0</v>
      </c>
      <c r="N864" s="244">
        <f t="shared" si="23"/>
        <v>0</v>
      </c>
      <c r="X864" s="243"/>
    </row>
    <row r="865" spans="13:24">
      <c r="M865" s="243">
        <f t="shared" si="24"/>
        <v>0</v>
      </c>
      <c r="N865" s="244">
        <f t="shared" si="23"/>
        <v>0</v>
      </c>
      <c r="X865" s="243"/>
    </row>
    <row r="866" spans="13:24">
      <c r="M866" s="243">
        <f t="shared" si="24"/>
        <v>0</v>
      </c>
      <c r="N866" s="244">
        <f t="shared" si="23"/>
        <v>0</v>
      </c>
      <c r="X866" s="243"/>
    </row>
    <row r="867" spans="13:24">
      <c r="M867" s="243">
        <f t="shared" si="24"/>
        <v>0</v>
      </c>
      <c r="N867" s="244">
        <f t="shared" si="23"/>
        <v>0</v>
      </c>
      <c r="X867" s="243"/>
    </row>
    <row r="868" spans="13:24">
      <c r="M868" s="243">
        <f t="shared" si="24"/>
        <v>0</v>
      </c>
      <c r="N868" s="244">
        <f t="shared" si="23"/>
        <v>0</v>
      </c>
      <c r="X868" s="243"/>
    </row>
    <row r="869" spans="13:24">
      <c r="M869" s="243">
        <f t="shared" si="24"/>
        <v>0</v>
      </c>
      <c r="N869" s="244">
        <f t="shared" si="23"/>
        <v>0</v>
      </c>
      <c r="X869" s="243"/>
    </row>
    <row r="870" spans="13:24">
      <c r="M870" s="243">
        <f t="shared" si="24"/>
        <v>0</v>
      </c>
      <c r="N870" s="244">
        <f t="shared" ref="N870:N933" si="25">SUM(O870:AS870)-M870</f>
        <v>0</v>
      </c>
      <c r="X870" s="243"/>
    </row>
    <row r="871" spans="13:24">
      <c r="M871" s="243">
        <f t="shared" ref="M871:M934" si="26">IF(J871="",H871,J871)-K871</f>
        <v>0</v>
      </c>
      <c r="N871" s="244">
        <f t="shared" si="25"/>
        <v>0</v>
      </c>
      <c r="X871" s="243"/>
    </row>
    <row r="872" spans="13:24">
      <c r="M872" s="243">
        <f t="shared" si="26"/>
        <v>0</v>
      </c>
      <c r="N872" s="244">
        <f t="shared" si="25"/>
        <v>0</v>
      </c>
      <c r="X872" s="243"/>
    </row>
    <row r="873" spans="13:24">
      <c r="M873" s="243">
        <f t="shared" si="26"/>
        <v>0</v>
      </c>
      <c r="N873" s="244">
        <f t="shared" si="25"/>
        <v>0</v>
      </c>
      <c r="X873" s="243"/>
    </row>
    <row r="874" spans="13:24">
      <c r="M874" s="243">
        <f t="shared" si="26"/>
        <v>0</v>
      </c>
      <c r="N874" s="244">
        <f t="shared" si="25"/>
        <v>0</v>
      </c>
      <c r="X874" s="243"/>
    </row>
    <row r="875" spans="13:24">
      <c r="M875" s="243">
        <f t="shared" si="26"/>
        <v>0</v>
      </c>
      <c r="N875" s="244">
        <f t="shared" si="25"/>
        <v>0</v>
      </c>
      <c r="X875" s="243"/>
    </row>
    <row r="876" spans="13:24">
      <c r="M876" s="243">
        <f t="shared" si="26"/>
        <v>0</v>
      </c>
      <c r="N876" s="244">
        <f t="shared" si="25"/>
        <v>0</v>
      </c>
      <c r="X876" s="243"/>
    </row>
    <row r="877" spans="13:24">
      <c r="M877" s="243">
        <f t="shared" si="26"/>
        <v>0</v>
      </c>
      <c r="N877" s="244">
        <f t="shared" si="25"/>
        <v>0</v>
      </c>
      <c r="X877" s="243"/>
    </row>
    <row r="878" spans="13:24">
      <c r="M878" s="243">
        <f t="shared" si="26"/>
        <v>0</v>
      </c>
      <c r="N878" s="244">
        <f t="shared" si="25"/>
        <v>0</v>
      </c>
      <c r="X878" s="243"/>
    </row>
    <row r="879" spans="13:24">
      <c r="M879" s="243">
        <f t="shared" si="26"/>
        <v>0</v>
      </c>
      <c r="N879" s="244">
        <f t="shared" si="25"/>
        <v>0</v>
      </c>
      <c r="X879" s="243"/>
    </row>
    <row r="880" spans="13:24">
      <c r="M880" s="243">
        <f t="shared" si="26"/>
        <v>0</v>
      </c>
      <c r="N880" s="244">
        <f t="shared" si="25"/>
        <v>0</v>
      </c>
    </row>
    <row r="881" spans="13:14">
      <c r="M881" s="243">
        <f t="shared" si="26"/>
        <v>0</v>
      </c>
      <c r="N881" s="244">
        <f t="shared" si="25"/>
        <v>0</v>
      </c>
    </row>
    <row r="882" spans="13:14">
      <c r="M882" s="243">
        <f t="shared" si="26"/>
        <v>0</v>
      </c>
      <c r="N882" s="244">
        <f t="shared" si="25"/>
        <v>0</v>
      </c>
    </row>
    <row r="883" spans="13:14">
      <c r="M883" s="243">
        <f t="shared" si="26"/>
        <v>0</v>
      </c>
      <c r="N883" s="244">
        <f t="shared" si="25"/>
        <v>0</v>
      </c>
    </row>
    <row r="884" spans="13:14">
      <c r="M884" s="243">
        <f t="shared" si="26"/>
        <v>0</v>
      </c>
      <c r="N884" s="244">
        <f t="shared" si="25"/>
        <v>0</v>
      </c>
    </row>
    <row r="885" spans="13:14">
      <c r="M885" s="243">
        <f t="shared" si="26"/>
        <v>0</v>
      </c>
      <c r="N885" s="244">
        <f t="shared" si="25"/>
        <v>0</v>
      </c>
    </row>
    <row r="886" spans="13:14">
      <c r="M886" s="243">
        <f t="shared" si="26"/>
        <v>0</v>
      </c>
      <c r="N886" s="244">
        <f t="shared" si="25"/>
        <v>0</v>
      </c>
    </row>
    <row r="887" spans="13:14">
      <c r="M887" s="243">
        <f t="shared" si="26"/>
        <v>0</v>
      </c>
      <c r="N887" s="244">
        <f t="shared" si="25"/>
        <v>0</v>
      </c>
    </row>
    <row r="888" spans="13:14">
      <c r="M888" s="243">
        <f t="shared" si="26"/>
        <v>0</v>
      </c>
      <c r="N888" s="244">
        <f t="shared" si="25"/>
        <v>0</v>
      </c>
    </row>
    <row r="889" spans="13:14">
      <c r="M889" s="243">
        <f t="shared" si="26"/>
        <v>0</v>
      </c>
      <c r="N889" s="244">
        <f t="shared" si="25"/>
        <v>0</v>
      </c>
    </row>
    <row r="890" spans="13:14">
      <c r="M890" s="243">
        <f t="shared" si="26"/>
        <v>0</v>
      </c>
      <c r="N890" s="244">
        <f t="shared" si="25"/>
        <v>0</v>
      </c>
    </row>
    <row r="891" spans="13:14">
      <c r="M891" s="243">
        <f t="shared" si="26"/>
        <v>0</v>
      </c>
      <c r="N891" s="244">
        <f t="shared" si="25"/>
        <v>0</v>
      </c>
    </row>
    <row r="892" spans="13:14">
      <c r="M892" s="243">
        <f t="shared" si="26"/>
        <v>0</v>
      </c>
      <c r="N892" s="244">
        <f t="shared" si="25"/>
        <v>0</v>
      </c>
    </row>
    <row r="893" spans="13:14">
      <c r="M893" s="243">
        <f t="shared" si="26"/>
        <v>0</v>
      </c>
      <c r="N893" s="244">
        <f t="shared" si="25"/>
        <v>0</v>
      </c>
    </row>
    <row r="894" spans="13:14">
      <c r="M894" s="243">
        <f t="shared" si="26"/>
        <v>0</v>
      </c>
      <c r="N894" s="244">
        <f t="shared" si="25"/>
        <v>0</v>
      </c>
    </row>
    <row r="895" spans="13:14">
      <c r="M895" s="243">
        <f t="shared" si="26"/>
        <v>0</v>
      </c>
      <c r="N895" s="244">
        <f t="shared" si="25"/>
        <v>0</v>
      </c>
    </row>
    <row r="896" spans="13:14">
      <c r="M896" s="243">
        <f t="shared" si="26"/>
        <v>0</v>
      </c>
      <c r="N896" s="244">
        <f t="shared" si="25"/>
        <v>0</v>
      </c>
    </row>
    <row r="897" spans="13:14">
      <c r="M897" s="243">
        <f t="shared" si="26"/>
        <v>0</v>
      </c>
      <c r="N897" s="244">
        <f t="shared" si="25"/>
        <v>0</v>
      </c>
    </row>
    <row r="898" spans="13:14">
      <c r="M898" s="243">
        <f t="shared" si="26"/>
        <v>0</v>
      </c>
      <c r="N898" s="244">
        <f t="shared" si="25"/>
        <v>0</v>
      </c>
    </row>
    <row r="899" spans="13:14">
      <c r="M899" s="243">
        <f t="shared" si="26"/>
        <v>0</v>
      </c>
      <c r="N899" s="244">
        <f t="shared" si="25"/>
        <v>0</v>
      </c>
    </row>
    <row r="900" spans="13:14">
      <c r="M900" s="243">
        <f t="shared" si="26"/>
        <v>0</v>
      </c>
      <c r="N900" s="244">
        <f t="shared" si="25"/>
        <v>0</v>
      </c>
    </row>
    <row r="901" spans="13:14">
      <c r="M901" s="243">
        <f t="shared" si="26"/>
        <v>0</v>
      </c>
      <c r="N901" s="244">
        <f t="shared" si="25"/>
        <v>0</v>
      </c>
    </row>
    <row r="902" spans="13:14">
      <c r="M902" s="243">
        <f t="shared" si="26"/>
        <v>0</v>
      </c>
      <c r="N902" s="244">
        <f t="shared" si="25"/>
        <v>0</v>
      </c>
    </row>
    <row r="903" spans="13:14">
      <c r="M903" s="243">
        <f t="shared" si="26"/>
        <v>0</v>
      </c>
      <c r="N903" s="244">
        <f t="shared" si="25"/>
        <v>0</v>
      </c>
    </row>
    <row r="904" spans="13:14">
      <c r="M904" s="243">
        <f t="shared" si="26"/>
        <v>0</v>
      </c>
      <c r="N904" s="244">
        <f t="shared" si="25"/>
        <v>0</v>
      </c>
    </row>
    <row r="905" spans="13:14">
      <c r="M905" s="243">
        <f t="shared" si="26"/>
        <v>0</v>
      </c>
      <c r="N905" s="244">
        <f t="shared" si="25"/>
        <v>0</v>
      </c>
    </row>
    <row r="906" spans="13:14">
      <c r="M906" s="243">
        <f t="shared" si="26"/>
        <v>0</v>
      </c>
      <c r="N906" s="244">
        <f t="shared" si="25"/>
        <v>0</v>
      </c>
    </row>
    <row r="907" spans="13:14">
      <c r="M907" s="243">
        <f t="shared" si="26"/>
        <v>0</v>
      </c>
      <c r="N907" s="244">
        <f t="shared" si="25"/>
        <v>0</v>
      </c>
    </row>
    <row r="908" spans="13:14">
      <c r="M908" s="243">
        <f t="shared" si="26"/>
        <v>0</v>
      </c>
      <c r="N908" s="244">
        <f t="shared" si="25"/>
        <v>0</v>
      </c>
    </row>
    <row r="909" spans="13:14">
      <c r="M909" s="243">
        <f t="shared" si="26"/>
        <v>0</v>
      </c>
      <c r="N909" s="244">
        <f t="shared" si="25"/>
        <v>0</v>
      </c>
    </row>
    <row r="910" spans="13:14">
      <c r="M910" s="243">
        <f t="shared" si="26"/>
        <v>0</v>
      </c>
      <c r="N910" s="244">
        <f t="shared" si="25"/>
        <v>0</v>
      </c>
    </row>
    <row r="911" spans="13:14">
      <c r="M911" s="243">
        <f t="shared" si="26"/>
        <v>0</v>
      </c>
      <c r="N911" s="244">
        <f t="shared" si="25"/>
        <v>0</v>
      </c>
    </row>
    <row r="912" spans="13:14">
      <c r="M912" s="243">
        <f t="shared" si="26"/>
        <v>0</v>
      </c>
      <c r="N912" s="244">
        <f t="shared" si="25"/>
        <v>0</v>
      </c>
    </row>
    <row r="913" spans="13:14">
      <c r="M913" s="243">
        <f t="shared" si="26"/>
        <v>0</v>
      </c>
      <c r="N913" s="244">
        <f t="shared" si="25"/>
        <v>0</v>
      </c>
    </row>
    <row r="914" spans="13:14">
      <c r="M914" s="243">
        <f t="shared" si="26"/>
        <v>0</v>
      </c>
      <c r="N914" s="244">
        <f t="shared" si="25"/>
        <v>0</v>
      </c>
    </row>
    <row r="915" spans="13:14">
      <c r="M915" s="243">
        <f t="shared" si="26"/>
        <v>0</v>
      </c>
      <c r="N915" s="244">
        <f t="shared" si="25"/>
        <v>0</v>
      </c>
    </row>
    <row r="916" spans="13:14">
      <c r="M916" s="243">
        <f t="shared" si="26"/>
        <v>0</v>
      </c>
      <c r="N916" s="244">
        <f t="shared" si="25"/>
        <v>0</v>
      </c>
    </row>
    <row r="917" spans="13:14">
      <c r="M917" s="243">
        <f t="shared" si="26"/>
        <v>0</v>
      </c>
      <c r="N917" s="244">
        <f t="shared" si="25"/>
        <v>0</v>
      </c>
    </row>
    <row r="918" spans="13:14">
      <c r="M918" s="243">
        <f t="shared" si="26"/>
        <v>0</v>
      </c>
      <c r="N918" s="244">
        <f t="shared" si="25"/>
        <v>0</v>
      </c>
    </row>
    <row r="919" spans="13:14">
      <c r="M919" s="243">
        <f t="shared" si="26"/>
        <v>0</v>
      </c>
      <c r="N919" s="244">
        <f t="shared" si="25"/>
        <v>0</v>
      </c>
    </row>
    <row r="920" spans="13:14">
      <c r="M920" s="243">
        <f t="shared" si="26"/>
        <v>0</v>
      </c>
      <c r="N920" s="244">
        <f t="shared" si="25"/>
        <v>0</v>
      </c>
    </row>
    <row r="921" spans="13:14">
      <c r="M921" s="243">
        <f t="shared" si="26"/>
        <v>0</v>
      </c>
      <c r="N921" s="244">
        <f t="shared" si="25"/>
        <v>0</v>
      </c>
    </row>
    <row r="922" spans="13:14">
      <c r="M922" s="243">
        <f t="shared" si="26"/>
        <v>0</v>
      </c>
      <c r="N922" s="244">
        <f t="shared" si="25"/>
        <v>0</v>
      </c>
    </row>
    <row r="923" spans="13:14">
      <c r="M923" s="243">
        <f t="shared" si="26"/>
        <v>0</v>
      </c>
      <c r="N923" s="244">
        <f t="shared" si="25"/>
        <v>0</v>
      </c>
    </row>
    <row r="924" spans="13:14">
      <c r="M924" s="243">
        <f t="shared" si="26"/>
        <v>0</v>
      </c>
      <c r="N924" s="244">
        <f t="shared" si="25"/>
        <v>0</v>
      </c>
    </row>
    <row r="925" spans="13:14">
      <c r="M925" s="243">
        <f t="shared" si="26"/>
        <v>0</v>
      </c>
      <c r="N925" s="244">
        <f t="shared" si="25"/>
        <v>0</v>
      </c>
    </row>
    <row r="926" spans="13:14">
      <c r="M926" s="243">
        <f t="shared" si="26"/>
        <v>0</v>
      </c>
      <c r="N926" s="244">
        <f t="shared" si="25"/>
        <v>0</v>
      </c>
    </row>
    <row r="927" spans="13:14">
      <c r="M927" s="243">
        <f t="shared" si="26"/>
        <v>0</v>
      </c>
      <c r="N927" s="244">
        <f t="shared" si="25"/>
        <v>0</v>
      </c>
    </row>
    <row r="928" spans="13:14">
      <c r="M928" s="243">
        <f t="shared" si="26"/>
        <v>0</v>
      </c>
      <c r="N928" s="244">
        <f t="shared" si="25"/>
        <v>0</v>
      </c>
    </row>
    <row r="929" spans="13:14">
      <c r="M929" s="243">
        <f t="shared" si="26"/>
        <v>0</v>
      </c>
      <c r="N929" s="244">
        <f t="shared" si="25"/>
        <v>0</v>
      </c>
    </row>
    <row r="930" spans="13:14">
      <c r="M930" s="243">
        <f t="shared" si="26"/>
        <v>0</v>
      </c>
      <c r="N930" s="244">
        <f t="shared" si="25"/>
        <v>0</v>
      </c>
    </row>
    <row r="931" spans="13:14">
      <c r="M931" s="243">
        <f t="shared" si="26"/>
        <v>0</v>
      </c>
      <c r="N931" s="244">
        <f t="shared" si="25"/>
        <v>0</v>
      </c>
    </row>
    <row r="932" spans="13:14">
      <c r="M932" s="243">
        <f t="shared" si="26"/>
        <v>0</v>
      </c>
      <c r="N932" s="244">
        <f t="shared" si="25"/>
        <v>0</v>
      </c>
    </row>
    <row r="933" spans="13:14">
      <c r="M933" s="243">
        <f t="shared" si="26"/>
        <v>0</v>
      </c>
      <c r="N933" s="244">
        <f t="shared" si="25"/>
        <v>0</v>
      </c>
    </row>
    <row r="934" spans="13:14">
      <c r="M934" s="243">
        <f t="shared" si="26"/>
        <v>0</v>
      </c>
      <c r="N934" s="244">
        <f t="shared" ref="N934:N997" si="27">SUM(O934:AS934)-M934</f>
        <v>0</v>
      </c>
    </row>
    <row r="935" spans="13:14">
      <c r="M935" s="243">
        <f t="shared" ref="M935:M998" si="28">IF(J935="",H935,J935)-K935</f>
        <v>0</v>
      </c>
      <c r="N935" s="244">
        <f t="shared" si="27"/>
        <v>0</v>
      </c>
    </row>
    <row r="936" spans="13:14">
      <c r="M936" s="243">
        <f t="shared" si="28"/>
        <v>0</v>
      </c>
      <c r="N936" s="244">
        <f t="shared" si="27"/>
        <v>0</v>
      </c>
    </row>
    <row r="937" spans="13:14">
      <c r="M937" s="243">
        <f t="shared" si="28"/>
        <v>0</v>
      </c>
      <c r="N937" s="244">
        <f t="shared" si="27"/>
        <v>0</v>
      </c>
    </row>
    <row r="938" spans="13:14">
      <c r="M938" s="243">
        <f t="shared" si="28"/>
        <v>0</v>
      </c>
      <c r="N938" s="244">
        <f t="shared" si="27"/>
        <v>0</v>
      </c>
    </row>
    <row r="939" spans="13:14">
      <c r="M939" s="243">
        <f t="shared" si="28"/>
        <v>0</v>
      </c>
      <c r="N939" s="244">
        <f t="shared" si="27"/>
        <v>0</v>
      </c>
    </row>
    <row r="940" spans="13:14">
      <c r="M940" s="243">
        <f t="shared" si="28"/>
        <v>0</v>
      </c>
      <c r="N940" s="244">
        <f t="shared" si="27"/>
        <v>0</v>
      </c>
    </row>
    <row r="941" spans="13:14">
      <c r="M941" s="243">
        <f t="shared" si="28"/>
        <v>0</v>
      </c>
      <c r="N941" s="244">
        <f t="shared" si="27"/>
        <v>0</v>
      </c>
    </row>
    <row r="942" spans="13:14">
      <c r="M942" s="243">
        <f t="shared" si="28"/>
        <v>0</v>
      </c>
      <c r="N942" s="244">
        <f t="shared" si="27"/>
        <v>0</v>
      </c>
    </row>
    <row r="943" spans="13:14">
      <c r="M943" s="243">
        <f t="shared" si="28"/>
        <v>0</v>
      </c>
      <c r="N943" s="244">
        <f t="shared" si="27"/>
        <v>0</v>
      </c>
    </row>
    <row r="944" spans="13:14">
      <c r="M944" s="243">
        <f t="shared" si="28"/>
        <v>0</v>
      </c>
      <c r="N944" s="244">
        <f t="shared" si="27"/>
        <v>0</v>
      </c>
    </row>
    <row r="945" spans="13:14">
      <c r="M945" s="243">
        <f t="shared" si="28"/>
        <v>0</v>
      </c>
      <c r="N945" s="244">
        <f t="shared" si="27"/>
        <v>0</v>
      </c>
    </row>
    <row r="946" spans="13:14">
      <c r="M946" s="243">
        <f t="shared" si="28"/>
        <v>0</v>
      </c>
      <c r="N946" s="244">
        <f t="shared" si="27"/>
        <v>0</v>
      </c>
    </row>
    <row r="947" spans="13:14">
      <c r="M947" s="243">
        <f t="shared" si="28"/>
        <v>0</v>
      </c>
      <c r="N947" s="244">
        <f t="shared" si="27"/>
        <v>0</v>
      </c>
    </row>
    <row r="948" spans="13:14">
      <c r="M948" s="243">
        <f t="shared" si="28"/>
        <v>0</v>
      </c>
      <c r="N948" s="244">
        <f t="shared" si="27"/>
        <v>0</v>
      </c>
    </row>
    <row r="949" spans="13:14">
      <c r="M949" s="243">
        <f t="shared" si="28"/>
        <v>0</v>
      </c>
      <c r="N949" s="244">
        <f t="shared" si="27"/>
        <v>0</v>
      </c>
    </row>
    <row r="950" spans="13:14">
      <c r="M950" s="243">
        <f t="shared" si="28"/>
        <v>0</v>
      </c>
      <c r="N950" s="244">
        <f t="shared" si="27"/>
        <v>0</v>
      </c>
    </row>
    <row r="951" spans="13:14">
      <c r="M951" s="243">
        <f t="shared" si="28"/>
        <v>0</v>
      </c>
      <c r="N951" s="244">
        <f t="shared" si="27"/>
        <v>0</v>
      </c>
    </row>
    <row r="952" spans="13:14">
      <c r="M952" s="243">
        <f t="shared" si="28"/>
        <v>0</v>
      </c>
      <c r="N952" s="244">
        <f t="shared" si="27"/>
        <v>0</v>
      </c>
    </row>
    <row r="953" spans="13:14">
      <c r="M953" s="243">
        <f t="shared" si="28"/>
        <v>0</v>
      </c>
      <c r="N953" s="244">
        <f t="shared" si="27"/>
        <v>0</v>
      </c>
    </row>
    <row r="954" spans="13:14">
      <c r="M954" s="243">
        <f t="shared" si="28"/>
        <v>0</v>
      </c>
      <c r="N954" s="244">
        <f t="shared" si="27"/>
        <v>0</v>
      </c>
    </row>
    <row r="955" spans="13:14">
      <c r="M955" s="243">
        <f t="shared" si="28"/>
        <v>0</v>
      </c>
      <c r="N955" s="244">
        <f t="shared" si="27"/>
        <v>0</v>
      </c>
    </row>
    <row r="956" spans="13:14">
      <c r="M956" s="243">
        <f t="shared" si="28"/>
        <v>0</v>
      </c>
      <c r="N956" s="244">
        <f t="shared" si="27"/>
        <v>0</v>
      </c>
    </row>
    <row r="957" spans="13:14">
      <c r="M957" s="243">
        <f t="shared" si="28"/>
        <v>0</v>
      </c>
      <c r="N957" s="244">
        <f t="shared" si="27"/>
        <v>0</v>
      </c>
    </row>
    <row r="958" spans="13:14">
      <c r="M958" s="243">
        <f t="shared" si="28"/>
        <v>0</v>
      </c>
      <c r="N958" s="244">
        <f t="shared" si="27"/>
        <v>0</v>
      </c>
    </row>
    <row r="959" spans="13:14">
      <c r="M959" s="243">
        <f t="shared" si="28"/>
        <v>0</v>
      </c>
      <c r="N959" s="244">
        <f t="shared" si="27"/>
        <v>0</v>
      </c>
    </row>
    <row r="960" spans="13:14">
      <c r="M960" s="243">
        <f t="shared" si="28"/>
        <v>0</v>
      </c>
      <c r="N960" s="244">
        <f t="shared" si="27"/>
        <v>0</v>
      </c>
    </row>
    <row r="961" spans="13:14">
      <c r="M961" s="243">
        <f t="shared" si="28"/>
        <v>0</v>
      </c>
      <c r="N961" s="244">
        <f t="shared" si="27"/>
        <v>0</v>
      </c>
    </row>
    <row r="962" spans="13:14">
      <c r="M962" s="243">
        <f t="shared" si="28"/>
        <v>0</v>
      </c>
      <c r="N962" s="244">
        <f t="shared" si="27"/>
        <v>0</v>
      </c>
    </row>
    <row r="963" spans="13:14">
      <c r="M963" s="243">
        <f t="shared" si="28"/>
        <v>0</v>
      </c>
      <c r="N963" s="244">
        <f t="shared" si="27"/>
        <v>0</v>
      </c>
    </row>
    <row r="964" spans="13:14">
      <c r="M964" s="243">
        <f t="shared" si="28"/>
        <v>0</v>
      </c>
      <c r="N964" s="244">
        <f t="shared" si="27"/>
        <v>0</v>
      </c>
    </row>
    <row r="965" spans="13:14">
      <c r="M965" s="243">
        <f t="shared" si="28"/>
        <v>0</v>
      </c>
      <c r="N965" s="244">
        <f t="shared" si="27"/>
        <v>0</v>
      </c>
    </row>
    <row r="966" spans="13:14">
      <c r="M966" s="243">
        <f t="shared" si="28"/>
        <v>0</v>
      </c>
      <c r="N966" s="244">
        <f t="shared" si="27"/>
        <v>0</v>
      </c>
    </row>
    <row r="967" spans="13:14">
      <c r="M967" s="243">
        <f t="shared" si="28"/>
        <v>0</v>
      </c>
      <c r="N967" s="244">
        <f t="shared" si="27"/>
        <v>0</v>
      </c>
    </row>
    <row r="968" spans="13:14">
      <c r="M968" s="243">
        <f t="shared" si="28"/>
        <v>0</v>
      </c>
      <c r="N968" s="244">
        <f t="shared" si="27"/>
        <v>0</v>
      </c>
    </row>
    <row r="969" spans="13:14">
      <c r="M969" s="243">
        <f t="shared" si="28"/>
        <v>0</v>
      </c>
      <c r="N969" s="244">
        <f t="shared" si="27"/>
        <v>0</v>
      </c>
    </row>
    <row r="970" spans="13:14">
      <c r="M970" s="243">
        <f t="shared" si="28"/>
        <v>0</v>
      </c>
      <c r="N970" s="244">
        <f t="shared" si="27"/>
        <v>0</v>
      </c>
    </row>
    <row r="971" spans="13:14">
      <c r="M971" s="243">
        <f t="shared" si="28"/>
        <v>0</v>
      </c>
      <c r="N971" s="244">
        <f t="shared" si="27"/>
        <v>0</v>
      </c>
    </row>
    <row r="972" spans="13:14">
      <c r="M972" s="243">
        <f t="shared" si="28"/>
        <v>0</v>
      </c>
      <c r="N972" s="244">
        <f t="shared" si="27"/>
        <v>0</v>
      </c>
    </row>
    <row r="973" spans="13:14">
      <c r="M973" s="243">
        <f t="shared" si="28"/>
        <v>0</v>
      </c>
      <c r="N973" s="244">
        <f t="shared" si="27"/>
        <v>0</v>
      </c>
    </row>
    <row r="974" spans="13:14">
      <c r="M974" s="243">
        <f t="shared" si="28"/>
        <v>0</v>
      </c>
      <c r="N974" s="244">
        <f t="shared" si="27"/>
        <v>0</v>
      </c>
    </row>
    <row r="975" spans="13:14">
      <c r="M975" s="243">
        <f t="shared" si="28"/>
        <v>0</v>
      </c>
      <c r="N975" s="244">
        <f t="shared" si="27"/>
        <v>0</v>
      </c>
    </row>
    <row r="976" spans="13:14">
      <c r="M976" s="243">
        <f t="shared" si="28"/>
        <v>0</v>
      </c>
      <c r="N976" s="244">
        <f t="shared" si="27"/>
        <v>0</v>
      </c>
    </row>
    <row r="977" spans="13:14">
      <c r="M977" s="243">
        <f t="shared" si="28"/>
        <v>0</v>
      </c>
      <c r="N977" s="244">
        <f t="shared" si="27"/>
        <v>0</v>
      </c>
    </row>
    <row r="978" spans="13:14">
      <c r="M978" s="243">
        <f t="shared" si="28"/>
        <v>0</v>
      </c>
      <c r="N978" s="244">
        <f t="shared" si="27"/>
        <v>0</v>
      </c>
    </row>
    <row r="979" spans="13:14">
      <c r="M979" s="243">
        <f t="shared" si="28"/>
        <v>0</v>
      </c>
      <c r="N979" s="244">
        <f t="shared" si="27"/>
        <v>0</v>
      </c>
    </row>
    <row r="980" spans="13:14">
      <c r="M980" s="243">
        <f t="shared" si="28"/>
        <v>0</v>
      </c>
      <c r="N980" s="244">
        <f t="shared" si="27"/>
        <v>0</v>
      </c>
    </row>
    <row r="981" spans="13:14">
      <c r="M981" s="243">
        <f t="shared" si="28"/>
        <v>0</v>
      </c>
      <c r="N981" s="244">
        <f t="shared" si="27"/>
        <v>0</v>
      </c>
    </row>
    <row r="982" spans="13:14">
      <c r="M982" s="243">
        <f t="shared" si="28"/>
        <v>0</v>
      </c>
      <c r="N982" s="244">
        <f t="shared" si="27"/>
        <v>0</v>
      </c>
    </row>
    <row r="983" spans="13:14">
      <c r="M983" s="243">
        <f t="shared" si="28"/>
        <v>0</v>
      </c>
      <c r="N983" s="244">
        <f t="shared" si="27"/>
        <v>0</v>
      </c>
    </row>
    <row r="984" spans="13:14">
      <c r="M984" s="243">
        <f t="shared" si="28"/>
        <v>0</v>
      </c>
      <c r="N984" s="244">
        <f t="shared" si="27"/>
        <v>0</v>
      </c>
    </row>
    <row r="985" spans="13:14">
      <c r="M985" s="243">
        <f t="shared" si="28"/>
        <v>0</v>
      </c>
      <c r="N985" s="244">
        <f t="shared" si="27"/>
        <v>0</v>
      </c>
    </row>
    <row r="986" spans="13:14">
      <c r="M986" s="243">
        <f t="shared" si="28"/>
        <v>0</v>
      </c>
      <c r="N986" s="244">
        <f t="shared" si="27"/>
        <v>0</v>
      </c>
    </row>
    <row r="987" spans="13:14">
      <c r="M987" s="243">
        <f t="shared" si="28"/>
        <v>0</v>
      </c>
      <c r="N987" s="244">
        <f t="shared" si="27"/>
        <v>0</v>
      </c>
    </row>
    <row r="988" spans="13:14">
      <c r="M988" s="243">
        <f t="shared" si="28"/>
        <v>0</v>
      </c>
      <c r="N988" s="244">
        <f t="shared" si="27"/>
        <v>0</v>
      </c>
    </row>
    <row r="989" spans="13:14">
      <c r="M989" s="243">
        <f t="shared" si="28"/>
        <v>0</v>
      </c>
      <c r="N989" s="244">
        <f t="shared" si="27"/>
        <v>0</v>
      </c>
    </row>
    <row r="990" spans="13:14">
      <c r="M990" s="243">
        <f t="shared" si="28"/>
        <v>0</v>
      </c>
      <c r="N990" s="244">
        <f t="shared" si="27"/>
        <v>0</v>
      </c>
    </row>
    <row r="991" spans="13:14">
      <c r="M991" s="243">
        <f t="shared" si="28"/>
        <v>0</v>
      </c>
      <c r="N991" s="244">
        <f t="shared" si="27"/>
        <v>0</v>
      </c>
    </row>
    <row r="992" spans="13:14">
      <c r="M992" s="243">
        <f t="shared" si="28"/>
        <v>0</v>
      </c>
      <c r="N992" s="244">
        <f t="shared" si="27"/>
        <v>0</v>
      </c>
    </row>
    <row r="993" spans="13:14">
      <c r="M993" s="243">
        <f t="shared" si="28"/>
        <v>0</v>
      </c>
      <c r="N993" s="244">
        <f t="shared" si="27"/>
        <v>0</v>
      </c>
    </row>
    <row r="994" spans="13:14">
      <c r="M994" s="243">
        <f t="shared" si="28"/>
        <v>0</v>
      </c>
      <c r="N994" s="244">
        <f t="shared" si="27"/>
        <v>0</v>
      </c>
    </row>
    <row r="995" spans="13:14">
      <c r="M995" s="243">
        <f t="shared" si="28"/>
        <v>0</v>
      </c>
      <c r="N995" s="244">
        <f t="shared" si="27"/>
        <v>0</v>
      </c>
    </row>
    <row r="996" spans="13:14">
      <c r="M996" s="243">
        <f t="shared" si="28"/>
        <v>0</v>
      </c>
      <c r="N996" s="244">
        <f t="shared" si="27"/>
        <v>0</v>
      </c>
    </row>
    <row r="997" spans="13:14">
      <c r="M997" s="243">
        <f t="shared" si="28"/>
        <v>0</v>
      </c>
      <c r="N997" s="244">
        <f t="shared" si="27"/>
        <v>0</v>
      </c>
    </row>
    <row r="998" spans="13:14">
      <c r="M998" s="243">
        <f t="shared" si="28"/>
        <v>0</v>
      </c>
      <c r="N998" s="244">
        <f t="shared" ref="N998:N1061" si="29">SUM(O998:AS998)-M998</f>
        <v>0</v>
      </c>
    </row>
    <row r="999" spans="13:14">
      <c r="M999" s="243">
        <f t="shared" ref="M999:M1062" si="30">IF(J999="",H999,J999)-K999</f>
        <v>0</v>
      </c>
      <c r="N999" s="244">
        <f t="shared" si="29"/>
        <v>0</v>
      </c>
    </row>
    <row r="1000" spans="13:14">
      <c r="M1000" s="243">
        <f t="shared" si="30"/>
        <v>0</v>
      </c>
      <c r="N1000" s="244">
        <f t="shared" si="29"/>
        <v>0</v>
      </c>
    </row>
    <row r="1001" spans="13:14">
      <c r="M1001" s="243">
        <f t="shared" si="30"/>
        <v>0</v>
      </c>
      <c r="N1001" s="244">
        <f t="shared" si="29"/>
        <v>0</v>
      </c>
    </row>
    <row r="1002" spans="13:14">
      <c r="M1002" s="243">
        <f t="shared" si="30"/>
        <v>0</v>
      </c>
      <c r="N1002" s="244">
        <f t="shared" si="29"/>
        <v>0</v>
      </c>
    </row>
    <row r="1003" spans="13:14">
      <c r="M1003" s="243">
        <f t="shared" si="30"/>
        <v>0</v>
      </c>
      <c r="N1003" s="244">
        <f t="shared" si="29"/>
        <v>0</v>
      </c>
    </row>
    <row r="1004" spans="13:14">
      <c r="M1004" s="243">
        <f t="shared" si="30"/>
        <v>0</v>
      </c>
      <c r="N1004" s="244">
        <f t="shared" si="29"/>
        <v>0</v>
      </c>
    </row>
    <row r="1005" spans="13:14">
      <c r="M1005" s="243">
        <f t="shared" si="30"/>
        <v>0</v>
      </c>
      <c r="N1005" s="244">
        <f t="shared" si="29"/>
        <v>0</v>
      </c>
    </row>
    <row r="1006" spans="13:14">
      <c r="M1006" s="243">
        <f t="shared" si="30"/>
        <v>0</v>
      </c>
      <c r="N1006" s="244">
        <f t="shared" si="29"/>
        <v>0</v>
      </c>
    </row>
    <row r="1007" spans="13:14">
      <c r="M1007" s="243">
        <f t="shared" si="30"/>
        <v>0</v>
      </c>
      <c r="N1007" s="244">
        <f t="shared" si="29"/>
        <v>0</v>
      </c>
    </row>
    <row r="1008" spans="13:14">
      <c r="M1008" s="243">
        <f t="shared" si="30"/>
        <v>0</v>
      </c>
      <c r="N1008" s="244">
        <f t="shared" si="29"/>
        <v>0</v>
      </c>
    </row>
    <row r="1009" spans="13:14">
      <c r="M1009" s="243">
        <f t="shared" si="30"/>
        <v>0</v>
      </c>
      <c r="N1009" s="244">
        <f t="shared" si="29"/>
        <v>0</v>
      </c>
    </row>
    <row r="1010" spans="13:14">
      <c r="M1010" s="243">
        <f t="shared" si="30"/>
        <v>0</v>
      </c>
      <c r="N1010" s="244">
        <f t="shared" si="29"/>
        <v>0</v>
      </c>
    </row>
    <row r="1011" spans="13:14">
      <c r="M1011" s="243">
        <f t="shared" si="30"/>
        <v>0</v>
      </c>
      <c r="N1011" s="244">
        <f t="shared" si="29"/>
        <v>0</v>
      </c>
    </row>
    <row r="1012" spans="13:14">
      <c r="M1012" s="243">
        <f t="shared" si="30"/>
        <v>0</v>
      </c>
      <c r="N1012" s="244">
        <f t="shared" si="29"/>
        <v>0</v>
      </c>
    </row>
    <row r="1013" spans="13:14">
      <c r="M1013" s="243">
        <f t="shared" si="30"/>
        <v>0</v>
      </c>
      <c r="N1013" s="244">
        <f t="shared" si="29"/>
        <v>0</v>
      </c>
    </row>
    <row r="1014" spans="13:14">
      <c r="M1014" s="243">
        <f t="shared" si="30"/>
        <v>0</v>
      </c>
      <c r="N1014" s="244">
        <f t="shared" si="29"/>
        <v>0</v>
      </c>
    </row>
    <row r="1015" spans="13:14">
      <c r="M1015" s="243">
        <f t="shared" si="30"/>
        <v>0</v>
      </c>
      <c r="N1015" s="244">
        <f t="shared" si="29"/>
        <v>0</v>
      </c>
    </row>
    <row r="1016" spans="13:14">
      <c r="M1016" s="243">
        <f t="shared" si="30"/>
        <v>0</v>
      </c>
      <c r="N1016" s="244">
        <f t="shared" si="29"/>
        <v>0</v>
      </c>
    </row>
    <row r="1017" spans="13:14">
      <c r="M1017" s="243">
        <f t="shared" si="30"/>
        <v>0</v>
      </c>
      <c r="N1017" s="244">
        <f t="shared" si="29"/>
        <v>0</v>
      </c>
    </row>
    <row r="1018" spans="13:14">
      <c r="M1018" s="243">
        <f t="shared" si="30"/>
        <v>0</v>
      </c>
      <c r="N1018" s="244">
        <f t="shared" si="29"/>
        <v>0</v>
      </c>
    </row>
    <row r="1019" spans="13:14">
      <c r="M1019" s="243">
        <f t="shared" si="30"/>
        <v>0</v>
      </c>
      <c r="N1019" s="244">
        <f t="shared" si="29"/>
        <v>0</v>
      </c>
    </row>
    <row r="1020" spans="13:14">
      <c r="M1020" s="243">
        <f t="shared" si="30"/>
        <v>0</v>
      </c>
      <c r="N1020" s="244">
        <f t="shared" si="29"/>
        <v>0</v>
      </c>
    </row>
    <row r="1021" spans="13:14">
      <c r="M1021" s="243">
        <f t="shared" si="30"/>
        <v>0</v>
      </c>
      <c r="N1021" s="244">
        <f t="shared" si="29"/>
        <v>0</v>
      </c>
    </row>
    <row r="1022" spans="13:14">
      <c r="M1022" s="243">
        <f t="shared" si="30"/>
        <v>0</v>
      </c>
      <c r="N1022" s="244">
        <f t="shared" si="29"/>
        <v>0</v>
      </c>
    </row>
    <row r="1023" spans="13:14">
      <c r="M1023" s="243">
        <f t="shared" si="30"/>
        <v>0</v>
      </c>
      <c r="N1023" s="244">
        <f t="shared" si="29"/>
        <v>0</v>
      </c>
    </row>
    <row r="1024" spans="13:14">
      <c r="M1024" s="243">
        <f t="shared" si="30"/>
        <v>0</v>
      </c>
      <c r="N1024" s="244">
        <f t="shared" si="29"/>
        <v>0</v>
      </c>
    </row>
    <row r="1025" spans="13:14">
      <c r="M1025" s="243">
        <f t="shared" si="30"/>
        <v>0</v>
      </c>
      <c r="N1025" s="244">
        <f t="shared" si="29"/>
        <v>0</v>
      </c>
    </row>
    <row r="1026" spans="13:14">
      <c r="M1026" s="243">
        <f t="shared" si="30"/>
        <v>0</v>
      </c>
      <c r="N1026" s="244">
        <f t="shared" si="29"/>
        <v>0</v>
      </c>
    </row>
    <row r="1027" spans="13:14">
      <c r="M1027" s="243">
        <f t="shared" si="30"/>
        <v>0</v>
      </c>
      <c r="N1027" s="244">
        <f t="shared" si="29"/>
        <v>0</v>
      </c>
    </row>
    <row r="1028" spans="13:14">
      <c r="M1028" s="243">
        <f t="shared" si="30"/>
        <v>0</v>
      </c>
      <c r="N1028" s="244">
        <f t="shared" si="29"/>
        <v>0</v>
      </c>
    </row>
    <row r="1029" spans="13:14">
      <c r="M1029" s="243">
        <f t="shared" si="30"/>
        <v>0</v>
      </c>
      <c r="N1029" s="244">
        <f t="shared" si="29"/>
        <v>0</v>
      </c>
    </row>
    <row r="1030" spans="13:14">
      <c r="M1030" s="243">
        <f t="shared" si="30"/>
        <v>0</v>
      </c>
      <c r="N1030" s="244">
        <f t="shared" si="29"/>
        <v>0</v>
      </c>
    </row>
    <row r="1031" spans="13:14">
      <c r="M1031" s="243">
        <f t="shared" si="30"/>
        <v>0</v>
      </c>
      <c r="N1031" s="244">
        <f t="shared" si="29"/>
        <v>0</v>
      </c>
    </row>
    <row r="1032" spans="13:14">
      <c r="M1032" s="243">
        <f t="shared" si="30"/>
        <v>0</v>
      </c>
      <c r="N1032" s="244">
        <f t="shared" si="29"/>
        <v>0</v>
      </c>
    </row>
    <row r="1033" spans="13:14">
      <c r="M1033" s="243">
        <f t="shared" si="30"/>
        <v>0</v>
      </c>
      <c r="N1033" s="244">
        <f t="shared" si="29"/>
        <v>0</v>
      </c>
    </row>
    <row r="1034" spans="13:14">
      <c r="M1034" s="243">
        <f t="shared" si="30"/>
        <v>0</v>
      </c>
      <c r="N1034" s="244">
        <f t="shared" si="29"/>
        <v>0</v>
      </c>
    </row>
    <row r="1035" spans="13:14">
      <c r="M1035" s="243">
        <f t="shared" si="30"/>
        <v>0</v>
      </c>
      <c r="N1035" s="244">
        <f t="shared" si="29"/>
        <v>0</v>
      </c>
    </row>
    <row r="1036" spans="13:14">
      <c r="M1036" s="243">
        <f t="shared" si="30"/>
        <v>0</v>
      </c>
      <c r="N1036" s="244">
        <f t="shared" si="29"/>
        <v>0</v>
      </c>
    </row>
    <row r="1037" spans="13:14">
      <c r="M1037" s="243">
        <f t="shared" si="30"/>
        <v>0</v>
      </c>
      <c r="N1037" s="244">
        <f t="shared" si="29"/>
        <v>0</v>
      </c>
    </row>
    <row r="1038" spans="13:14">
      <c r="M1038" s="243">
        <f t="shared" si="30"/>
        <v>0</v>
      </c>
      <c r="N1038" s="244">
        <f t="shared" si="29"/>
        <v>0</v>
      </c>
    </row>
    <row r="1039" spans="13:14">
      <c r="M1039" s="243">
        <f t="shared" si="30"/>
        <v>0</v>
      </c>
      <c r="N1039" s="244">
        <f t="shared" si="29"/>
        <v>0</v>
      </c>
    </row>
    <row r="1040" spans="13:14">
      <c r="M1040" s="243">
        <f t="shared" si="30"/>
        <v>0</v>
      </c>
      <c r="N1040" s="244">
        <f t="shared" si="29"/>
        <v>0</v>
      </c>
    </row>
    <row r="1041" spans="13:14">
      <c r="M1041" s="243">
        <f t="shared" si="30"/>
        <v>0</v>
      </c>
      <c r="N1041" s="244">
        <f t="shared" si="29"/>
        <v>0</v>
      </c>
    </row>
    <row r="1042" spans="13:14">
      <c r="M1042" s="243">
        <f t="shared" si="30"/>
        <v>0</v>
      </c>
      <c r="N1042" s="244">
        <f t="shared" si="29"/>
        <v>0</v>
      </c>
    </row>
    <row r="1043" spans="13:14">
      <c r="M1043" s="243">
        <f t="shared" si="30"/>
        <v>0</v>
      </c>
      <c r="N1043" s="244">
        <f t="shared" si="29"/>
        <v>0</v>
      </c>
    </row>
    <row r="1044" spans="13:14">
      <c r="M1044" s="243">
        <f t="shared" si="30"/>
        <v>0</v>
      </c>
      <c r="N1044" s="244">
        <f t="shared" si="29"/>
        <v>0</v>
      </c>
    </row>
    <row r="1045" spans="13:14">
      <c r="M1045" s="243">
        <f t="shared" si="30"/>
        <v>0</v>
      </c>
      <c r="N1045" s="244">
        <f t="shared" si="29"/>
        <v>0</v>
      </c>
    </row>
    <row r="1046" spans="13:14">
      <c r="M1046" s="243">
        <f t="shared" si="30"/>
        <v>0</v>
      </c>
      <c r="N1046" s="244">
        <f t="shared" si="29"/>
        <v>0</v>
      </c>
    </row>
    <row r="1047" spans="13:14">
      <c r="M1047" s="243">
        <f t="shared" si="30"/>
        <v>0</v>
      </c>
      <c r="N1047" s="244">
        <f t="shared" si="29"/>
        <v>0</v>
      </c>
    </row>
    <row r="1048" spans="13:14">
      <c r="M1048" s="243">
        <f t="shared" si="30"/>
        <v>0</v>
      </c>
      <c r="N1048" s="244">
        <f t="shared" si="29"/>
        <v>0</v>
      </c>
    </row>
    <row r="1049" spans="13:14">
      <c r="M1049" s="243">
        <f t="shared" si="30"/>
        <v>0</v>
      </c>
      <c r="N1049" s="244">
        <f t="shared" si="29"/>
        <v>0</v>
      </c>
    </row>
    <row r="1050" spans="13:14">
      <c r="M1050" s="243">
        <f t="shared" si="30"/>
        <v>0</v>
      </c>
      <c r="N1050" s="244">
        <f t="shared" si="29"/>
        <v>0</v>
      </c>
    </row>
    <row r="1051" spans="13:14">
      <c r="M1051" s="243">
        <f t="shared" si="30"/>
        <v>0</v>
      </c>
      <c r="N1051" s="244">
        <f t="shared" si="29"/>
        <v>0</v>
      </c>
    </row>
    <row r="1052" spans="13:14">
      <c r="M1052" s="243">
        <f t="shared" si="30"/>
        <v>0</v>
      </c>
      <c r="N1052" s="244">
        <f t="shared" si="29"/>
        <v>0</v>
      </c>
    </row>
    <row r="1053" spans="13:14">
      <c r="M1053" s="243">
        <f t="shared" si="30"/>
        <v>0</v>
      </c>
      <c r="N1053" s="244">
        <f t="shared" si="29"/>
        <v>0</v>
      </c>
    </row>
    <row r="1054" spans="13:14">
      <c r="M1054" s="243">
        <f t="shared" si="30"/>
        <v>0</v>
      </c>
      <c r="N1054" s="244">
        <f t="shared" si="29"/>
        <v>0</v>
      </c>
    </row>
    <row r="1055" spans="13:14">
      <c r="M1055" s="243">
        <f t="shared" si="30"/>
        <v>0</v>
      </c>
      <c r="N1055" s="244">
        <f t="shared" si="29"/>
        <v>0</v>
      </c>
    </row>
    <row r="1056" spans="13:14">
      <c r="M1056" s="243">
        <f t="shared" si="30"/>
        <v>0</v>
      </c>
      <c r="N1056" s="244">
        <f t="shared" si="29"/>
        <v>0</v>
      </c>
    </row>
    <row r="1057" spans="13:14">
      <c r="M1057" s="243">
        <f t="shared" si="30"/>
        <v>0</v>
      </c>
      <c r="N1057" s="244">
        <f t="shared" si="29"/>
        <v>0</v>
      </c>
    </row>
    <row r="1058" spans="13:14">
      <c r="M1058" s="243">
        <f t="shared" si="30"/>
        <v>0</v>
      </c>
      <c r="N1058" s="244">
        <f t="shared" si="29"/>
        <v>0</v>
      </c>
    </row>
    <row r="1059" spans="13:14">
      <c r="M1059" s="243">
        <f t="shared" si="30"/>
        <v>0</v>
      </c>
      <c r="N1059" s="244">
        <f t="shared" si="29"/>
        <v>0</v>
      </c>
    </row>
    <row r="1060" spans="13:14">
      <c r="M1060" s="243">
        <f t="shared" si="30"/>
        <v>0</v>
      </c>
      <c r="N1060" s="244">
        <f t="shared" si="29"/>
        <v>0</v>
      </c>
    </row>
    <row r="1061" spans="13:14">
      <c r="M1061" s="243">
        <f t="shared" si="30"/>
        <v>0</v>
      </c>
      <c r="N1061" s="244">
        <f t="shared" si="29"/>
        <v>0</v>
      </c>
    </row>
    <row r="1062" spans="13:14">
      <c r="M1062" s="243">
        <f t="shared" si="30"/>
        <v>0</v>
      </c>
      <c r="N1062" s="244">
        <f t="shared" ref="N1062:N1125" si="31">SUM(O1062:AS1062)-M1062</f>
        <v>0</v>
      </c>
    </row>
    <row r="1063" spans="13:14">
      <c r="M1063" s="243">
        <f t="shared" ref="M1063:M1126" si="32">IF(J1063="",H1063,J1063)-K1063</f>
        <v>0</v>
      </c>
      <c r="N1063" s="244">
        <f t="shared" si="31"/>
        <v>0</v>
      </c>
    </row>
    <row r="1064" spans="13:14">
      <c r="M1064" s="243">
        <f t="shared" si="32"/>
        <v>0</v>
      </c>
      <c r="N1064" s="244">
        <f t="shared" si="31"/>
        <v>0</v>
      </c>
    </row>
    <row r="1065" spans="13:14">
      <c r="M1065" s="243">
        <f t="shared" si="32"/>
        <v>0</v>
      </c>
      <c r="N1065" s="244">
        <f t="shared" si="31"/>
        <v>0</v>
      </c>
    </row>
    <row r="1066" spans="13:14">
      <c r="M1066" s="243">
        <f t="shared" si="32"/>
        <v>0</v>
      </c>
      <c r="N1066" s="244">
        <f t="shared" si="31"/>
        <v>0</v>
      </c>
    </row>
    <row r="1067" spans="13:14">
      <c r="M1067" s="243">
        <f t="shared" si="32"/>
        <v>0</v>
      </c>
      <c r="N1067" s="244">
        <f t="shared" si="31"/>
        <v>0</v>
      </c>
    </row>
    <row r="1068" spans="13:14">
      <c r="M1068" s="243">
        <f t="shared" si="32"/>
        <v>0</v>
      </c>
      <c r="N1068" s="244">
        <f t="shared" si="31"/>
        <v>0</v>
      </c>
    </row>
    <row r="1069" spans="13:14">
      <c r="M1069" s="243">
        <f t="shared" si="32"/>
        <v>0</v>
      </c>
      <c r="N1069" s="244">
        <f t="shared" si="31"/>
        <v>0</v>
      </c>
    </row>
    <row r="1070" spans="13:14">
      <c r="M1070" s="243">
        <f t="shared" si="32"/>
        <v>0</v>
      </c>
      <c r="N1070" s="244">
        <f t="shared" si="31"/>
        <v>0</v>
      </c>
    </row>
    <row r="1071" spans="13:14">
      <c r="M1071" s="243">
        <f t="shared" si="32"/>
        <v>0</v>
      </c>
      <c r="N1071" s="244">
        <f t="shared" si="31"/>
        <v>0</v>
      </c>
    </row>
    <row r="1072" spans="13:14">
      <c r="M1072" s="243">
        <f t="shared" si="32"/>
        <v>0</v>
      </c>
      <c r="N1072" s="244">
        <f t="shared" si="31"/>
        <v>0</v>
      </c>
    </row>
    <row r="1073" spans="13:14">
      <c r="M1073" s="243">
        <f t="shared" si="32"/>
        <v>0</v>
      </c>
      <c r="N1073" s="244">
        <f t="shared" si="31"/>
        <v>0</v>
      </c>
    </row>
    <row r="1074" spans="13:14">
      <c r="M1074" s="243">
        <f t="shared" si="32"/>
        <v>0</v>
      </c>
      <c r="N1074" s="244">
        <f t="shared" si="31"/>
        <v>0</v>
      </c>
    </row>
    <row r="1075" spans="13:14">
      <c r="M1075" s="243">
        <f t="shared" si="32"/>
        <v>0</v>
      </c>
      <c r="N1075" s="244">
        <f t="shared" si="31"/>
        <v>0</v>
      </c>
    </row>
    <row r="1076" spans="13:14">
      <c r="M1076" s="243">
        <f t="shared" si="32"/>
        <v>0</v>
      </c>
      <c r="N1076" s="244">
        <f t="shared" si="31"/>
        <v>0</v>
      </c>
    </row>
    <row r="1077" spans="13:14">
      <c r="M1077" s="243">
        <f t="shared" si="32"/>
        <v>0</v>
      </c>
      <c r="N1077" s="244">
        <f t="shared" si="31"/>
        <v>0</v>
      </c>
    </row>
    <row r="1078" spans="13:14">
      <c r="M1078" s="243">
        <f t="shared" si="32"/>
        <v>0</v>
      </c>
      <c r="N1078" s="244">
        <f t="shared" si="31"/>
        <v>0</v>
      </c>
    </row>
    <row r="1079" spans="13:14">
      <c r="M1079" s="243">
        <f t="shared" si="32"/>
        <v>0</v>
      </c>
      <c r="N1079" s="244">
        <f t="shared" si="31"/>
        <v>0</v>
      </c>
    </row>
    <row r="1080" spans="13:14">
      <c r="M1080" s="243">
        <f t="shared" si="32"/>
        <v>0</v>
      </c>
      <c r="N1080" s="244">
        <f t="shared" si="31"/>
        <v>0</v>
      </c>
    </row>
    <row r="1081" spans="13:14">
      <c r="M1081" s="243">
        <f t="shared" si="32"/>
        <v>0</v>
      </c>
      <c r="N1081" s="244">
        <f t="shared" si="31"/>
        <v>0</v>
      </c>
    </row>
    <row r="1082" spans="13:14">
      <c r="M1082" s="243">
        <f t="shared" si="32"/>
        <v>0</v>
      </c>
      <c r="N1082" s="244">
        <f t="shared" si="31"/>
        <v>0</v>
      </c>
    </row>
    <row r="1083" spans="13:14">
      <c r="M1083" s="243">
        <f t="shared" si="32"/>
        <v>0</v>
      </c>
      <c r="N1083" s="244">
        <f t="shared" si="31"/>
        <v>0</v>
      </c>
    </row>
    <row r="1084" spans="13:14">
      <c r="M1084" s="243">
        <f t="shared" si="32"/>
        <v>0</v>
      </c>
      <c r="N1084" s="244">
        <f t="shared" si="31"/>
        <v>0</v>
      </c>
    </row>
    <row r="1085" spans="13:14">
      <c r="M1085" s="243">
        <f t="shared" si="32"/>
        <v>0</v>
      </c>
      <c r="N1085" s="244">
        <f t="shared" si="31"/>
        <v>0</v>
      </c>
    </row>
    <row r="1086" spans="13:14">
      <c r="M1086" s="243">
        <f t="shared" si="32"/>
        <v>0</v>
      </c>
      <c r="N1086" s="244">
        <f t="shared" si="31"/>
        <v>0</v>
      </c>
    </row>
    <row r="1087" spans="13:14">
      <c r="M1087" s="243">
        <f t="shared" si="32"/>
        <v>0</v>
      </c>
      <c r="N1087" s="244">
        <f t="shared" si="31"/>
        <v>0</v>
      </c>
    </row>
    <row r="1088" spans="13:14">
      <c r="M1088" s="243">
        <f t="shared" si="32"/>
        <v>0</v>
      </c>
      <c r="N1088" s="244">
        <f t="shared" si="31"/>
        <v>0</v>
      </c>
    </row>
    <row r="1089" spans="13:14">
      <c r="M1089" s="243">
        <f t="shared" si="32"/>
        <v>0</v>
      </c>
      <c r="N1089" s="244">
        <f t="shared" si="31"/>
        <v>0</v>
      </c>
    </row>
    <row r="1090" spans="13:14">
      <c r="M1090" s="243">
        <f t="shared" si="32"/>
        <v>0</v>
      </c>
      <c r="N1090" s="244">
        <f t="shared" si="31"/>
        <v>0</v>
      </c>
    </row>
    <row r="1091" spans="13:14">
      <c r="M1091" s="243">
        <f t="shared" si="32"/>
        <v>0</v>
      </c>
      <c r="N1091" s="244">
        <f t="shared" si="31"/>
        <v>0</v>
      </c>
    </row>
    <row r="1092" spans="13:14">
      <c r="M1092" s="243">
        <f t="shared" si="32"/>
        <v>0</v>
      </c>
      <c r="N1092" s="244">
        <f t="shared" si="31"/>
        <v>0</v>
      </c>
    </row>
    <row r="1093" spans="13:14">
      <c r="M1093" s="243">
        <f t="shared" si="32"/>
        <v>0</v>
      </c>
      <c r="N1093" s="244">
        <f t="shared" si="31"/>
        <v>0</v>
      </c>
    </row>
    <row r="1094" spans="13:14">
      <c r="M1094" s="243">
        <f t="shared" si="32"/>
        <v>0</v>
      </c>
      <c r="N1094" s="244">
        <f t="shared" si="31"/>
        <v>0</v>
      </c>
    </row>
    <row r="1095" spans="13:14">
      <c r="M1095" s="243">
        <f t="shared" si="32"/>
        <v>0</v>
      </c>
      <c r="N1095" s="244">
        <f t="shared" si="31"/>
        <v>0</v>
      </c>
    </row>
    <row r="1096" spans="13:14">
      <c r="M1096" s="243">
        <f t="shared" si="32"/>
        <v>0</v>
      </c>
      <c r="N1096" s="244">
        <f t="shared" si="31"/>
        <v>0</v>
      </c>
    </row>
    <row r="1097" spans="13:14">
      <c r="M1097" s="243">
        <f t="shared" si="32"/>
        <v>0</v>
      </c>
      <c r="N1097" s="244">
        <f t="shared" si="31"/>
        <v>0</v>
      </c>
    </row>
    <row r="1098" spans="13:14">
      <c r="M1098" s="243">
        <f t="shared" si="32"/>
        <v>0</v>
      </c>
      <c r="N1098" s="244">
        <f t="shared" si="31"/>
        <v>0</v>
      </c>
    </row>
    <row r="1099" spans="13:14">
      <c r="M1099" s="243">
        <f t="shared" si="32"/>
        <v>0</v>
      </c>
      <c r="N1099" s="244">
        <f t="shared" si="31"/>
        <v>0</v>
      </c>
    </row>
    <row r="1100" spans="13:14">
      <c r="M1100" s="243">
        <f t="shared" si="32"/>
        <v>0</v>
      </c>
      <c r="N1100" s="244">
        <f t="shared" si="31"/>
        <v>0</v>
      </c>
    </row>
    <row r="1101" spans="13:14">
      <c r="M1101" s="243">
        <f t="shared" si="32"/>
        <v>0</v>
      </c>
      <c r="N1101" s="244">
        <f t="shared" si="31"/>
        <v>0</v>
      </c>
    </row>
    <row r="1102" spans="13:14">
      <c r="M1102" s="243">
        <f t="shared" si="32"/>
        <v>0</v>
      </c>
      <c r="N1102" s="244">
        <f t="shared" si="31"/>
        <v>0</v>
      </c>
    </row>
    <row r="1103" spans="13:14">
      <c r="M1103" s="243">
        <f t="shared" si="32"/>
        <v>0</v>
      </c>
      <c r="N1103" s="244">
        <f t="shared" si="31"/>
        <v>0</v>
      </c>
    </row>
    <row r="1104" spans="13:14">
      <c r="M1104" s="243">
        <f t="shared" si="32"/>
        <v>0</v>
      </c>
      <c r="N1104" s="244">
        <f t="shared" si="31"/>
        <v>0</v>
      </c>
    </row>
    <row r="1105" spans="13:14">
      <c r="M1105" s="243">
        <f t="shared" si="32"/>
        <v>0</v>
      </c>
      <c r="N1105" s="244">
        <f t="shared" si="31"/>
        <v>0</v>
      </c>
    </row>
    <row r="1106" spans="13:14">
      <c r="M1106" s="243">
        <f t="shared" si="32"/>
        <v>0</v>
      </c>
      <c r="N1106" s="244">
        <f t="shared" si="31"/>
        <v>0</v>
      </c>
    </row>
    <row r="1107" spans="13:14">
      <c r="M1107" s="243">
        <f t="shared" si="32"/>
        <v>0</v>
      </c>
      <c r="N1107" s="244">
        <f t="shared" si="31"/>
        <v>0</v>
      </c>
    </row>
    <row r="1108" spans="13:14">
      <c r="M1108" s="243">
        <f t="shared" si="32"/>
        <v>0</v>
      </c>
      <c r="N1108" s="244">
        <f t="shared" si="31"/>
        <v>0</v>
      </c>
    </row>
    <row r="1109" spans="13:14">
      <c r="M1109" s="243">
        <f t="shared" si="32"/>
        <v>0</v>
      </c>
      <c r="N1109" s="244">
        <f t="shared" si="31"/>
        <v>0</v>
      </c>
    </row>
    <row r="1110" spans="13:14">
      <c r="M1110" s="243">
        <f t="shared" si="32"/>
        <v>0</v>
      </c>
      <c r="N1110" s="244">
        <f t="shared" si="31"/>
        <v>0</v>
      </c>
    </row>
    <row r="1111" spans="13:14">
      <c r="M1111" s="243">
        <f t="shared" si="32"/>
        <v>0</v>
      </c>
      <c r="N1111" s="244">
        <f t="shared" si="31"/>
        <v>0</v>
      </c>
    </row>
    <row r="1112" spans="13:14">
      <c r="M1112" s="243">
        <f t="shared" si="32"/>
        <v>0</v>
      </c>
      <c r="N1112" s="244">
        <f t="shared" si="31"/>
        <v>0</v>
      </c>
    </row>
    <row r="1113" spans="13:14">
      <c r="M1113" s="243">
        <f t="shared" si="32"/>
        <v>0</v>
      </c>
      <c r="N1113" s="244">
        <f t="shared" si="31"/>
        <v>0</v>
      </c>
    </row>
    <row r="1114" spans="13:14">
      <c r="M1114" s="243">
        <f t="shared" si="32"/>
        <v>0</v>
      </c>
      <c r="N1114" s="244">
        <f t="shared" si="31"/>
        <v>0</v>
      </c>
    </row>
    <row r="1115" spans="13:14">
      <c r="M1115" s="243">
        <f t="shared" si="32"/>
        <v>0</v>
      </c>
      <c r="N1115" s="244">
        <f t="shared" si="31"/>
        <v>0</v>
      </c>
    </row>
    <row r="1116" spans="13:14">
      <c r="M1116" s="243">
        <f t="shared" si="32"/>
        <v>0</v>
      </c>
      <c r="N1116" s="244">
        <f t="shared" si="31"/>
        <v>0</v>
      </c>
    </row>
    <row r="1117" spans="13:14">
      <c r="M1117" s="243">
        <f t="shared" si="32"/>
        <v>0</v>
      </c>
      <c r="N1117" s="244">
        <f t="shared" si="31"/>
        <v>0</v>
      </c>
    </row>
    <row r="1118" spans="13:14">
      <c r="M1118" s="243">
        <f t="shared" si="32"/>
        <v>0</v>
      </c>
      <c r="N1118" s="244">
        <f t="shared" si="31"/>
        <v>0</v>
      </c>
    </row>
    <row r="1119" spans="13:14">
      <c r="M1119" s="243">
        <f t="shared" si="32"/>
        <v>0</v>
      </c>
      <c r="N1119" s="244">
        <f t="shared" si="31"/>
        <v>0</v>
      </c>
    </row>
    <row r="1120" spans="13:14">
      <c r="M1120" s="243">
        <f t="shared" si="32"/>
        <v>0</v>
      </c>
      <c r="N1120" s="244">
        <f t="shared" si="31"/>
        <v>0</v>
      </c>
    </row>
    <row r="1121" spans="13:14">
      <c r="M1121" s="243">
        <f t="shared" si="32"/>
        <v>0</v>
      </c>
      <c r="N1121" s="244">
        <f t="shared" si="31"/>
        <v>0</v>
      </c>
    </row>
    <row r="1122" spans="13:14">
      <c r="M1122" s="243">
        <f t="shared" si="32"/>
        <v>0</v>
      </c>
      <c r="N1122" s="244">
        <f t="shared" si="31"/>
        <v>0</v>
      </c>
    </row>
    <row r="1123" spans="13:14">
      <c r="M1123" s="243">
        <f t="shared" si="32"/>
        <v>0</v>
      </c>
      <c r="N1123" s="244">
        <f t="shared" si="31"/>
        <v>0</v>
      </c>
    </row>
    <row r="1124" spans="13:14">
      <c r="M1124" s="243">
        <f t="shared" si="32"/>
        <v>0</v>
      </c>
      <c r="N1124" s="244">
        <f t="shared" si="31"/>
        <v>0</v>
      </c>
    </row>
    <row r="1125" spans="13:14">
      <c r="M1125" s="243">
        <f t="shared" si="32"/>
        <v>0</v>
      </c>
      <c r="N1125" s="244">
        <f t="shared" si="31"/>
        <v>0</v>
      </c>
    </row>
    <row r="1126" spans="13:14">
      <c r="M1126" s="243">
        <f t="shared" si="32"/>
        <v>0</v>
      </c>
      <c r="N1126" s="244">
        <f t="shared" ref="N1126:N1189" si="33">SUM(O1126:AS1126)-M1126</f>
        <v>0</v>
      </c>
    </row>
    <row r="1127" spans="13:14">
      <c r="M1127" s="243">
        <f t="shared" ref="M1127:M1190" si="34">IF(J1127="",H1127,J1127)-K1127</f>
        <v>0</v>
      </c>
      <c r="N1127" s="244">
        <f t="shared" si="33"/>
        <v>0</v>
      </c>
    </row>
    <row r="1128" spans="13:14">
      <c r="M1128" s="243">
        <f t="shared" si="34"/>
        <v>0</v>
      </c>
      <c r="N1128" s="244">
        <f t="shared" si="33"/>
        <v>0</v>
      </c>
    </row>
    <row r="1129" spans="13:14">
      <c r="M1129" s="243">
        <f t="shared" si="34"/>
        <v>0</v>
      </c>
      <c r="N1129" s="244">
        <f t="shared" si="33"/>
        <v>0</v>
      </c>
    </row>
    <row r="1130" spans="13:14">
      <c r="M1130" s="243">
        <f t="shared" si="34"/>
        <v>0</v>
      </c>
      <c r="N1130" s="244">
        <f t="shared" si="33"/>
        <v>0</v>
      </c>
    </row>
    <row r="1131" spans="13:14">
      <c r="M1131" s="243">
        <f t="shared" si="34"/>
        <v>0</v>
      </c>
      <c r="N1131" s="244">
        <f t="shared" si="33"/>
        <v>0</v>
      </c>
    </row>
    <row r="1132" spans="13:14">
      <c r="M1132" s="243">
        <f t="shared" si="34"/>
        <v>0</v>
      </c>
      <c r="N1132" s="244">
        <f t="shared" si="33"/>
        <v>0</v>
      </c>
    </row>
    <row r="1133" spans="13:14">
      <c r="M1133" s="243">
        <f t="shared" si="34"/>
        <v>0</v>
      </c>
      <c r="N1133" s="244">
        <f t="shared" si="33"/>
        <v>0</v>
      </c>
    </row>
    <row r="1134" spans="13:14">
      <c r="M1134" s="243">
        <f t="shared" si="34"/>
        <v>0</v>
      </c>
      <c r="N1134" s="244">
        <f t="shared" si="33"/>
        <v>0</v>
      </c>
    </row>
    <row r="1135" spans="13:14">
      <c r="M1135" s="243">
        <f t="shared" si="34"/>
        <v>0</v>
      </c>
      <c r="N1135" s="244">
        <f t="shared" si="33"/>
        <v>0</v>
      </c>
    </row>
    <row r="1136" spans="13:14">
      <c r="M1136" s="243">
        <f t="shared" si="34"/>
        <v>0</v>
      </c>
      <c r="N1136" s="244">
        <f t="shared" si="33"/>
        <v>0</v>
      </c>
    </row>
    <row r="1137" spans="13:14">
      <c r="M1137" s="243">
        <f t="shared" si="34"/>
        <v>0</v>
      </c>
      <c r="N1137" s="244">
        <f t="shared" si="33"/>
        <v>0</v>
      </c>
    </row>
    <row r="1138" spans="13:14">
      <c r="M1138" s="243">
        <f t="shared" si="34"/>
        <v>0</v>
      </c>
      <c r="N1138" s="244">
        <f t="shared" si="33"/>
        <v>0</v>
      </c>
    </row>
    <row r="1139" spans="13:14">
      <c r="M1139" s="243">
        <f t="shared" si="34"/>
        <v>0</v>
      </c>
      <c r="N1139" s="244">
        <f t="shared" si="33"/>
        <v>0</v>
      </c>
    </row>
    <row r="1140" spans="13:14">
      <c r="M1140" s="243">
        <f t="shared" si="34"/>
        <v>0</v>
      </c>
      <c r="N1140" s="244">
        <f t="shared" si="33"/>
        <v>0</v>
      </c>
    </row>
    <row r="1141" spans="13:14">
      <c r="M1141" s="243">
        <f t="shared" si="34"/>
        <v>0</v>
      </c>
      <c r="N1141" s="244">
        <f t="shared" si="33"/>
        <v>0</v>
      </c>
    </row>
    <row r="1142" spans="13:14">
      <c r="M1142" s="243">
        <f t="shared" si="34"/>
        <v>0</v>
      </c>
      <c r="N1142" s="244">
        <f t="shared" si="33"/>
        <v>0</v>
      </c>
    </row>
    <row r="1143" spans="13:14">
      <c r="M1143" s="243">
        <f t="shared" si="34"/>
        <v>0</v>
      </c>
      <c r="N1143" s="244">
        <f t="shared" si="33"/>
        <v>0</v>
      </c>
    </row>
    <row r="1144" spans="13:14">
      <c r="M1144" s="243">
        <f t="shared" si="34"/>
        <v>0</v>
      </c>
      <c r="N1144" s="244">
        <f t="shared" si="33"/>
        <v>0</v>
      </c>
    </row>
    <row r="1145" spans="13:14">
      <c r="M1145" s="243">
        <f t="shared" si="34"/>
        <v>0</v>
      </c>
      <c r="N1145" s="244">
        <f t="shared" si="33"/>
        <v>0</v>
      </c>
    </row>
    <row r="1146" spans="13:14">
      <c r="M1146" s="243">
        <f t="shared" si="34"/>
        <v>0</v>
      </c>
      <c r="N1146" s="244">
        <f t="shared" si="33"/>
        <v>0</v>
      </c>
    </row>
    <row r="1147" spans="13:14">
      <c r="M1147" s="243">
        <f t="shared" si="34"/>
        <v>0</v>
      </c>
      <c r="N1147" s="244">
        <f t="shared" si="33"/>
        <v>0</v>
      </c>
    </row>
    <row r="1148" spans="13:14">
      <c r="M1148" s="243">
        <f t="shared" si="34"/>
        <v>0</v>
      </c>
      <c r="N1148" s="244">
        <f t="shared" si="33"/>
        <v>0</v>
      </c>
    </row>
    <row r="1149" spans="13:14">
      <c r="M1149" s="243">
        <f t="shared" si="34"/>
        <v>0</v>
      </c>
      <c r="N1149" s="244">
        <f t="shared" si="33"/>
        <v>0</v>
      </c>
    </row>
    <row r="1150" spans="13:14">
      <c r="M1150" s="243">
        <f t="shared" si="34"/>
        <v>0</v>
      </c>
      <c r="N1150" s="244">
        <f t="shared" si="33"/>
        <v>0</v>
      </c>
    </row>
    <row r="1151" spans="13:14">
      <c r="M1151" s="243">
        <f t="shared" si="34"/>
        <v>0</v>
      </c>
      <c r="N1151" s="244">
        <f t="shared" si="33"/>
        <v>0</v>
      </c>
    </row>
    <row r="1152" spans="13:14">
      <c r="M1152" s="243">
        <f t="shared" si="34"/>
        <v>0</v>
      </c>
      <c r="N1152" s="244">
        <f t="shared" si="33"/>
        <v>0</v>
      </c>
    </row>
    <row r="1153" spans="13:14">
      <c r="M1153" s="243">
        <f t="shared" si="34"/>
        <v>0</v>
      </c>
      <c r="N1153" s="244">
        <f t="shared" si="33"/>
        <v>0</v>
      </c>
    </row>
    <row r="1154" spans="13:14">
      <c r="M1154" s="243">
        <f t="shared" si="34"/>
        <v>0</v>
      </c>
      <c r="N1154" s="244">
        <f t="shared" si="33"/>
        <v>0</v>
      </c>
    </row>
    <row r="1155" spans="13:14">
      <c r="M1155" s="243">
        <f t="shared" si="34"/>
        <v>0</v>
      </c>
      <c r="N1155" s="244">
        <f t="shared" si="33"/>
        <v>0</v>
      </c>
    </row>
    <row r="1156" spans="13:14">
      <c r="M1156" s="243">
        <f t="shared" si="34"/>
        <v>0</v>
      </c>
      <c r="N1156" s="244">
        <f t="shared" si="33"/>
        <v>0</v>
      </c>
    </row>
    <row r="1157" spans="13:14">
      <c r="M1157" s="243">
        <f t="shared" si="34"/>
        <v>0</v>
      </c>
      <c r="N1157" s="244">
        <f t="shared" si="33"/>
        <v>0</v>
      </c>
    </row>
    <row r="1158" spans="13:14">
      <c r="M1158" s="243">
        <f t="shared" si="34"/>
        <v>0</v>
      </c>
      <c r="N1158" s="244">
        <f t="shared" si="33"/>
        <v>0</v>
      </c>
    </row>
    <row r="1159" spans="13:14">
      <c r="M1159" s="243">
        <f t="shared" si="34"/>
        <v>0</v>
      </c>
      <c r="N1159" s="244">
        <f t="shared" si="33"/>
        <v>0</v>
      </c>
    </row>
    <row r="1160" spans="13:14">
      <c r="M1160" s="243">
        <f t="shared" si="34"/>
        <v>0</v>
      </c>
      <c r="N1160" s="244">
        <f t="shared" si="33"/>
        <v>0</v>
      </c>
    </row>
    <row r="1161" spans="13:14">
      <c r="M1161" s="243">
        <f t="shared" si="34"/>
        <v>0</v>
      </c>
      <c r="N1161" s="244">
        <f t="shared" si="33"/>
        <v>0</v>
      </c>
    </row>
    <row r="1162" spans="13:14">
      <c r="M1162" s="243">
        <f t="shared" si="34"/>
        <v>0</v>
      </c>
      <c r="N1162" s="244">
        <f t="shared" si="33"/>
        <v>0</v>
      </c>
    </row>
    <row r="1163" spans="13:14">
      <c r="M1163" s="243">
        <f t="shared" si="34"/>
        <v>0</v>
      </c>
      <c r="N1163" s="244">
        <f t="shared" si="33"/>
        <v>0</v>
      </c>
    </row>
    <row r="1164" spans="13:14">
      <c r="M1164" s="243">
        <f t="shared" si="34"/>
        <v>0</v>
      </c>
      <c r="N1164" s="244">
        <f t="shared" si="33"/>
        <v>0</v>
      </c>
    </row>
    <row r="1165" spans="13:14">
      <c r="M1165" s="243">
        <f t="shared" si="34"/>
        <v>0</v>
      </c>
      <c r="N1165" s="244">
        <f t="shared" si="33"/>
        <v>0</v>
      </c>
    </row>
    <row r="1166" spans="13:14">
      <c r="M1166" s="243">
        <f t="shared" si="34"/>
        <v>0</v>
      </c>
      <c r="N1166" s="244">
        <f t="shared" si="33"/>
        <v>0</v>
      </c>
    </row>
    <row r="1167" spans="13:14">
      <c r="M1167" s="243">
        <f t="shared" si="34"/>
        <v>0</v>
      </c>
      <c r="N1167" s="244">
        <f t="shared" si="33"/>
        <v>0</v>
      </c>
    </row>
    <row r="1168" spans="13:14">
      <c r="M1168" s="243">
        <f t="shared" si="34"/>
        <v>0</v>
      </c>
      <c r="N1168" s="244">
        <f t="shared" si="33"/>
        <v>0</v>
      </c>
    </row>
    <row r="1169" spans="13:14">
      <c r="M1169" s="243">
        <f t="shared" si="34"/>
        <v>0</v>
      </c>
      <c r="N1169" s="244">
        <f t="shared" si="33"/>
        <v>0</v>
      </c>
    </row>
    <row r="1170" spans="13:14">
      <c r="M1170" s="243">
        <f t="shared" si="34"/>
        <v>0</v>
      </c>
      <c r="N1170" s="244">
        <f t="shared" si="33"/>
        <v>0</v>
      </c>
    </row>
    <row r="1171" spans="13:14">
      <c r="M1171" s="243">
        <f t="shared" si="34"/>
        <v>0</v>
      </c>
      <c r="N1171" s="244">
        <f t="shared" si="33"/>
        <v>0</v>
      </c>
    </row>
    <row r="1172" spans="13:14">
      <c r="M1172" s="243">
        <f t="shared" si="34"/>
        <v>0</v>
      </c>
      <c r="N1172" s="244">
        <f t="shared" si="33"/>
        <v>0</v>
      </c>
    </row>
    <row r="1173" spans="13:14">
      <c r="M1173" s="243">
        <f t="shared" si="34"/>
        <v>0</v>
      </c>
      <c r="N1173" s="244">
        <f t="shared" si="33"/>
        <v>0</v>
      </c>
    </row>
    <row r="1174" spans="13:14">
      <c r="M1174" s="243">
        <f t="shared" si="34"/>
        <v>0</v>
      </c>
      <c r="N1174" s="244">
        <f t="shared" si="33"/>
        <v>0</v>
      </c>
    </row>
    <row r="1175" spans="13:14">
      <c r="M1175" s="243">
        <f t="shared" si="34"/>
        <v>0</v>
      </c>
      <c r="N1175" s="244">
        <f t="shared" si="33"/>
        <v>0</v>
      </c>
    </row>
    <row r="1176" spans="13:14">
      <c r="M1176" s="243">
        <f t="shared" si="34"/>
        <v>0</v>
      </c>
      <c r="N1176" s="244">
        <f t="shared" si="33"/>
        <v>0</v>
      </c>
    </row>
    <row r="1177" spans="13:14">
      <c r="M1177" s="243">
        <f t="shared" si="34"/>
        <v>0</v>
      </c>
      <c r="N1177" s="244">
        <f t="shared" si="33"/>
        <v>0</v>
      </c>
    </row>
    <row r="1178" spans="13:14">
      <c r="M1178" s="243">
        <f t="shared" si="34"/>
        <v>0</v>
      </c>
      <c r="N1178" s="244">
        <f t="shared" si="33"/>
        <v>0</v>
      </c>
    </row>
    <row r="1179" spans="13:14">
      <c r="M1179" s="243">
        <f t="shared" si="34"/>
        <v>0</v>
      </c>
      <c r="N1179" s="244">
        <f t="shared" si="33"/>
        <v>0</v>
      </c>
    </row>
    <row r="1180" spans="13:14">
      <c r="M1180" s="243">
        <f t="shared" si="34"/>
        <v>0</v>
      </c>
      <c r="N1180" s="244">
        <f t="shared" si="33"/>
        <v>0</v>
      </c>
    </row>
    <row r="1181" spans="13:14">
      <c r="M1181" s="243">
        <f t="shared" si="34"/>
        <v>0</v>
      </c>
      <c r="N1181" s="244">
        <f t="shared" si="33"/>
        <v>0</v>
      </c>
    </row>
    <row r="1182" spans="13:14">
      <c r="M1182" s="243">
        <f t="shared" si="34"/>
        <v>0</v>
      </c>
      <c r="N1182" s="244">
        <f t="shared" si="33"/>
        <v>0</v>
      </c>
    </row>
    <row r="1183" spans="13:14">
      <c r="M1183" s="243">
        <f t="shared" si="34"/>
        <v>0</v>
      </c>
      <c r="N1183" s="244">
        <f t="shared" si="33"/>
        <v>0</v>
      </c>
    </row>
    <row r="1184" spans="13:14">
      <c r="M1184" s="243">
        <f t="shared" si="34"/>
        <v>0</v>
      </c>
      <c r="N1184" s="244">
        <f t="shared" si="33"/>
        <v>0</v>
      </c>
    </row>
    <row r="1185" spans="13:14">
      <c r="M1185" s="243">
        <f t="shared" si="34"/>
        <v>0</v>
      </c>
      <c r="N1185" s="244">
        <f t="shared" si="33"/>
        <v>0</v>
      </c>
    </row>
    <row r="1186" spans="13:14">
      <c r="M1186" s="243">
        <f t="shared" si="34"/>
        <v>0</v>
      </c>
      <c r="N1186" s="244">
        <f t="shared" si="33"/>
        <v>0</v>
      </c>
    </row>
    <row r="1187" spans="13:14">
      <c r="M1187" s="243">
        <f t="shared" si="34"/>
        <v>0</v>
      </c>
      <c r="N1187" s="244">
        <f t="shared" si="33"/>
        <v>0</v>
      </c>
    </row>
    <row r="1188" spans="13:14">
      <c r="M1188" s="243">
        <f t="shared" si="34"/>
        <v>0</v>
      </c>
      <c r="N1188" s="244">
        <f t="shared" si="33"/>
        <v>0</v>
      </c>
    </row>
    <row r="1189" spans="13:14">
      <c r="M1189" s="243">
        <f t="shared" si="34"/>
        <v>0</v>
      </c>
      <c r="N1189" s="244">
        <f t="shared" si="33"/>
        <v>0</v>
      </c>
    </row>
    <row r="1190" spans="13:14">
      <c r="M1190" s="243">
        <f t="shared" si="34"/>
        <v>0</v>
      </c>
      <c r="N1190" s="244">
        <f t="shared" ref="N1190:N1253" si="35">SUM(O1190:AS1190)-M1190</f>
        <v>0</v>
      </c>
    </row>
    <row r="1191" spans="13:14">
      <c r="M1191" s="243">
        <f t="shared" ref="M1191:M1254" si="36">IF(J1191="",H1191,J1191)-K1191</f>
        <v>0</v>
      </c>
      <c r="N1191" s="244">
        <f t="shared" si="35"/>
        <v>0</v>
      </c>
    </row>
    <row r="1192" spans="13:14">
      <c r="M1192" s="243">
        <f t="shared" si="36"/>
        <v>0</v>
      </c>
      <c r="N1192" s="244">
        <f t="shared" si="35"/>
        <v>0</v>
      </c>
    </row>
    <row r="1193" spans="13:14">
      <c r="M1193" s="243">
        <f t="shared" si="36"/>
        <v>0</v>
      </c>
      <c r="N1193" s="244">
        <f t="shared" si="35"/>
        <v>0</v>
      </c>
    </row>
    <row r="1194" spans="13:14">
      <c r="M1194" s="243">
        <f t="shared" si="36"/>
        <v>0</v>
      </c>
      <c r="N1194" s="244">
        <f t="shared" si="35"/>
        <v>0</v>
      </c>
    </row>
    <row r="1195" spans="13:14">
      <c r="M1195" s="243">
        <f t="shared" si="36"/>
        <v>0</v>
      </c>
      <c r="N1195" s="244">
        <f t="shared" si="35"/>
        <v>0</v>
      </c>
    </row>
    <row r="1196" spans="13:14">
      <c r="M1196" s="243">
        <f t="shared" si="36"/>
        <v>0</v>
      </c>
      <c r="N1196" s="244">
        <f t="shared" si="35"/>
        <v>0</v>
      </c>
    </row>
    <row r="1197" spans="13:14">
      <c r="M1197" s="243">
        <f t="shared" si="36"/>
        <v>0</v>
      </c>
      <c r="N1197" s="244">
        <f t="shared" si="35"/>
        <v>0</v>
      </c>
    </row>
    <row r="1198" spans="13:14">
      <c r="M1198" s="243">
        <f t="shared" si="36"/>
        <v>0</v>
      </c>
      <c r="N1198" s="244">
        <f t="shared" si="35"/>
        <v>0</v>
      </c>
    </row>
    <row r="1199" spans="13:14">
      <c r="M1199" s="243">
        <f t="shared" si="36"/>
        <v>0</v>
      </c>
      <c r="N1199" s="244">
        <f t="shared" si="35"/>
        <v>0</v>
      </c>
    </row>
    <row r="1200" spans="13:14">
      <c r="M1200" s="243">
        <f t="shared" si="36"/>
        <v>0</v>
      </c>
      <c r="N1200" s="244">
        <f t="shared" si="35"/>
        <v>0</v>
      </c>
    </row>
    <row r="1201" spans="13:14">
      <c r="M1201" s="243">
        <f t="shared" si="36"/>
        <v>0</v>
      </c>
      <c r="N1201" s="244">
        <f t="shared" si="35"/>
        <v>0</v>
      </c>
    </row>
    <row r="1202" spans="13:14">
      <c r="M1202" s="243">
        <f t="shared" si="36"/>
        <v>0</v>
      </c>
      <c r="N1202" s="244">
        <f t="shared" si="35"/>
        <v>0</v>
      </c>
    </row>
    <row r="1203" spans="13:14">
      <c r="M1203" s="243">
        <f t="shared" si="36"/>
        <v>0</v>
      </c>
      <c r="N1203" s="244">
        <f t="shared" si="35"/>
        <v>0</v>
      </c>
    </row>
    <row r="1204" spans="13:14">
      <c r="M1204" s="243">
        <f t="shared" si="36"/>
        <v>0</v>
      </c>
      <c r="N1204" s="244">
        <f t="shared" si="35"/>
        <v>0</v>
      </c>
    </row>
    <row r="1205" spans="13:14">
      <c r="M1205" s="243">
        <f t="shared" si="36"/>
        <v>0</v>
      </c>
      <c r="N1205" s="244">
        <f t="shared" si="35"/>
        <v>0</v>
      </c>
    </row>
    <row r="1206" spans="13:14">
      <c r="M1206" s="243">
        <f t="shared" si="36"/>
        <v>0</v>
      </c>
      <c r="N1206" s="244">
        <f t="shared" si="35"/>
        <v>0</v>
      </c>
    </row>
    <row r="1207" spans="13:14">
      <c r="M1207" s="243">
        <f t="shared" si="36"/>
        <v>0</v>
      </c>
      <c r="N1207" s="244">
        <f t="shared" si="35"/>
        <v>0</v>
      </c>
    </row>
    <row r="1208" spans="13:14">
      <c r="M1208" s="243">
        <f t="shared" si="36"/>
        <v>0</v>
      </c>
      <c r="N1208" s="244">
        <f t="shared" si="35"/>
        <v>0</v>
      </c>
    </row>
    <row r="1209" spans="13:14">
      <c r="M1209" s="243">
        <f t="shared" si="36"/>
        <v>0</v>
      </c>
      <c r="N1209" s="244">
        <f t="shared" si="35"/>
        <v>0</v>
      </c>
    </row>
    <row r="1210" spans="13:14">
      <c r="M1210" s="243">
        <f t="shared" si="36"/>
        <v>0</v>
      </c>
      <c r="N1210" s="244">
        <f t="shared" si="35"/>
        <v>0</v>
      </c>
    </row>
    <row r="1211" spans="13:14">
      <c r="M1211" s="243">
        <f t="shared" si="36"/>
        <v>0</v>
      </c>
      <c r="N1211" s="244">
        <f t="shared" si="35"/>
        <v>0</v>
      </c>
    </row>
    <row r="1212" spans="13:14">
      <c r="M1212" s="243">
        <f t="shared" si="36"/>
        <v>0</v>
      </c>
      <c r="N1212" s="244">
        <f t="shared" si="35"/>
        <v>0</v>
      </c>
    </row>
    <row r="1213" spans="13:14">
      <c r="M1213" s="243">
        <f t="shared" si="36"/>
        <v>0</v>
      </c>
      <c r="N1213" s="244">
        <f t="shared" si="35"/>
        <v>0</v>
      </c>
    </row>
    <row r="1214" spans="13:14">
      <c r="M1214" s="243">
        <f t="shared" si="36"/>
        <v>0</v>
      </c>
      <c r="N1214" s="244">
        <f t="shared" si="35"/>
        <v>0</v>
      </c>
    </row>
    <row r="1215" spans="13:14">
      <c r="M1215" s="243">
        <f t="shared" si="36"/>
        <v>0</v>
      </c>
      <c r="N1215" s="244">
        <f t="shared" si="35"/>
        <v>0</v>
      </c>
    </row>
    <row r="1216" spans="13:14">
      <c r="M1216" s="243">
        <f t="shared" si="36"/>
        <v>0</v>
      </c>
      <c r="N1216" s="244">
        <f t="shared" si="35"/>
        <v>0</v>
      </c>
    </row>
    <row r="1217" spans="13:14">
      <c r="M1217" s="243">
        <f t="shared" si="36"/>
        <v>0</v>
      </c>
      <c r="N1217" s="244">
        <f t="shared" si="35"/>
        <v>0</v>
      </c>
    </row>
    <row r="1218" spans="13:14">
      <c r="M1218" s="243">
        <f t="shared" si="36"/>
        <v>0</v>
      </c>
      <c r="N1218" s="244">
        <f t="shared" si="35"/>
        <v>0</v>
      </c>
    </row>
    <row r="1219" spans="13:14">
      <c r="M1219" s="243">
        <f t="shared" si="36"/>
        <v>0</v>
      </c>
      <c r="N1219" s="244">
        <f t="shared" si="35"/>
        <v>0</v>
      </c>
    </row>
    <row r="1220" spans="13:14">
      <c r="M1220" s="243">
        <f t="shared" si="36"/>
        <v>0</v>
      </c>
      <c r="N1220" s="244">
        <f t="shared" si="35"/>
        <v>0</v>
      </c>
    </row>
    <row r="1221" spans="13:14">
      <c r="M1221" s="243">
        <f t="shared" si="36"/>
        <v>0</v>
      </c>
      <c r="N1221" s="244">
        <f t="shared" si="35"/>
        <v>0</v>
      </c>
    </row>
    <row r="1222" spans="13:14">
      <c r="M1222" s="243">
        <f t="shared" si="36"/>
        <v>0</v>
      </c>
      <c r="N1222" s="244">
        <f t="shared" si="35"/>
        <v>0</v>
      </c>
    </row>
    <row r="1223" spans="13:14">
      <c r="M1223" s="243">
        <f t="shared" si="36"/>
        <v>0</v>
      </c>
      <c r="N1223" s="244">
        <f t="shared" si="35"/>
        <v>0</v>
      </c>
    </row>
    <row r="1224" spans="13:14">
      <c r="M1224" s="243">
        <f t="shared" si="36"/>
        <v>0</v>
      </c>
      <c r="N1224" s="244">
        <f t="shared" si="35"/>
        <v>0</v>
      </c>
    </row>
    <row r="1225" spans="13:14">
      <c r="M1225" s="243">
        <f t="shared" si="36"/>
        <v>0</v>
      </c>
      <c r="N1225" s="244">
        <f t="shared" si="35"/>
        <v>0</v>
      </c>
    </row>
    <row r="1226" spans="13:14">
      <c r="M1226" s="243">
        <f t="shared" si="36"/>
        <v>0</v>
      </c>
      <c r="N1226" s="244">
        <f t="shared" si="35"/>
        <v>0</v>
      </c>
    </row>
    <row r="1227" spans="13:14">
      <c r="M1227" s="243">
        <f t="shared" si="36"/>
        <v>0</v>
      </c>
      <c r="N1227" s="244">
        <f t="shared" si="35"/>
        <v>0</v>
      </c>
    </row>
    <row r="1228" spans="13:14">
      <c r="M1228" s="243">
        <f t="shared" si="36"/>
        <v>0</v>
      </c>
      <c r="N1228" s="244">
        <f t="shared" si="35"/>
        <v>0</v>
      </c>
    </row>
    <row r="1229" spans="13:14">
      <c r="M1229" s="243">
        <f t="shared" si="36"/>
        <v>0</v>
      </c>
      <c r="N1229" s="244">
        <f t="shared" si="35"/>
        <v>0</v>
      </c>
    </row>
    <row r="1230" spans="13:14">
      <c r="M1230" s="243">
        <f t="shared" si="36"/>
        <v>0</v>
      </c>
      <c r="N1230" s="244">
        <f t="shared" si="35"/>
        <v>0</v>
      </c>
    </row>
    <row r="1231" spans="13:14">
      <c r="M1231" s="243">
        <f t="shared" si="36"/>
        <v>0</v>
      </c>
      <c r="N1231" s="244">
        <f t="shared" si="35"/>
        <v>0</v>
      </c>
    </row>
    <row r="1232" spans="13:14">
      <c r="M1232" s="243">
        <f t="shared" si="36"/>
        <v>0</v>
      </c>
      <c r="N1232" s="244">
        <f t="shared" si="35"/>
        <v>0</v>
      </c>
    </row>
    <row r="1233" spans="13:14">
      <c r="M1233" s="243">
        <f t="shared" si="36"/>
        <v>0</v>
      </c>
      <c r="N1233" s="244">
        <f t="shared" si="35"/>
        <v>0</v>
      </c>
    </row>
    <row r="1234" spans="13:14">
      <c r="M1234" s="243">
        <f t="shared" si="36"/>
        <v>0</v>
      </c>
      <c r="N1234" s="244">
        <f t="shared" si="35"/>
        <v>0</v>
      </c>
    </row>
    <row r="1235" spans="13:14">
      <c r="M1235" s="243">
        <f t="shared" si="36"/>
        <v>0</v>
      </c>
      <c r="N1235" s="244">
        <f t="shared" si="35"/>
        <v>0</v>
      </c>
    </row>
    <row r="1236" spans="13:14">
      <c r="M1236" s="243">
        <f t="shared" si="36"/>
        <v>0</v>
      </c>
      <c r="N1236" s="244">
        <f t="shared" si="35"/>
        <v>0</v>
      </c>
    </row>
    <row r="1237" spans="13:14">
      <c r="M1237" s="243">
        <f t="shared" si="36"/>
        <v>0</v>
      </c>
      <c r="N1237" s="244">
        <f t="shared" si="35"/>
        <v>0</v>
      </c>
    </row>
    <row r="1238" spans="13:14">
      <c r="M1238" s="243">
        <f t="shared" si="36"/>
        <v>0</v>
      </c>
      <c r="N1238" s="244">
        <f t="shared" si="35"/>
        <v>0</v>
      </c>
    </row>
    <row r="1239" spans="13:14">
      <c r="M1239" s="243">
        <f t="shared" si="36"/>
        <v>0</v>
      </c>
      <c r="N1239" s="244">
        <f t="shared" si="35"/>
        <v>0</v>
      </c>
    </row>
    <row r="1240" spans="13:14">
      <c r="M1240" s="243">
        <f t="shared" si="36"/>
        <v>0</v>
      </c>
      <c r="N1240" s="244">
        <f t="shared" si="35"/>
        <v>0</v>
      </c>
    </row>
    <row r="1241" spans="13:14">
      <c r="M1241" s="243">
        <f t="shared" si="36"/>
        <v>0</v>
      </c>
      <c r="N1241" s="244">
        <f t="shared" si="35"/>
        <v>0</v>
      </c>
    </row>
    <row r="1242" spans="13:14">
      <c r="M1242" s="243">
        <f t="shared" si="36"/>
        <v>0</v>
      </c>
      <c r="N1242" s="244">
        <f t="shared" si="35"/>
        <v>0</v>
      </c>
    </row>
    <row r="1243" spans="13:14">
      <c r="M1243" s="243">
        <f t="shared" si="36"/>
        <v>0</v>
      </c>
      <c r="N1243" s="244">
        <f t="shared" si="35"/>
        <v>0</v>
      </c>
    </row>
    <row r="1244" spans="13:14">
      <c r="M1244" s="243">
        <f t="shared" si="36"/>
        <v>0</v>
      </c>
      <c r="N1244" s="244">
        <f t="shared" si="35"/>
        <v>0</v>
      </c>
    </row>
    <row r="1245" spans="13:14">
      <c r="M1245" s="243">
        <f t="shared" si="36"/>
        <v>0</v>
      </c>
      <c r="N1245" s="244">
        <f t="shared" si="35"/>
        <v>0</v>
      </c>
    </row>
    <row r="1246" spans="13:14">
      <c r="M1246" s="243">
        <f t="shared" si="36"/>
        <v>0</v>
      </c>
      <c r="N1246" s="244">
        <f t="shared" si="35"/>
        <v>0</v>
      </c>
    </row>
    <row r="1247" spans="13:14">
      <c r="M1247" s="243">
        <f t="shared" si="36"/>
        <v>0</v>
      </c>
      <c r="N1247" s="244">
        <f t="shared" si="35"/>
        <v>0</v>
      </c>
    </row>
    <row r="1248" spans="13:14">
      <c r="M1248" s="243">
        <f t="shared" si="36"/>
        <v>0</v>
      </c>
      <c r="N1248" s="244">
        <f t="shared" si="35"/>
        <v>0</v>
      </c>
    </row>
    <row r="1249" spans="13:14">
      <c r="M1249" s="243">
        <f t="shared" si="36"/>
        <v>0</v>
      </c>
      <c r="N1249" s="244">
        <f t="shared" si="35"/>
        <v>0</v>
      </c>
    </row>
    <row r="1250" spans="13:14">
      <c r="M1250" s="243">
        <f t="shared" si="36"/>
        <v>0</v>
      </c>
      <c r="N1250" s="244">
        <f t="shared" si="35"/>
        <v>0</v>
      </c>
    </row>
    <row r="1251" spans="13:14">
      <c r="M1251" s="243">
        <f t="shared" si="36"/>
        <v>0</v>
      </c>
      <c r="N1251" s="244">
        <f t="shared" si="35"/>
        <v>0</v>
      </c>
    </row>
    <row r="1252" spans="13:14">
      <c r="M1252" s="243">
        <f t="shared" si="36"/>
        <v>0</v>
      </c>
      <c r="N1252" s="244">
        <f t="shared" si="35"/>
        <v>0</v>
      </c>
    </row>
    <row r="1253" spans="13:14">
      <c r="M1253" s="243">
        <f t="shared" si="36"/>
        <v>0</v>
      </c>
      <c r="N1253" s="244">
        <f t="shared" si="35"/>
        <v>0</v>
      </c>
    </row>
    <row r="1254" spans="13:14">
      <c r="M1254" s="243">
        <f t="shared" si="36"/>
        <v>0</v>
      </c>
      <c r="N1254" s="244">
        <f t="shared" ref="N1254:N1317" si="37">SUM(O1254:AS1254)-M1254</f>
        <v>0</v>
      </c>
    </row>
    <row r="1255" spans="13:14">
      <c r="M1255" s="243">
        <f t="shared" ref="M1255:M1318" si="38">IF(J1255="",H1255,J1255)-K1255</f>
        <v>0</v>
      </c>
      <c r="N1255" s="244">
        <f t="shared" si="37"/>
        <v>0</v>
      </c>
    </row>
    <row r="1256" spans="13:14">
      <c r="M1256" s="243">
        <f t="shared" si="38"/>
        <v>0</v>
      </c>
      <c r="N1256" s="244">
        <f t="shared" si="37"/>
        <v>0</v>
      </c>
    </row>
    <row r="1257" spans="13:14">
      <c r="M1257" s="243">
        <f t="shared" si="38"/>
        <v>0</v>
      </c>
      <c r="N1257" s="244">
        <f t="shared" si="37"/>
        <v>0</v>
      </c>
    </row>
    <row r="1258" spans="13:14">
      <c r="M1258" s="243">
        <f t="shared" si="38"/>
        <v>0</v>
      </c>
      <c r="N1258" s="244">
        <f t="shared" si="37"/>
        <v>0</v>
      </c>
    </row>
    <row r="1259" spans="13:14">
      <c r="M1259" s="243">
        <f t="shared" si="38"/>
        <v>0</v>
      </c>
      <c r="N1259" s="244">
        <f t="shared" si="37"/>
        <v>0</v>
      </c>
    </row>
    <row r="1260" spans="13:14">
      <c r="M1260" s="243">
        <f t="shared" si="38"/>
        <v>0</v>
      </c>
      <c r="N1260" s="244">
        <f t="shared" si="37"/>
        <v>0</v>
      </c>
    </row>
    <row r="1261" spans="13:14">
      <c r="M1261" s="243">
        <f t="shared" si="38"/>
        <v>0</v>
      </c>
      <c r="N1261" s="244">
        <f t="shared" si="37"/>
        <v>0</v>
      </c>
    </row>
    <row r="1262" spans="13:14">
      <c r="M1262" s="243">
        <f t="shared" si="38"/>
        <v>0</v>
      </c>
      <c r="N1262" s="244">
        <f t="shared" si="37"/>
        <v>0</v>
      </c>
    </row>
    <row r="1263" spans="13:14">
      <c r="M1263" s="243">
        <f t="shared" si="38"/>
        <v>0</v>
      </c>
      <c r="N1263" s="244">
        <f t="shared" si="37"/>
        <v>0</v>
      </c>
    </row>
    <row r="1264" spans="13:14">
      <c r="M1264" s="243">
        <f t="shared" si="38"/>
        <v>0</v>
      </c>
      <c r="N1264" s="244">
        <f t="shared" si="37"/>
        <v>0</v>
      </c>
    </row>
    <row r="1265" spans="13:14">
      <c r="M1265" s="243">
        <f t="shared" si="38"/>
        <v>0</v>
      </c>
      <c r="N1265" s="244">
        <f t="shared" si="37"/>
        <v>0</v>
      </c>
    </row>
    <row r="1266" spans="13:14">
      <c r="M1266" s="243">
        <f t="shared" si="38"/>
        <v>0</v>
      </c>
      <c r="N1266" s="244">
        <f t="shared" si="37"/>
        <v>0</v>
      </c>
    </row>
    <row r="1267" spans="13:14">
      <c r="M1267" s="243">
        <f t="shared" si="38"/>
        <v>0</v>
      </c>
      <c r="N1267" s="244">
        <f t="shared" si="37"/>
        <v>0</v>
      </c>
    </row>
    <row r="1268" spans="13:14">
      <c r="M1268" s="243">
        <f t="shared" si="38"/>
        <v>0</v>
      </c>
      <c r="N1268" s="244">
        <f t="shared" si="37"/>
        <v>0</v>
      </c>
    </row>
    <row r="1269" spans="13:14">
      <c r="M1269" s="243">
        <f t="shared" si="38"/>
        <v>0</v>
      </c>
      <c r="N1269" s="244">
        <f t="shared" si="37"/>
        <v>0</v>
      </c>
    </row>
    <row r="1270" spans="13:14">
      <c r="M1270" s="243">
        <f t="shared" si="38"/>
        <v>0</v>
      </c>
      <c r="N1270" s="244">
        <f t="shared" si="37"/>
        <v>0</v>
      </c>
    </row>
    <row r="1271" spans="13:14">
      <c r="M1271" s="243">
        <f t="shared" si="38"/>
        <v>0</v>
      </c>
      <c r="N1271" s="244">
        <f t="shared" si="37"/>
        <v>0</v>
      </c>
    </row>
    <row r="1272" spans="13:14">
      <c r="M1272" s="243">
        <f t="shared" si="38"/>
        <v>0</v>
      </c>
      <c r="N1272" s="244">
        <f t="shared" si="37"/>
        <v>0</v>
      </c>
    </row>
    <row r="1273" spans="13:14">
      <c r="M1273" s="243">
        <f t="shared" si="38"/>
        <v>0</v>
      </c>
      <c r="N1273" s="244">
        <f t="shared" si="37"/>
        <v>0</v>
      </c>
    </row>
    <row r="1274" spans="13:14">
      <c r="M1274" s="243">
        <f t="shared" si="38"/>
        <v>0</v>
      </c>
      <c r="N1274" s="244">
        <f t="shared" si="37"/>
        <v>0</v>
      </c>
    </row>
    <row r="1275" spans="13:14">
      <c r="M1275" s="243">
        <f t="shared" si="38"/>
        <v>0</v>
      </c>
      <c r="N1275" s="244">
        <f t="shared" si="37"/>
        <v>0</v>
      </c>
    </row>
    <row r="1276" spans="13:14">
      <c r="M1276" s="243">
        <f t="shared" si="38"/>
        <v>0</v>
      </c>
      <c r="N1276" s="244">
        <f t="shared" si="37"/>
        <v>0</v>
      </c>
    </row>
    <row r="1277" spans="13:14">
      <c r="M1277" s="243">
        <f t="shared" si="38"/>
        <v>0</v>
      </c>
      <c r="N1277" s="244">
        <f t="shared" si="37"/>
        <v>0</v>
      </c>
    </row>
    <row r="1278" spans="13:14">
      <c r="M1278" s="243">
        <f t="shared" si="38"/>
        <v>0</v>
      </c>
      <c r="N1278" s="244">
        <f t="shared" si="37"/>
        <v>0</v>
      </c>
    </row>
    <row r="1279" spans="13:14">
      <c r="M1279" s="243">
        <f t="shared" si="38"/>
        <v>0</v>
      </c>
      <c r="N1279" s="244">
        <f t="shared" si="37"/>
        <v>0</v>
      </c>
    </row>
    <row r="1280" spans="13:14">
      <c r="M1280" s="243">
        <f t="shared" si="38"/>
        <v>0</v>
      </c>
      <c r="N1280" s="244">
        <f t="shared" si="37"/>
        <v>0</v>
      </c>
    </row>
    <row r="1281" spans="13:14">
      <c r="M1281" s="243">
        <f t="shared" si="38"/>
        <v>0</v>
      </c>
      <c r="N1281" s="244">
        <f t="shared" si="37"/>
        <v>0</v>
      </c>
    </row>
    <row r="1282" spans="13:14">
      <c r="M1282" s="243">
        <f t="shared" si="38"/>
        <v>0</v>
      </c>
      <c r="N1282" s="244">
        <f t="shared" si="37"/>
        <v>0</v>
      </c>
    </row>
    <row r="1283" spans="13:14">
      <c r="M1283" s="243">
        <f t="shared" si="38"/>
        <v>0</v>
      </c>
      <c r="N1283" s="244">
        <f t="shared" si="37"/>
        <v>0</v>
      </c>
    </row>
    <row r="1284" spans="13:14">
      <c r="M1284" s="243">
        <f t="shared" si="38"/>
        <v>0</v>
      </c>
      <c r="N1284" s="244">
        <f t="shared" si="37"/>
        <v>0</v>
      </c>
    </row>
    <row r="1285" spans="13:14">
      <c r="M1285" s="243">
        <f t="shared" si="38"/>
        <v>0</v>
      </c>
      <c r="N1285" s="244">
        <f t="shared" si="37"/>
        <v>0</v>
      </c>
    </row>
    <row r="1286" spans="13:14">
      <c r="M1286" s="243">
        <f t="shared" si="38"/>
        <v>0</v>
      </c>
      <c r="N1286" s="244">
        <f t="shared" si="37"/>
        <v>0</v>
      </c>
    </row>
    <row r="1287" spans="13:14">
      <c r="M1287" s="243">
        <f t="shared" si="38"/>
        <v>0</v>
      </c>
      <c r="N1287" s="244">
        <f t="shared" si="37"/>
        <v>0</v>
      </c>
    </row>
    <row r="1288" spans="13:14">
      <c r="M1288" s="243">
        <f t="shared" si="38"/>
        <v>0</v>
      </c>
      <c r="N1288" s="244">
        <f t="shared" si="37"/>
        <v>0</v>
      </c>
    </row>
    <row r="1289" spans="13:14">
      <c r="M1289" s="243">
        <f t="shared" si="38"/>
        <v>0</v>
      </c>
      <c r="N1289" s="244">
        <f t="shared" si="37"/>
        <v>0</v>
      </c>
    </row>
    <row r="1290" spans="13:14">
      <c r="M1290" s="243">
        <f t="shared" si="38"/>
        <v>0</v>
      </c>
      <c r="N1290" s="244">
        <f t="shared" si="37"/>
        <v>0</v>
      </c>
    </row>
    <row r="1291" spans="13:14">
      <c r="M1291" s="243">
        <f t="shared" si="38"/>
        <v>0</v>
      </c>
      <c r="N1291" s="244">
        <f t="shared" si="37"/>
        <v>0</v>
      </c>
    </row>
    <row r="1292" spans="13:14">
      <c r="M1292" s="243">
        <f t="shared" si="38"/>
        <v>0</v>
      </c>
      <c r="N1292" s="244">
        <f t="shared" si="37"/>
        <v>0</v>
      </c>
    </row>
    <row r="1293" spans="13:14">
      <c r="M1293" s="243">
        <f t="shared" si="38"/>
        <v>0</v>
      </c>
      <c r="N1293" s="244">
        <f t="shared" si="37"/>
        <v>0</v>
      </c>
    </row>
    <row r="1294" spans="13:14">
      <c r="M1294" s="243">
        <f t="shared" si="38"/>
        <v>0</v>
      </c>
      <c r="N1294" s="244">
        <f t="shared" si="37"/>
        <v>0</v>
      </c>
    </row>
    <row r="1295" spans="13:14">
      <c r="M1295" s="243">
        <f t="shared" si="38"/>
        <v>0</v>
      </c>
      <c r="N1295" s="244">
        <f t="shared" si="37"/>
        <v>0</v>
      </c>
    </row>
    <row r="1296" spans="13:14">
      <c r="M1296" s="243">
        <f t="shared" si="38"/>
        <v>0</v>
      </c>
      <c r="N1296" s="244">
        <f t="shared" si="37"/>
        <v>0</v>
      </c>
    </row>
    <row r="1297" spans="13:14">
      <c r="M1297" s="243">
        <f t="shared" si="38"/>
        <v>0</v>
      </c>
      <c r="N1297" s="244">
        <f t="shared" si="37"/>
        <v>0</v>
      </c>
    </row>
    <row r="1298" spans="13:14">
      <c r="M1298" s="243">
        <f t="shared" si="38"/>
        <v>0</v>
      </c>
      <c r="N1298" s="244">
        <f t="shared" si="37"/>
        <v>0</v>
      </c>
    </row>
    <row r="1299" spans="13:14">
      <c r="M1299" s="243">
        <f t="shared" si="38"/>
        <v>0</v>
      </c>
      <c r="N1299" s="244">
        <f t="shared" si="37"/>
        <v>0</v>
      </c>
    </row>
    <row r="1300" spans="13:14">
      <c r="M1300" s="243">
        <f t="shared" si="38"/>
        <v>0</v>
      </c>
      <c r="N1300" s="244">
        <f t="shared" si="37"/>
        <v>0</v>
      </c>
    </row>
    <row r="1301" spans="13:14">
      <c r="M1301" s="243">
        <f t="shared" si="38"/>
        <v>0</v>
      </c>
      <c r="N1301" s="244">
        <f t="shared" si="37"/>
        <v>0</v>
      </c>
    </row>
    <row r="1302" spans="13:14">
      <c r="M1302" s="243">
        <f t="shared" si="38"/>
        <v>0</v>
      </c>
      <c r="N1302" s="244">
        <f t="shared" si="37"/>
        <v>0</v>
      </c>
    </row>
    <row r="1303" spans="13:14">
      <c r="M1303" s="243">
        <f t="shared" si="38"/>
        <v>0</v>
      </c>
      <c r="N1303" s="244">
        <f t="shared" si="37"/>
        <v>0</v>
      </c>
    </row>
    <row r="1304" spans="13:14">
      <c r="M1304" s="243">
        <f t="shared" si="38"/>
        <v>0</v>
      </c>
      <c r="N1304" s="244">
        <f t="shared" si="37"/>
        <v>0</v>
      </c>
    </row>
    <row r="1305" spans="13:14">
      <c r="M1305" s="243">
        <f t="shared" si="38"/>
        <v>0</v>
      </c>
      <c r="N1305" s="244">
        <f t="shared" si="37"/>
        <v>0</v>
      </c>
    </row>
    <row r="1306" spans="13:14">
      <c r="M1306" s="243">
        <f t="shared" si="38"/>
        <v>0</v>
      </c>
      <c r="N1306" s="244">
        <f t="shared" si="37"/>
        <v>0</v>
      </c>
    </row>
    <row r="1307" spans="13:14">
      <c r="M1307" s="243">
        <f t="shared" si="38"/>
        <v>0</v>
      </c>
      <c r="N1307" s="244">
        <f t="shared" si="37"/>
        <v>0</v>
      </c>
    </row>
    <row r="1308" spans="13:14">
      <c r="M1308" s="243">
        <f t="shared" si="38"/>
        <v>0</v>
      </c>
      <c r="N1308" s="244">
        <f t="shared" si="37"/>
        <v>0</v>
      </c>
    </row>
    <row r="1309" spans="13:14">
      <c r="M1309" s="243">
        <f t="shared" si="38"/>
        <v>0</v>
      </c>
      <c r="N1309" s="244">
        <f t="shared" si="37"/>
        <v>0</v>
      </c>
    </row>
    <row r="1310" spans="13:14">
      <c r="M1310" s="243">
        <f t="shared" si="38"/>
        <v>0</v>
      </c>
      <c r="N1310" s="244">
        <f t="shared" si="37"/>
        <v>0</v>
      </c>
    </row>
    <row r="1311" spans="13:14">
      <c r="M1311" s="243">
        <f t="shared" si="38"/>
        <v>0</v>
      </c>
      <c r="N1311" s="244">
        <f t="shared" si="37"/>
        <v>0</v>
      </c>
    </row>
    <row r="1312" spans="13:14">
      <c r="M1312" s="243">
        <f t="shared" si="38"/>
        <v>0</v>
      </c>
      <c r="N1312" s="244">
        <f t="shared" si="37"/>
        <v>0</v>
      </c>
    </row>
    <row r="1313" spans="13:14">
      <c r="M1313" s="243">
        <f t="shared" si="38"/>
        <v>0</v>
      </c>
      <c r="N1313" s="244">
        <f t="shared" si="37"/>
        <v>0</v>
      </c>
    </row>
    <row r="1314" spans="13:14">
      <c r="M1314" s="243">
        <f t="shared" si="38"/>
        <v>0</v>
      </c>
      <c r="N1314" s="244">
        <f t="shared" si="37"/>
        <v>0</v>
      </c>
    </row>
    <row r="1315" spans="13:14">
      <c r="M1315" s="243">
        <f t="shared" si="38"/>
        <v>0</v>
      </c>
      <c r="N1315" s="244">
        <f t="shared" si="37"/>
        <v>0</v>
      </c>
    </row>
    <row r="1316" spans="13:14">
      <c r="M1316" s="243">
        <f t="shared" si="38"/>
        <v>0</v>
      </c>
      <c r="N1316" s="244">
        <f t="shared" si="37"/>
        <v>0</v>
      </c>
    </row>
    <row r="1317" spans="13:14">
      <c r="M1317" s="243">
        <f t="shared" si="38"/>
        <v>0</v>
      </c>
      <c r="N1317" s="244">
        <f t="shared" si="37"/>
        <v>0</v>
      </c>
    </row>
    <row r="1318" spans="13:14">
      <c r="M1318" s="243">
        <f t="shared" si="38"/>
        <v>0</v>
      </c>
      <c r="N1318" s="244">
        <f t="shared" ref="N1318:N1381" si="39">SUM(O1318:AS1318)-M1318</f>
        <v>0</v>
      </c>
    </row>
    <row r="1319" spans="13:14">
      <c r="M1319" s="243">
        <f t="shared" ref="M1319:M1382" si="40">IF(J1319="",H1319,J1319)-K1319</f>
        <v>0</v>
      </c>
      <c r="N1319" s="244">
        <f t="shared" si="39"/>
        <v>0</v>
      </c>
    </row>
    <row r="1320" spans="13:14">
      <c r="M1320" s="243">
        <f t="shared" si="40"/>
        <v>0</v>
      </c>
      <c r="N1320" s="244">
        <f t="shared" si="39"/>
        <v>0</v>
      </c>
    </row>
    <row r="1321" spans="13:14">
      <c r="M1321" s="243">
        <f t="shared" si="40"/>
        <v>0</v>
      </c>
      <c r="N1321" s="244">
        <f t="shared" si="39"/>
        <v>0</v>
      </c>
    </row>
    <row r="1322" spans="13:14">
      <c r="M1322" s="243">
        <f t="shared" si="40"/>
        <v>0</v>
      </c>
      <c r="N1322" s="244">
        <f t="shared" si="39"/>
        <v>0</v>
      </c>
    </row>
    <row r="1323" spans="13:14">
      <c r="M1323" s="243">
        <f t="shared" si="40"/>
        <v>0</v>
      </c>
      <c r="N1323" s="244">
        <f t="shared" si="39"/>
        <v>0</v>
      </c>
    </row>
    <row r="1324" spans="13:14">
      <c r="M1324" s="243">
        <f t="shared" si="40"/>
        <v>0</v>
      </c>
      <c r="N1324" s="244">
        <f t="shared" si="39"/>
        <v>0</v>
      </c>
    </row>
    <row r="1325" spans="13:14">
      <c r="M1325" s="243">
        <f t="shared" si="40"/>
        <v>0</v>
      </c>
      <c r="N1325" s="244">
        <f t="shared" si="39"/>
        <v>0</v>
      </c>
    </row>
    <row r="1326" spans="13:14">
      <c r="M1326" s="243">
        <f t="shared" si="40"/>
        <v>0</v>
      </c>
      <c r="N1326" s="244">
        <f t="shared" si="39"/>
        <v>0</v>
      </c>
    </row>
    <row r="1327" spans="13:14">
      <c r="M1327" s="243">
        <f t="shared" si="40"/>
        <v>0</v>
      </c>
      <c r="N1327" s="244">
        <f t="shared" si="39"/>
        <v>0</v>
      </c>
    </row>
    <row r="1328" spans="13:14">
      <c r="M1328" s="243">
        <f t="shared" si="40"/>
        <v>0</v>
      </c>
      <c r="N1328" s="244">
        <f t="shared" si="39"/>
        <v>0</v>
      </c>
    </row>
    <row r="1329" spans="13:14">
      <c r="M1329" s="243">
        <f t="shared" si="40"/>
        <v>0</v>
      </c>
      <c r="N1329" s="244">
        <f t="shared" si="39"/>
        <v>0</v>
      </c>
    </row>
    <row r="1330" spans="13:14">
      <c r="M1330" s="243">
        <f t="shared" si="40"/>
        <v>0</v>
      </c>
      <c r="N1330" s="244">
        <f t="shared" si="39"/>
        <v>0</v>
      </c>
    </row>
    <row r="1331" spans="13:14">
      <c r="M1331" s="243">
        <f t="shared" si="40"/>
        <v>0</v>
      </c>
      <c r="N1331" s="244">
        <f t="shared" si="39"/>
        <v>0</v>
      </c>
    </row>
    <row r="1332" spans="13:14">
      <c r="M1332" s="243">
        <f t="shared" si="40"/>
        <v>0</v>
      </c>
      <c r="N1332" s="244">
        <f t="shared" si="39"/>
        <v>0</v>
      </c>
    </row>
    <row r="1333" spans="13:14">
      <c r="M1333" s="243">
        <f t="shared" si="40"/>
        <v>0</v>
      </c>
      <c r="N1333" s="244">
        <f t="shared" si="39"/>
        <v>0</v>
      </c>
    </row>
    <row r="1334" spans="13:14">
      <c r="M1334" s="243">
        <f t="shared" si="40"/>
        <v>0</v>
      </c>
      <c r="N1334" s="244">
        <f t="shared" si="39"/>
        <v>0</v>
      </c>
    </row>
    <row r="1335" spans="13:14">
      <c r="M1335" s="243">
        <f t="shared" si="40"/>
        <v>0</v>
      </c>
      <c r="N1335" s="244">
        <f t="shared" si="39"/>
        <v>0</v>
      </c>
    </row>
    <row r="1336" spans="13:14">
      <c r="M1336" s="243">
        <f t="shared" si="40"/>
        <v>0</v>
      </c>
      <c r="N1336" s="244">
        <f t="shared" si="39"/>
        <v>0</v>
      </c>
    </row>
    <row r="1337" spans="13:14">
      <c r="M1337" s="243">
        <f t="shared" si="40"/>
        <v>0</v>
      </c>
      <c r="N1337" s="244">
        <f t="shared" si="39"/>
        <v>0</v>
      </c>
    </row>
    <row r="1338" spans="13:14">
      <c r="M1338" s="243">
        <f t="shared" si="40"/>
        <v>0</v>
      </c>
      <c r="N1338" s="244">
        <f t="shared" si="39"/>
        <v>0</v>
      </c>
    </row>
    <row r="1339" spans="13:14">
      <c r="M1339" s="243">
        <f t="shared" si="40"/>
        <v>0</v>
      </c>
      <c r="N1339" s="244">
        <f t="shared" si="39"/>
        <v>0</v>
      </c>
    </row>
    <row r="1340" spans="13:14">
      <c r="M1340" s="243">
        <f t="shared" si="40"/>
        <v>0</v>
      </c>
      <c r="N1340" s="244">
        <f t="shared" si="39"/>
        <v>0</v>
      </c>
    </row>
    <row r="1341" spans="13:14">
      <c r="M1341" s="243">
        <f t="shared" si="40"/>
        <v>0</v>
      </c>
      <c r="N1341" s="244">
        <f t="shared" si="39"/>
        <v>0</v>
      </c>
    </row>
    <row r="1342" spans="13:14">
      <c r="M1342" s="243">
        <f t="shared" si="40"/>
        <v>0</v>
      </c>
      <c r="N1342" s="244">
        <f t="shared" si="39"/>
        <v>0</v>
      </c>
    </row>
    <row r="1343" spans="13:14">
      <c r="M1343" s="243">
        <f t="shared" si="40"/>
        <v>0</v>
      </c>
      <c r="N1343" s="244">
        <f t="shared" si="39"/>
        <v>0</v>
      </c>
    </row>
    <row r="1344" spans="13:14">
      <c r="M1344" s="243">
        <f t="shared" si="40"/>
        <v>0</v>
      </c>
      <c r="N1344" s="244">
        <f t="shared" si="39"/>
        <v>0</v>
      </c>
    </row>
    <row r="1345" spans="13:14">
      <c r="M1345" s="243">
        <f t="shared" si="40"/>
        <v>0</v>
      </c>
      <c r="N1345" s="244">
        <f t="shared" si="39"/>
        <v>0</v>
      </c>
    </row>
    <row r="1346" spans="13:14">
      <c r="M1346" s="243">
        <f t="shared" si="40"/>
        <v>0</v>
      </c>
      <c r="N1346" s="244">
        <f t="shared" si="39"/>
        <v>0</v>
      </c>
    </row>
    <row r="1347" spans="13:14">
      <c r="M1347" s="243">
        <f t="shared" si="40"/>
        <v>0</v>
      </c>
      <c r="N1347" s="244">
        <f t="shared" si="39"/>
        <v>0</v>
      </c>
    </row>
    <row r="1348" spans="13:14">
      <c r="M1348" s="243">
        <f t="shared" si="40"/>
        <v>0</v>
      </c>
      <c r="N1348" s="244">
        <f t="shared" si="39"/>
        <v>0</v>
      </c>
    </row>
    <row r="1349" spans="13:14">
      <c r="M1349" s="243">
        <f t="shared" si="40"/>
        <v>0</v>
      </c>
      <c r="N1349" s="244">
        <f t="shared" si="39"/>
        <v>0</v>
      </c>
    </row>
    <row r="1350" spans="13:14">
      <c r="M1350" s="243">
        <f t="shared" si="40"/>
        <v>0</v>
      </c>
      <c r="N1350" s="244">
        <f t="shared" si="39"/>
        <v>0</v>
      </c>
    </row>
    <row r="1351" spans="13:14">
      <c r="M1351" s="243">
        <f t="shared" si="40"/>
        <v>0</v>
      </c>
      <c r="N1351" s="244">
        <f t="shared" si="39"/>
        <v>0</v>
      </c>
    </row>
    <row r="1352" spans="13:14">
      <c r="M1352" s="243">
        <f t="shared" si="40"/>
        <v>0</v>
      </c>
      <c r="N1352" s="244">
        <f t="shared" si="39"/>
        <v>0</v>
      </c>
    </row>
    <row r="1353" spans="13:14">
      <c r="M1353" s="243">
        <f t="shared" si="40"/>
        <v>0</v>
      </c>
      <c r="N1353" s="244">
        <f t="shared" si="39"/>
        <v>0</v>
      </c>
    </row>
    <row r="1354" spans="13:14">
      <c r="M1354" s="243">
        <f t="shared" si="40"/>
        <v>0</v>
      </c>
      <c r="N1354" s="244">
        <f t="shared" si="39"/>
        <v>0</v>
      </c>
    </row>
    <row r="1355" spans="13:14">
      <c r="M1355" s="243">
        <f t="shared" si="40"/>
        <v>0</v>
      </c>
      <c r="N1355" s="244">
        <f t="shared" si="39"/>
        <v>0</v>
      </c>
    </row>
    <row r="1356" spans="13:14">
      <c r="M1356" s="243">
        <f t="shared" si="40"/>
        <v>0</v>
      </c>
      <c r="N1356" s="244">
        <f t="shared" si="39"/>
        <v>0</v>
      </c>
    </row>
    <row r="1357" spans="13:14">
      <c r="M1357" s="243">
        <f t="shared" si="40"/>
        <v>0</v>
      </c>
      <c r="N1357" s="244">
        <f t="shared" si="39"/>
        <v>0</v>
      </c>
    </row>
    <row r="1358" spans="13:14">
      <c r="M1358" s="243">
        <f t="shared" si="40"/>
        <v>0</v>
      </c>
      <c r="N1358" s="244">
        <f t="shared" si="39"/>
        <v>0</v>
      </c>
    </row>
    <row r="1359" spans="13:14">
      <c r="M1359" s="243">
        <f t="shared" si="40"/>
        <v>0</v>
      </c>
      <c r="N1359" s="244">
        <f t="shared" si="39"/>
        <v>0</v>
      </c>
    </row>
    <row r="1360" spans="13:14">
      <c r="M1360" s="243">
        <f t="shared" si="40"/>
        <v>0</v>
      </c>
      <c r="N1360" s="244">
        <f t="shared" si="39"/>
        <v>0</v>
      </c>
    </row>
    <row r="1361" spans="13:14">
      <c r="M1361" s="243">
        <f t="shared" si="40"/>
        <v>0</v>
      </c>
      <c r="N1361" s="244">
        <f t="shared" si="39"/>
        <v>0</v>
      </c>
    </row>
    <row r="1362" spans="13:14">
      <c r="M1362" s="243">
        <f t="shared" si="40"/>
        <v>0</v>
      </c>
      <c r="N1362" s="244">
        <f t="shared" si="39"/>
        <v>0</v>
      </c>
    </row>
    <row r="1363" spans="13:14">
      <c r="M1363" s="243">
        <f t="shared" si="40"/>
        <v>0</v>
      </c>
      <c r="N1363" s="244">
        <f t="shared" si="39"/>
        <v>0</v>
      </c>
    </row>
    <row r="1364" spans="13:14">
      <c r="M1364" s="243">
        <f t="shared" si="40"/>
        <v>0</v>
      </c>
      <c r="N1364" s="244">
        <f t="shared" si="39"/>
        <v>0</v>
      </c>
    </row>
    <row r="1365" spans="13:14">
      <c r="M1365" s="243">
        <f t="shared" si="40"/>
        <v>0</v>
      </c>
      <c r="N1365" s="244">
        <f t="shared" si="39"/>
        <v>0</v>
      </c>
    </row>
    <row r="1366" spans="13:14">
      <c r="M1366" s="243">
        <f t="shared" si="40"/>
        <v>0</v>
      </c>
      <c r="N1366" s="244">
        <f t="shared" si="39"/>
        <v>0</v>
      </c>
    </row>
    <row r="1367" spans="13:14">
      <c r="M1367" s="243">
        <f t="shared" si="40"/>
        <v>0</v>
      </c>
      <c r="N1367" s="244">
        <f t="shared" si="39"/>
        <v>0</v>
      </c>
    </row>
    <row r="1368" spans="13:14">
      <c r="M1368" s="243">
        <f t="shared" si="40"/>
        <v>0</v>
      </c>
      <c r="N1368" s="244">
        <f t="shared" si="39"/>
        <v>0</v>
      </c>
    </row>
    <row r="1369" spans="13:14">
      <c r="M1369" s="243">
        <f t="shared" si="40"/>
        <v>0</v>
      </c>
      <c r="N1369" s="244">
        <f t="shared" si="39"/>
        <v>0</v>
      </c>
    </row>
    <row r="1370" spans="13:14">
      <c r="M1370" s="243">
        <f t="shared" si="40"/>
        <v>0</v>
      </c>
      <c r="N1370" s="244">
        <f t="shared" si="39"/>
        <v>0</v>
      </c>
    </row>
    <row r="1371" spans="13:14">
      <c r="M1371" s="243">
        <f t="shared" si="40"/>
        <v>0</v>
      </c>
      <c r="N1371" s="244">
        <f t="shared" si="39"/>
        <v>0</v>
      </c>
    </row>
    <row r="1372" spans="13:14">
      <c r="M1372" s="243">
        <f t="shared" si="40"/>
        <v>0</v>
      </c>
      <c r="N1372" s="244">
        <f t="shared" si="39"/>
        <v>0</v>
      </c>
    </row>
    <row r="1373" spans="13:14">
      <c r="M1373" s="243">
        <f t="shared" si="40"/>
        <v>0</v>
      </c>
      <c r="N1373" s="244">
        <f t="shared" si="39"/>
        <v>0</v>
      </c>
    </row>
    <row r="1374" spans="13:14">
      <c r="M1374" s="243">
        <f t="shared" si="40"/>
        <v>0</v>
      </c>
      <c r="N1374" s="244">
        <f t="shared" si="39"/>
        <v>0</v>
      </c>
    </row>
    <row r="1375" spans="13:14">
      <c r="M1375" s="243">
        <f t="shared" si="40"/>
        <v>0</v>
      </c>
      <c r="N1375" s="244">
        <f t="shared" si="39"/>
        <v>0</v>
      </c>
    </row>
    <row r="1376" spans="13:14">
      <c r="M1376" s="243">
        <f t="shared" si="40"/>
        <v>0</v>
      </c>
      <c r="N1376" s="244">
        <f t="shared" si="39"/>
        <v>0</v>
      </c>
    </row>
    <row r="1377" spans="13:14">
      <c r="M1377" s="243">
        <f t="shared" si="40"/>
        <v>0</v>
      </c>
      <c r="N1377" s="244">
        <f t="shared" si="39"/>
        <v>0</v>
      </c>
    </row>
    <row r="1378" spans="13:14">
      <c r="M1378" s="243">
        <f t="shared" si="40"/>
        <v>0</v>
      </c>
      <c r="N1378" s="244">
        <f t="shared" si="39"/>
        <v>0</v>
      </c>
    </row>
    <row r="1379" spans="13:14">
      <c r="M1379" s="243">
        <f t="shared" si="40"/>
        <v>0</v>
      </c>
      <c r="N1379" s="244">
        <f t="shared" si="39"/>
        <v>0</v>
      </c>
    </row>
    <row r="1380" spans="13:14">
      <c r="M1380" s="243">
        <f t="shared" si="40"/>
        <v>0</v>
      </c>
      <c r="N1380" s="244">
        <f t="shared" si="39"/>
        <v>0</v>
      </c>
    </row>
    <row r="1381" spans="13:14">
      <c r="M1381" s="243">
        <f t="shared" si="40"/>
        <v>0</v>
      </c>
      <c r="N1381" s="244">
        <f t="shared" si="39"/>
        <v>0</v>
      </c>
    </row>
    <row r="1382" spans="13:14">
      <c r="M1382" s="243">
        <f t="shared" si="40"/>
        <v>0</v>
      </c>
      <c r="N1382" s="244">
        <f t="shared" ref="N1382:N1445" si="41">SUM(O1382:AS1382)-M1382</f>
        <v>0</v>
      </c>
    </row>
    <row r="1383" spans="13:14">
      <c r="M1383" s="243">
        <f t="shared" ref="M1383:M1446" si="42">IF(J1383="",H1383,J1383)-K1383</f>
        <v>0</v>
      </c>
      <c r="N1383" s="244">
        <f t="shared" si="41"/>
        <v>0</v>
      </c>
    </row>
    <row r="1384" spans="13:14">
      <c r="M1384" s="243">
        <f t="shared" si="42"/>
        <v>0</v>
      </c>
      <c r="N1384" s="244">
        <f t="shared" si="41"/>
        <v>0</v>
      </c>
    </row>
    <row r="1385" spans="13:14">
      <c r="M1385" s="243">
        <f t="shared" si="42"/>
        <v>0</v>
      </c>
      <c r="N1385" s="244">
        <f t="shared" si="41"/>
        <v>0</v>
      </c>
    </row>
    <row r="1386" spans="13:14">
      <c r="M1386" s="243">
        <f t="shared" si="42"/>
        <v>0</v>
      </c>
      <c r="N1386" s="244">
        <f t="shared" si="41"/>
        <v>0</v>
      </c>
    </row>
    <row r="1387" spans="13:14">
      <c r="M1387" s="243">
        <f t="shared" si="42"/>
        <v>0</v>
      </c>
      <c r="N1387" s="244">
        <f t="shared" si="41"/>
        <v>0</v>
      </c>
    </row>
    <row r="1388" spans="13:14">
      <c r="M1388" s="243">
        <f t="shared" si="42"/>
        <v>0</v>
      </c>
      <c r="N1388" s="244">
        <f t="shared" si="41"/>
        <v>0</v>
      </c>
    </row>
    <row r="1389" spans="13:14">
      <c r="M1389" s="243">
        <f t="shared" si="42"/>
        <v>0</v>
      </c>
      <c r="N1389" s="244">
        <f t="shared" si="41"/>
        <v>0</v>
      </c>
    </row>
    <row r="1390" spans="13:14">
      <c r="M1390" s="243">
        <f t="shared" si="42"/>
        <v>0</v>
      </c>
      <c r="N1390" s="244">
        <f t="shared" si="41"/>
        <v>0</v>
      </c>
    </row>
    <row r="1391" spans="13:14">
      <c r="M1391" s="243">
        <f t="shared" si="42"/>
        <v>0</v>
      </c>
      <c r="N1391" s="244">
        <f t="shared" si="41"/>
        <v>0</v>
      </c>
    </row>
    <row r="1392" spans="13:14">
      <c r="M1392" s="243">
        <f t="shared" si="42"/>
        <v>0</v>
      </c>
      <c r="N1392" s="244">
        <f t="shared" si="41"/>
        <v>0</v>
      </c>
    </row>
    <row r="1393" spans="13:14">
      <c r="M1393" s="243">
        <f t="shared" si="42"/>
        <v>0</v>
      </c>
      <c r="N1393" s="244">
        <f t="shared" si="41"/>
        <v>0</v>
      </c>
    </row>
    <row r="1394" spans="13:14">
      <c r="M1394" s="243">
        <f t="shared" si="42"/>
        <v>0</v>
      </c>
      <c r="N1394" s="244">
        <f t="shared" si="41"/>
        <v>0</v>
      </c>
    </row>
    <row r="1395" spans="13:14">
      <c r="M1395" s="243">
        <f t="shared" si="42"/>
        <v>0</v>
      </c>
      <c r="N1395" s="244">
        <f t="shared" si="41"/>
        <v>0</v>
      </c>
    </row>
    <row r="1396" spans="13:14">
      <c r="M1396" s="243">
        <f t="shared" si="42"/>
        <v>0</v>
      </c>
      <c r="N1396" s="244">
        <f t="shared" si="41"/>
        <v>0</v>
      </c>
    </row>
    <row r="1397" spans="13:14">
      <c r="M1397" s="243">
        <f t="shared" si="42"/>
        <v>0</v>
      </c>
      <c r="N1397" s="244">
        <f t="shared" si="41"/>
        <v>0</v>
      </c>
    </row>
    <row r="1398" spans="13:14">
      <c r="M1398" s="243">
        <f t="shared" si="42"/>
        <v>0</v>
      </c>
      <c r="N1398" s="244">
        <f t="shared" si="41"/>
        <v>0</v>
      </c>
    </row>
    <row r="1399" spans="13:14">
      <c r="M1399" s="243">
        <f t="shared" si="42"/>
        <v>0</v>
      </c>
      <c r="N1399" s="244">
        <f t="shared" si="41"/>
        <v>0</v>
      </c>
    </row>
    <row r="1400" spans="13:14">
      <c r="M1400" s="243">
        <f t="shared" si="42"/>
        <v>0</v>
      </c>
      <c r="N1400" s="244">
        <f t="shared" si="41"/>
        <v>0</v>
      </c>
    </row>
    <row r="1401" spans="13:14">
      <c r="M1401" s="243">
        <f t="shared" si="42"/>
        <v>0</v>
      </c>
      <c r="N1401" s="244">
        <f t="shared" si="41"/>
        <v>0</v>
      </c>
    </row>
    <row r="1402" spans="13:14">
      <c r="M1402" s="243">
        <f t="shared" si="42"/>
        <v>0</v>
      </c>
      <c r="N1402" s="244">
        <f t="shared" si="41"/>
        <v>0</v>
      </c>
    </row>
    <row r="1403" spans="13:14">
      <c r="M1403" s="243">
        <f t="shared" si="42"/>
        <v>0</v>
      </c>
      <c r="N1403" s="244">
        <f t="shared" si="41"/>
        <v>0</v>
      </c>
    </row>
    <row r="1404" spans="13:14">
      <c r="M1404" s="243">
        <f t="shared" si="42"/>
        <v>0</v>
      </c>
      <c r="N1404" s="244">
        <f t="shared" si="41"/>
        <v>0</v>
      </c>
    </row>
    <row r="1405" spans="13:14">
      <c r="M1405" s="243">
        <f t="shared" si="42"/>
        <v>0</v>
      </c>
      <c r="N1405" s="244">
        <f t="shared" si="41"/>
        <v>0</v>
      </c>
    </row>
    <row r="1406" spans="13:14">
      <c r="M1406" s="243">
        <f t="shared" si="42"/>
        <v>0</v>
      </c>
      <c r="N1406" s="244">
        <f t="shared" si="41"/>
        <v>0</v>
      </c>
    </row>
    <row r="1407" spans="13:14">
      <c r="M1407" s="243">
        <f t="shared" si="42"/>
        <v>0</v>
      </c>
      <c r="N1407" s="244">
        <f t="shared" si="41"/>
        <v>0</v>
      </c>
    </row>
    <row r="1408" spans="13:14">
      <c r="M1408" s="243">
        <f t="shared" si="42"/>
        <v>0</v>
      </c>
      <c r="N1408" s="244">
        <f t="shared" si="41"/>
        <v>0</v>
      </c>
    </row>
    <row r="1409" spans="13:14">
      <c r="M1409" s="243">
        <f t="shared" si="42"/>
        <v>0</v>
      </c>
      <c r="N1409" s="244">
        <f t="shared" si="41"/>
        <v>0</v>
      </c>
    </row>
    <row r="1410" spans="13:14">
      <c r="M1410" s="243">
        <f t="shared" si="42"/>
        <v>0</v>
      </c>
      <c r="N1410" s="244">
        <f t="shared" si="41"/>
        <v>0</v>
      </c>
    </row>
    <row r="1411" spans="13:14">
      <c r="M1411" s="243">
        <f t="shared" si="42"/>
        <v>0</v>
      </c>
      <c r="N1411" s="244">
        <f t="shared" si="41"/>
        <v>0</v>
      </c>
    </row>
    <row r="1412" spans="13:14">
      <c r="M1412" s="243">
        <f t="shared" si="42"/>
        <v>0</v>
      </c>
      <c r="N1412" s="244">
        <f t="shared" si="41"/>
        <v>0</v>
      </c>
    </row>
    <row r="1413" spans="13:14">
      <c r="M1413" s="243">
        <f t="shared" si="42"/>
        <v>0</v>
      </c>
      <c r="N1413" s="244">
        <f t="shared" si="41"/>
        <v>0</v>
      </c>
    </row>
    <row r="1414" spans="13:14">
      <c r="M1414" s="243">
        <f t="shared" si="42"/>
        <v>0</v>
      </c>
      <c r="N1414" s="244">
        <f t="shared" si="41"/>
        <v>0</v>
      </c>
    </row>
    <row r="1415" spans="13:14">
      <c r="M1415" s="243">
        <f t="shared" si="42"/>
        <v>0</v>
      </c>
      <c r="N1415" s="244">
        <f t="shared" si="41"/>
        <v>0</v>
      </c>
    </row>
    <row r="1416" spans="13:14">
      <c r="M1416" s="243">
        <f t="shared" si="42"/>
        <v>0</v>
      </c>
      <c r="N1416" s="244">
        <f t="shared" si="41"/>
        <v>0</v>
      </c>
    </row>
    <row r="1417" spans="13:14">
      <c r="M1417" s="243">
        <f t="shared" si="42"/>
        <v>0</v>
      </c>
      <c r="N1417" s="244">
        <f t="shared" si="41"/>
        <v>0</v>
      </c>
    </row>
    <row r="1418" spans="13:14">
      <c r="M1418" s="243">
        <f t="shared" si="42"/>
        <v>0</v>
      </c>
      <c r="N1418" s="244">
        <f t="shared" si="41"/>
        <v>0</v>
      </c>
    </row>
    <row r="1419" spans="13:14">
      <c r="M1419" s="243">
        <f t="shared" si="42"/>
        <v>0</v>
      </c>
      <c r="N1419" s="244">
        <f t="shared" si="41"/>
        <v>0</v>
      </c>
    </row>
    <row r="1420" spans="13:14">
      <c r="M1420" s="243">
        <f t="shared" si="42"/>
        <v>0</v>
      </c>
      <c r="N1420" s="244">
        <f t="shared" si="41"/>
        <v>0</v>
      </c>
    </row>
    <row r="1421" spans="13:14">
      <c r="M1421" s="243">
        <f t="shared" si="42"/>
        <v>0</v>
      </c>
      <c r="N1421" s="244">
        <f t="shared" si="41"/>
        <v>0</v>
      </c>
    </row>
    <row r="1422" spans="13:14">
      <c r="M1422" s="243">
        <f t="shared" si="42"/>
        <v>0</v>
      </c>
      <c r="N1422" s="244">
        <f t="shared" si="41"/>
        <v>0</v>
      </c>
    </row>
    <row r="1423" spans="13:14">
      <c r="M1423" s="243">
        <f t="shared" si="42"/>
        <v>0</v>
      </c>
      <c r="N1423" s="244">
        <f t="shared" si="41"/>
        <v>0</v>
      </c>
    </row>
    <row r="1424" spans="13:14">
      <c r="M1424" s="243">
        <f t="shared" si="42"/>
        <v>0</v>
      </c>
      <c r="N1424" s="244">
        <f t="shared" si="41"/>
        <v>0</v>
      </c>
    </row>
    <row r="1425" spans="13:14">
      <c r="M1425" s="243">
        <f t="shared" si="42"/>
        <v>0</v>
      </c>
      <c r="N1425" s="244">
        <f t="shared" si="41"/>
        <v>0</v>
      </c>
    </row>
    <row r="1426" spans="13:14">
      <c r="M1426" s="243">
        <f t="shared" si="42"/>
        <v>0</v>
      </c>
      <c r="N1426" s="244">
        <f t="shared" si="41"/>
        <v>0</v>
      </c>
    </row>
    <row r="1427" spans="13:14">
      <c r="M1427" s="243">
        <f t="shared" si="42"/>
        <v>0</v>
      </c>
      <c r="N1427" s="244">
        <f t="shared" si="41"/>
        <v>0</v>
      </c>
    </row>
    <row r="1428" spans="13:14">
      <c r="M1428" s="243">
        <f t="shared" si="42"/>
        <v>0</v>
      </c>
      <c r="N1428" s="244">
        <f t="shared" si="41"/>
        <v>0</v>
      </c>
    </row>
    <row r="1429" spans="13:14">
      <c r="M1429" s="243">
        <f t="shared" si="42"/>
        <v>0</v>
      </c>
      <c r="N1429" s="244">
        <f t="shared" si="41"/>
        <v>0</v>
      </c>
    </row>
    <row r="1430" spans="13:14">
      <c r="M1430" s="243">
        <f t="shared" si="42"/>
        <v>0</v>
      </c>
      <c r="N1430" s="244">
        <f t="shared" si="41"/>
        <v>0</v>
      </c>
    </row>
    <row r="1431" spans="13:14">
      <c r="M1431" s="243">
        <f t="shared" si="42"/>
        <v>0</v>
      </c>
      <c r="N1431" s="244">
        <f t="shared" si="41"/>
        <v>0</v>
      </c>
    </row>
    <row r="1432" spans="13:14">
      <c r="M1432" s="243">
        <f t="shared" si="42"/>
        <v>0</v>
      </c>
      <c r="N1432" s="244">
        <f t="shared" si="41"/>
        <v>0</v>
      </c>
    </row>
    <row r="1433" spans="13:14">
      <c r="M1433" s="243">
        <f t="shared" si="42"/>
        <v>0</v>
      </c>
      <c r="N1433" s="244">
        <f t="shared" si="41"/>
        <v>0</v>
      </c>
    </row>
    <row r="1434" spans="13:14">
      <c r="M1434" s="243">
        <f t="shared" si="42"/>
        <v>0</v>
      </c>
      <c r="N1434" s="244">
        <f t="shared" si="41"/>
        <v>0</v>
      </c>
    </row>
    <row r="1435" spans="13:14">
      <c r="M1435" s="243">
        <f t="shared" si="42"/>
        <v>0</v>
      </c>
      <c r="N1435" s="244">
        <f t="shared" si="41"/>
        <v>0</v>
      </c>
    </row>
    <row r="1436" spans="13:14">
      <c r="M1436" s="243">
        <f t="shared" si="42"/>
        <v>0</v>
      </c>
      <c r="N1436" s="244">
        <f t="shared" si="41"/>
        <v>0</v>
      </c>
    </row>
    <row r="1437" spans="13:14">
      <c r="M1437" s="243">
        <f t="shared" si="42"/>
        <v>0</v>
      </c>
      <c r="N1437" s="244">
        <f t="shared" si="41"/>
        <v>0</v>
      </c>
    </row>
    <row r="1438" spans="13:14">
      <c r="M1438" s="243">
        <f t="shared" si="42"/>
        <v>0</v>
      </c>
      <c r="N1438" s="244">
        <f t="shared" si="41"/>
        <v>0</v>
      </c>
    </row>
    <row r="1439" spans="13:14">
      <c r="M1439" s="243">
        <f t="shared" si="42"/>
        <v>0</v>
      </c>
      <c r="N1439" s="244">
        <f t="shared" si="41"/>
        <v>0</v>
      </c>
    </row>
    <row r="1440" spans="13:14">
      <c r="M1440" s="243">
        <f t="shared" si="42"/>
        <v>0</v>
      </c>
      <c r="N1440" s="244">
        <f t="shared" si="41"/>
        <v>0</v>
      </c>
    </row>
    <row r="1441" spans="13:14">
      <c r="M1441" s="243">
        <f t="shared" si="42"/>
        <v>0</v>
      </c>
      <c r="N1441" s="244">
        <f t="shared" si="41"/>
        <v>0</v>
      </c>
    </row>
    <row r="1442" spans="13:14">
      <c r="M1442" s="243">
        <f t="shared" si="42"/>
        <v>0</v>
      </c>
      <c r="N1442" s="244">
        <f t="shared" si="41"/>
        <v>0</v>
      </c>
    </row>
    <row r="1443" spans="13:14">
      <c r="M1443" s="243">
        <f t="shared" si="42"/>
        <v>0</v>
      </c>
      <c r="N1443" s="244">
        <f t="shared" si="41"/>
        <v>0</v>
      </c>
    </row>
    <row r="1444" spans="13:14">
      <c r="M1444" s="243">
        <f t="shared" si="42"/>
        <v>0</v>
      </c>
      <c r="N1444" s="244">
        <f t="shared" si="41"/>
        <v>0</v>
      </c>
    </row>
    <row r="1445" spans="13:14">
      <c r="M1445" s="243">
        <f t="shared" si="42"/>
        <v>0</v>
      </c>
      <c r="N1445" s="244">
        <f t="shared" si="41"/>
        <v>0</v>
      </c>
    </row>
    <row r="1446" spans="13:14">
      <c r="M1446" s="243">
        <f t="shared" si="42"/>
        <v>0</v>
      </c>
      <c r="N1446" s="244">
        <f t="shared" ref="N1446:N1480" si="43">SUM(O1446:AS1446)-M1446</f>
        <v>0</v>
      </c>
    </row>
    <row r="1447" spans="13:14">
      <c r="M1447" s="243">
        <f t="shared" ref="M1447:M1480" si="44">IF(J1447="",H1447,J1447)-K1447</f>
        <v>0</v>
      </c>
      <c r="N1447" s="244">
        <f t="shared" si="43"/>
        <v>0</v>
      </c>
    </row>
    <row r="1448" spans="13:14">
      <c r="M1448" s="243">
        <f t="shared" si="44"/>
        <v>0</v>
      </c>
      <c r="N1448" s="244">
        <f t="shared" si="43"/>
        <v>0</v>
      </c>
    </row>
    <row r="1449" spans="13:14">
      <c r="M1449" s="243">
        <f t="shared" si="44"/>
        <v>0</v>
      </c>
      <c r="N1449" s="244">
        <f t="shared" si="43"/>
        <v>0</v>
      </c>
    </row>
    <row r="1450" spans="13:14">
      <c r="M1450" s="243">
        <f t="shared" si="44"/>
        <v>0</v>
      </c>
      <c r="N1450" s="244">
        <f t="shared" si="43"/>
        <v>0</v>
      </c>
    </row>
    <row r="1451" spans="13:14">
      <c r="M1451" s="243">
        <f t="shared" si="44"/>
        <v>0</v>
      </c>
      <c r="N1451" s="244">
        <f t="shared" si="43"/>
        <v>0</v>
      </c>
    </row>
    <row r="1452" spans="13:14">
      <c r="M1452" s="243">
        <f t="shared" si="44"/>
        <v>0</v>
      </c>
      <c r="N1452" s="244">
        <f t="shared" si="43"/>
        <v>0</v>
      </c>
    </row>
    <row r="1453" spans="13:14">
      <c r="M1453" s="243">
        <f t="shared" si="44"/>
        <v>0</v>
      </c>
      <c r="N1453" s="244">
        <f t="shared" si="43"/>
        <v>0</v>
      </c>
    </row>
    <row r="1454" spans="13:14">
      <c r="M1454" s="243">
        <f t="shared" si="44"/>
        <v>0</v>
      </c>
      <c r="N1454" s="244">
        <f t="shared" si="43"/>
        <v>0</v>
      </c>
    </row>
    <row r="1455" spans="13:14">
      <c r="M1455" s="243">
        <f t="shared" si="44"/>
        <v>0</v>
      </c>
      <c r="N1455" s="244">
        <f t="shared" si="43"/>
        <v>0</v>
      </c>
    </row>
    <row r="1456" spans="13:14">
      <c r="M1456" s="243">
        <f t="shared" si="44"/>
        <v>0</v>
      </c>
      <c r="N1456" s="244">
        <f t="shared" si="43"/>
        <v>0</v>
      </c>
    </row>
    <row r="1457" spans="13:14">
      <c r="M1457" s="243">
        <f t="shared" si="44"/>
        <v>0</v>
      </c>
      <c r="N1457" s="244">
        <f t="shared" si="43"/>
        <v>0</v>
      </c>
    </row>
    <row r="1458" spans="13:14">
      <c r="M1458" s="243">
        <f t="shared" si="44"/>
        <v>0</v>
      </c>
      <c r="N1458" s="244">
        <f t="shared" si="43"/>
        <v>0</v>
      </c>
    </row>
    <row r="1459" spans="13:14">
      <c r="M1459" s="243">
        <f t="shared" si="44"/>
        <v>0</v>
      </c>
      <c r="N1459" s="244">
        <f t="shared" si="43"/>
        <v>0</v>
      </c>
    </row>
    <row r="1460" spans="13:14">
      <c r="M1460" s="243">
        <f t="shared" si="44"/>
        <v>0</v>
      </c>
      <c r="N1460" s="244">
        <f t="shared" si="43"/>
        <v>0</v>
      </c>
    </row>
    <row r="1461" spans="13:14">
      <c r="M1461" s="243">
        <f t="shared" si="44"/>
        <v>0</v>
      </c>
      <c r="N1461" s="244">
        <f t="shared" si="43"/>
        <v>0</v>
      </c>
    </row>
    <row r="1462" spans="13:14">
      <c r="M1462" s="243">
        <f t="shared" si="44"/>
        <v>0</v>
      </c>
      <c r="N1462" s="244">
        <f t="shared" si="43"/>
        <v>0</v>
      </c>
    </row>
    <row r="1463" spans="13:14">
      <c r="M1463" s="243">
        <f t="shared" si="44"/>
        <v>0</v>
      </c>
      <c r="N1463" s="244">
        <f t="shared" si="43"/>
        <v>0</v>
      </c>
    </row>
    <row r="1464" spans="13:14">
      <c r="M1464" s="243">
        <f t="shared" si="44"/>
        <v>0</v>
      </c>
      <c r="N1464" s="244">
        <f t="shared" si="43"/>
        <v>0</v>
      </c>
    </row>
    <row r="1465" spans="13:14">
      <c r="M1465" s="243">
        <f t="shared" si="44"/>
        <v>0</v>
      </c>
      <c r="N1465" s="244">
        <f t="shared" si="43"/>
        <v>0</v>
      </c>
    </row>
    <row r="1466" spans="13:14">
      <c r="M1466" s="243">
        <f t="shared" si="44"/>
        <v>0</v>
      </c>
      <c r="N1466" s="244">
        <f t="shared" si="43"/>
        <v>0</v>
      </c>
    </row>
    <row r="1467" spans="13:14">
      <c r="M1467" s="243">
        <f t="shared" si="44"/>
        <v>0</v>
      </c>
      <c r="N1467" s="244">
        <f t="shared" si="43"/>
        <v>0</v>
      </c>
    </row>
    <row r="1468" spans="13:14">
      <c r="M1468" s="243">
        <f t="shared" si="44"/>
        <v>0</v>
      </c>
      <c r="N1468" s="244">
        <f t="shared" si="43"/>
        <v>0</v>
      </c>
    </row>
    <row r="1469" spans="13:14">
      <c r="M1469" s="243">
        <f t="shared" si="44"/>
        <v>0</v>
      </c>
      <c r="N1469" s="244">
        <f t="shared" si="43"/>
        <v>0</v>
      </c>
    </row>
    <row r="1470" spans="13:14">
      <c r="M1470" s="243">
        <f t="shared" si="44"/>
        <v>0</v>
      </c>
      <c r="N1470" s="244">
        <f t="shared" si="43"/>
        <v>0</v>
      </c>
    </row>
    <row r="1471" spans="13:14">
      <c r="M1471" s="243">
        <f t="shared" si="44"/>
        <v>0</v>
      </c>
      <c r="N1471" s="244">
        <f t="shared" si="43"/>
        <v>0</v>
      </c>
    </row>
    <row r="1472" spans="13:14">
      <c r="M1472" s="243">
        <f t="shared" si="44"/>
        <v>0</v>
      </c>
      <c r="N1472" s="244">
        <f t="shared" si="43"/>
        <v>0</v>
      </c>
    </row>
    <row r="1473" spans="13:14">
      <c r="M1473" s="243">
        <f t="shared" si="44"/>
        <v>0</v>
      </c>
      <c r="N1473" s="244">
        <f t="shared" si="43"/>
        <v>0</v>
      </c>
    </row>
    <row r="1474" spans="13:14">
      <c r="M1474" s="243">
        <f t="shared" si="44"/>
        <v>0</v>
      </c>
      <c r="N1474" s="244">
        <f t="shared" si="43"/>
        <v>0</v>
      </c>
    </row>
    <row r="1475" spans="13:14">
      <c r="M1475" s="243">
        <f t="shared" si="44"/>
        <v>0</v>
      </c>
      <c r="N1475" s="244">
        <f t="shared" si="43"/>
        <v>0</v>
      </c>
    </row>
    <row r="1476" spans="13:14">
      <c r="M1476" s="243">
        <f t="shared" si="44"/>
        <v>0</v>
      </c>
      <c r="N1476" s="244">
        <f t="shared" si="43"/>
        <v>0</v>
      </c>
    </row>
    <row r="1477" spans="13:14">
      <c r="M1477" s="243">
        <f t="shared" si="44"/>
        <v>0</v>
      </c>
      <c r="N1477" s="244">
        <f t="shared" si="43"/>
        <v>0</v>
      </c>
    </row>
    <row r="1478" spans="13:14">
      <c r="M1478" s="243">
        <f t="shared" si="44"/>
        <v>0</v>
      </c>
      <c r="N1478" s="244">
        <f t="shared" si="43"/>
        <v>0</v>
      </c>
    </row>
    <row r="1479" spans="13:14">
      <c r="M1479" s="243">
        <f t="shared" si="44"/>
        <v>0</v>
      </c>
      <c r="N1479" s="244">
        <f t="shared" si="43"/>
        <v>0</v>
      </c>
    </row>
    <row r="1480" spans="13:14">
      <c r="M1480" s="243">
        <f t="shared" si="44"/>
        <v>0</v>
      </c>
      <c r="N1480" s="244">
        <f t="shared" si="43"/>
        <v>0</v>
      </c>
    </row>
  </sheetData>
  <autoFilter ref="A1:AS842" xr:uid="{00000000-0009-0000-0000-000004000000}"/>
  <dataConsolidate>
    <dataRefs count="1">
      <dataRef ref="J1:K1048576" sheet="HW计划表" r:id="rId1"/>
    </dataRefs>
  </dataConsolidate>
  <phoneticPr fontId="5" type="noConversion"/>
  <conditionalFormatting sqref="P528:S532 R527:S527 P527 T552:U552 V563:W568 Y563:AB572 V560:AB562 AK560:AS590 AI580:AJ585 AI587:AJ590 AJ586 AO679:AS679 O58:P64 R58:AS64 U569:W572 U573:AB583 U584:W585 O553:U557 Q564:S584 U564:V568 Y589:AH589 Y584:AG588 Y591:AS591 Z590:AH590 Q619:AS624 AF679:AM679 Q625:AC628 AE625:AS663 AC629:AC667 AC669:AC813 AD668 AF680:AS687 AF664:AS678 AJ688:AS830 O880:AS1048576 O1:AS2 P3:AS6 P16:AS16 O15:O32 Q17:AS32 R540:AS540 P630:AB635 P558:U559 O7:AS15 Q560:U563 Q629:AB629 U591:W591 Q585:R614 U586:U590 O33:AS57 Q615:S618 U592:AS618 O65:AS91 O92:T96 V92:AS96 U93:U96 O97:AS105 O106:U116 W106:AS116 V107:V116 P636:V673 X636:AB665 Y815:AD817 Y814:AC814 T152 V152:AS152 O117:AS151 Y818:Y826 AA818:AD820 O674:V708 R709:V710 O731:W879 O709:P730 R711:W730 Y666:AB813 AA826 AB821:AD822 Y827:AA827 AD823:AD830 Y828:AB832 AD831:AG832 Y833:AG833 AI831:AS833 T241:AG241 T153:AS240 Y834:AL835 T449:AS457 T447:AL448 AN447:AS448 T461:AS470 T458:AJ460 AL458:AS460 T473:AS473 T471:AL472 AN471:AS472 T476:AS476 T474:AL475 AN474:AS475 T477:AL478 AN477:AS478 Y852:AS879 Y836:AJ836 AL836 Y837:AL844 AN834:AS835 AN842:AP844 AO836:AS837 AP839:AP841 T508:AO508 AQ508:AS508 AO838:AP838 Y845:AP849 Y850:AQ851 AS838:AS851 T242:AH258 AI241:AS258 T509:AS524 T259:AS442 O152:O524 P152:S526 T496:AS507 T495:V495 Z495:AS495 T479:AS494 T446:AS446 T443:V445 AA443:AS445 S541:U551 V541:AS559 O540:P552 R541:R552 Q535:Q547">
    <cfRule type="cellIs" dxfId="53" priority="50" operator="equal">
      <formula>0</formula>
    </cfRule>
  </conditionalFormatting>
  <conditionalFormatting sqref="N1:N1048576">
    <cfRule type="cellIs" dxfId="52" priority="49" operator="lessThanOrEqual">
      <formula>0</formula>
    </cfRule>
  </conditionalFormatting>
  <conditionalFormatting sqref="O525 T525:AS525">
    <cfRule type="cellIs" dxfId="51" priority="37" operator="equal">
      <formula>0</formula>
    </cfRule>
  </conditionalFormatting>
  <conditionalFormatting sqref="O526:O532 T526:AS532 O533:AS534 O535:P539 R535:AS539">
    <cfRule type="cellIs" dxfId="50" priority="35" operator="equal">
      <formula>0</formula>
    </cfRule>
  </conditionalFormatting>
  <conditionalFormatting sqref="X563:X572">
    <cfRule type="cellIs" dxfId="49" priority="30" operator="equal">
      <formula>0</formula>
    </cfRule>
  </conditionalFormatting>
  <conditionalFormatting sqref="AC560:AJ579 AC580:AH583">
    <cfRule type="cellIs" dxfId="48" priority="29" operator="equal">
      <formula>0</formula>
    </cfRule>
  </conditionalFormatting>
  <conditionalFormatting sqref="AH584:AH588">
    <cfRule type="cellIs" dxfId="47" priority="28" operator="equal">
      <formula>0</formula>
    </cfRule>
  </conditionalFormatting>
  <conditionalFormatting sqref="Q58:Q64">
    <cfRule type="cellIs" dxfId="46" priority="25" operator="equal">
      <formula>0</formula>
    </cfRule>
  </conditionalFormatting>
  <conditionalFormatting sqref="Q548:Q552">
    <cfRule type="cellIs" dxfId="45" priority="23" operator="equal">
      <formula>0</formula>
    </cfRule>
  </conditionalFormatting>
  <conditionalFormatting sqref="V586:V590">
    <cfRule type="cellIs" dxfId="44" priority="22" operator="equal">
      <formula>0</formula>
    </cfRule>
  </conditionalFormatting>
  <conditionalFormatting sqref="W586:W590">
    <cfRule type="cellIs" dxfId="43" priority="21" operator="equal">
      <formula>0</formula>
    </cfRule>
  </conditionalFormatting>
  <conditionalFormatting sqref="X584:X591">
    <cfRule type="cellIs" dxfId="42" priority="20" operator="equal">
      <formula>0</formula>
    </cfRule>
  </conditionalFormatting>
  <conditionalFormatting sqref="Y590">
    <cfRule type="cellIs" dxfId="41" priority="19" operator="equal">
      <formula>0</formula>
    </cfRule>
  </conditionalFormatting>
  <conditionalFormatting sqref="AD625:AD814">
    <cfRule type="cellIs" dxfId="40" priority="15" operator="equal">
      <formula>0</formula>
    </cfRule>
  </conditionalFormatting>
  <conditionalFormatting sqref="AE664:AE830">
    <cfRule type="cellIs" dxfId="39" priority="14" operator="equal">
      <formula>0</formula>
    </cfRule>
  </conditionalFormatting>
  <conditionalFormatting sqref="AE664:AE830">
    <cfRule type="cellIs" dxfId="38" priority="13" operator="equal">
      <formula>0</formula>
    </cfRule>
  </conditionalFormatting>
  <conditionalFormatting sqref="AF688:AI830 AH831:AH833">
    <cfRule type="cellIs" dxfId="37" priority="12" operator="equal">
      <formula>0</formula>
    </cfRule>
  </conditionalFormatting>
  <conditionalFormatting sqref="AF688:AI830 AH831:AH833">
    <cfRule type="cellIs" dxfId="36" priority="11" operator="equal">
      <formula>0</formula>
    </cfRule>
  </conditionalFormatting>
  <conditionalFormatting sqref="O558:O673">
    <cfRule type="cellIs" dxfId="35" priority="10" operator="equal">
      <formula>0</formula>
    </cfRule>
  </conditionalFormatting>
  <conditionalFormatting sqref="P560:P629 P600:Q604">
    <cfRule type="cellIs" dxfId="34" priority="9" operator="equal">
      <formula>0</formula>
    </cfRule>
  </conditionalFormatting>
  <conditionalFormatting sqref="S585:T607 S608:S614">
    <cfRule type="cellIs" dxfId="33" priority="8" operator="equal">
      <formula>0</formula>
    </cfRule>
  </conditionalFormatting>
  <conditionalFormatting sqref="S585:T607 S608:S614">
    <cfRule type="cellIs" dxfId="32" priority="7" operator="equal">
      <formula>0</formula>
    </cfRule>
  </conditionalFormatting>
  <conditionalFormatting sqref="T608:T618">
    <cfRule type="cellIs" dxfId="31" priority="6" operator="equal">
      <formula>0</formula>
    </cfRule>
  </conditionalFormatting>
  <conditionalFormatting sqref="T608:T618">
    <cfRule type="cellIs" dxfId="30" priority="5" operator="equal">
      <formula>0</formula>
    </cfRule>
  </conditionalFormatting>
  <conditionalFormatting sqref="AQ838:AQ849">
    <cfRule type="cellIs" dxfId="29" priority="3" operator="equal">
      <formula>0</formula>
    </cfRule>
  </conditionalFormatting>
  <conditionalFormatting sqref="AR838:AR851">
    <cfRule type="cellIs" dxfId="28" priority="2" operator="equal">
      <formula>0</formula>
    </cfRule>
  </conditionalFormatting>
  <conditionalFormatting sqref="M483">
    <cfRule type="cellIs" dxfId="27" priority="1" operator="equal">
      <formula>0</formula>
    </cfRule>
  </conditionalFormatting>
  <printOptions horizontalCentered="1" verticalCentered="1"/>
  <pageMargins left="0.2" right="0.2" top="0.25" bottom="0.25" header="0.05" footer="0.05"/>
  <pageSetup paperSize="8" orientation="landscape" r:id="rId2"/>
  <headerFooter>
    <oddFooter xml:space="preserve">&amp;L绝密 </oddFooter>
    <evenFooter xml:space="preserve">&amp;L绝密 </evenFooter>
    <firstFooter xml:space="preserve">&amp;L绝密 </firstFooter>
  </headerFooter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82150-192C-45C2-A664-F8CD0EEF3CB9}">
  <dimension ref="A1:AV1105"/>
  <sheetViews>
    <sheetView zoomScale="85" zoomScaleNormal="85" workbookViewId="0">
      <pane xSplit="15" ySplit="1" topLeftCell="AN353" activePane="bottomRight" state="frozen"/>
      <selection activeCell="P231" sqref="P231"/>
      <selection pane="topRight" activeCell="P231" sqref="P231"/>
      <selection pane="bottomLeft" activeCell="P231" sqref="P231"/>
      <selection pane="bottomRight" activeCell="L379" sqref="L378:L379"/>
    </sheetView>
  </sheetViews>
  <sheetFormatPr defaultColWidth="9.140625" defaultRowHeight="15" outlineLevelCol="1"/>
  <cols>
    <col min="1" max="1" width="11.85546875" style="16" customWidth="1" collapsed="1"/>
    <col min="2" max="2" width="11" style="16" customWidth="1" collapsed="1"/>
    <col min="3" max="3" width="9.85546875" style="127" bestFit="1" customWidth="1" collapsed="1"/>
    <col min="4" max="8" width="9.140625" style="16" collapsed="1"/>
    <col min="9" max="9" width="5.42578125" style="16" bestFit="1" customWidth="1" collapsed="1"/>
    <col min="10" max="10" width="11.28515625" style="50" customWidth="1" collapsed="1"/>
    <col min="11" max="13" width="14" style="16" customWidth="1" outlineLevel="1" collapsed="1"/>
    <col min="14" max="14" width="14" style="5" customWidth="1" collapsed="1"/>
    <col min="15" max="15" width="12.85546875" style="50" customWidth="1" collapsed="1"/>
    <col min="16" max="46" width="11.42578125" style="16" customWidth="1" collapsed="1"/>
    <col min="47" max="16384" width="9.140625" style="16" collapsed="1"/>
  </cols>
  <sheetData>
    <row r="1" spans="1:46" s="301" customFormat="1" ht="24" customHeight="1">
      <c r="A1" s="102" t="s">
        <v>39</v>
      </c>
      <c r="B1" s="102" t="s">
        <v>40</v>
      </c>
      <c r="C1" s="102" t="s">
        <v>41</v>
      </c>
      <c r="D1" s="102" t="s">
        <v>42</v>
      </c>
      <c r="E1" s="102" t="s">
        <v>59</v>
      </c>
      <c r="F1" s="102" t="s">
        <v>43</v>
      </c>
      <c r="G1" s="102" t="s">
        <v>44</v>
      </c>
      <c r="H1" s="102" t="s">
        <v>45</v>
      </c>
      <c r="I1" s="102" t="s">
        <v>46</v>
      </c>
      <c r="J1" s="102" t="s">
        <v>49</v>
      </c>
      <c r="K1" s="102" t="s">
        <v>50</v>
      </c>
      <c r="L1" s="102" t="s">
        <v>51</v>
      </c>
      <c r="M1" s="102" t="s">
        <v>52</v>
      </c>
      <c r="N1" s="298" t="s">
        <v>67</v>
      </c>
      <c r="O1" s="299" t="s">
        <v>53</v>
      </c>
      <c r="P1" s="300">
        <v>44287</v>
      </c>
      <c r="Q1" s="300">
        <v>44288</v>
      </c>
      <c r="R1" s="300">
        <v>44289</v>
      </c>
      <c r="S1" s="300">
        <v>44290</v>
      </c>
      <c r="T1" s="300">
        <v>44291</v>
      </c>
      <c r="U1" s="300">
        <v>44292</v>
      </c>
      <c r="V1" s="300">
        <v>44293</v>
      </c>
      <c r="W1" s="300">
        <v>44294</v>
      </c>
      <c r="X1" s="300">
        <v>44295</v>
      </c>
      <c r="Y1" s="300">
        <v>44296</v>
      </c>
      <c r="Z1" s="300">
        <v>44297</v>
      </c>
      <c r="AA1" s="300">
        <v>44298</v>
      </c>
      <c r="AB1" s="300">
        <v>44299</v>
      </c>
      <c r="AC1" s="300">
        <v>44300</v>
      </c>
      <c r="AD1" s="300">
        <v>44301</v>
      </c>
      <c r="AE1" s="300">
        <v>44302</v>
      </c>
      <c r="AF1" s="300">
        <v>44303</v>
      </c>
      <c r="AG1" s="300">
        <v>44304</v>
      </c>
      <c r="AH1" s="300">
        <v>44305</v>
      </c>
      <c r="AI1" s="300">
        <v>44306</v>
      </c>
      <c r="AJ1" s="300">
        <v>44307</v>
      </c>
      <c r="AK1" s="300">
        <v>44308</v>
      </c>
      <c r="AL1" s="300">
        <v>44309</v>
      </c>
      <c r="AM1" s="300">
        <v>44310</v>
      </c>
      <c r="AN1" s="300">
        <v>44311</v>
      </c>
      <c r="AO1" s="300">
        <v>44312</v>
      </c>
      <c r="AP1" s="300">
        <v>44313</v>
      </c>
      <c r="AQ1" s="300">
        <v>44314</v>
      </c>
      <c r="AR1" s="300">
        <v>44315</v>
      </c>
      <c r="AS1" s="300">
        <v>44316</v>
      </c>
      <c r="AT1" s="300">
        <v>44317</v>
      </c>
    </row>
    <row r="2" spans="1:46" ht="24" customHeigh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248"/>
      <c r="O2" s="249"/>
      <c r="P2" s="20">
        <f>WEEKDAY(P1,2)</f>
        <v>4</v>
      </c>
      <c r="Q2" s="20">
        <f t="shared" ref="Q2:AP2" si="0">WEEKDAY(Q1,2)</f>
        <v>5</v>
      </c>
      <c r="R2" s="20">
        <f t="shared" si="0"/>
        <v>6</v>
      </c>
      <c r="S2" s="20">
        <f t="shared" si="0"/>
        <v>7</v>
      </c>
      <c r="T2" s="20">
        <f t="shared" si="0"/>
        <v>1</v>
      </c>
      <c r="U2" s="20">
        <f t="shared" si="0"/>
        <v>2</v>
      </c>
      <c r="V2" s="20">
        <f t="shared" si="0"/>
        <v>3</v>
      </c>
      <c r="W2" s="20">
        <f t="shared" si="0"/>
        <v>4</v>
      </c>
      <c r="X2" s="20">
        <f t="shared" si="0"/>
        <v>5</v>
      </c>
      <c r="Y2" s="20">
        <f t="shared" si="0"/>
        <v>6</v>
      </c>
      <c r="Z2" s="20">
        <f t="shared" si="0"/>
        <v>7</v>
      </c>
      <c r="AA2" s="20">
        <f t="shared" si="0"/>
        <v>1</v>
      </c>
      <c r="AB2" s="20">
        <f t="shared" si="0"/>
        <v>2</v>
      </c>
      <c r="AC2" s="20">
        <f t="shared" si="0"/>
        <v>3</v>
      </c>
      <c r="AD2" s="20">
        <f t="shared" si="0"/>
        <v>4</v>
      </c>
      <c r="AE2" s="20">
        <f t="shared" si="0"/>
        <v>5</v>
      </c>
      <c r="AF2" s="20">
        <f t="shared" si="0"/>
        <v>6</v>
      </c>
      <c r="AG2" s="20">
        <f t="shared" si="0"/>
        <v>7</v>
      </c>
      <c r="AH2" s="20">
        <f t="shared" si="0"/>
        <v>1</v>
      </c>
      <c r="AI2" s="20">
        <f t="shared" si="0"/>
        <v>2</v>
      </c>
      <c r="AJ2" s="20">
        <f t="shared" si="0"/>
        <v>3</v>
      </c>
      <c r="AK2" s="20">
        <f t="shared" si="0"/>
        <v>4</v>
      </c>
      <c r="AL2" s="20">
        <f t="shared" si="0"/>
        <v>5</v>
      </c>
      <c r="AM2" s="20">
        <f t="shared" si="0"/>
        <v>6</v>
      </c>
      <c r="AN2" s="20">
        <f t="shared" si="0"/>
        <v>7</v>
      </c>
      <c r="AO2" s="20">
        <f t="shared" si="0"/>
        <v>1</v>
      </c>
      <c r="AP2" s="20">
        <f t="shared" si="0"/>
        <v>2</v>
      </c>
      <c r="AQ2" s="20">
        <f>WEEKDAY(AQ1,2)</f>
        <v>3</v>
      </c>
      <c r="AR2" s="20">
        <f t="shared" ref="AR2:AT2" si="1">WEEKDAY(AR1,2)</f>
        <v>4</v>
      </c>
      <c r="AS2" s="20">
        <f t="shared" si="1"/>
        <v>5</v>
      </c>
      <c r="AT2" s="20">
        <f t="shared" si="1"/>
        <v>6</v>
      </c>
    </row>
    <row r="3" spans="1:46">
      <c r="A3" s="53">
        <v>800024019794</v>
      </c>
      <c r="B3" s="54">
        <v>3006261119</v>
      </c>
      <c r="C3" s="99">
        <v>18000</v>
      </c>
      <c r="D3" s="53">
        <v>1</v>
      </c>
      <c r="E3" s="101">
        <v>44286</v>
      </c>
      <c r="F3" s="55">
        <v>44288</v>
      </c>
      <c r="G3" s="56">
        <v>44291</v>
      </c>
      <c r="H3" s="57" t="s">
        <v>35</v>
      </c>
      <c r="I3" s="262"/>
      <c r="J3" s="263"/>
      <c r="K3" s="265">
        <v>3.74</v>
      </c>
      <c r="L3" s="128"/>
      <c r="M3" s="128"/>
      <c r="N3" s="87">
        <v>4.1675866666666668</v>
      </c>
      <c r="O3" s="50">
        <f>SUM(P3:AT3)-N3</f>
        <v>-0.42758666666666656</v>
      </c>
      <c r="P3" s="109">
        <v>3.74</v>
      </c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</row>
    <row r="4" spans="1:46">
      <c r="A4" s="53">
        <v>800024019816</v>
      </c>
      <c r="B4" s="54">
        <v>3006261119</v>
      </c>
      <c r="C4" s="99">
        <v>19000</v>
      </c>
      <c r="D4" s="53">
        <v>1</v>
      </c>
      <c r="E4" s="101">
        <v>44286</v>
      </c>
      <c r="F4" s="55">
        <v>44288</v>
      </c>
      <c r="G4" s="56">
        <v>44291</v>
      </c>
      <c r="H4" s="57" t="s">
        <v>35</v>
      </c>
      <c r="I4" s="262"/>
      <c r="J4" s="263"/>
      <c r="K4" s="265"/>
      <c r="L4" s="128"/>
      <c r="M4" s="128"/>
      <c r="N4" s="87">
        <v>2.5666599999999997</v>
      </c>
      <c r="O4" s="50">
        <f t="shared" ref="O4:O67" si="2">SUM(P4:AT4)-N4</f>
        <v>3.3400000000001207E-3</v>
      </c>
      <c r="P4" s="109">
        <v>2.57</v>
      </c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</row>
    <row r="5" spans="1:46">
      <c r="A5" s="53">
        <v>800024019818</v>
      </c>
      <c r="B5" s="54">
        <v>3006261119</v>
      </c>
      <c r="C5" s="99">
        <v>20000</v>
      </c>
      <c r="D5" s="53">
        <v>1</v>
      </c>
      <c r="E5" s="101">
        <v>44286</v>
      </c>
      <c r="F5" s="55">
        <v>44288</v>
      </c>
      <c r="G5" s="56">
        <v>44291</v>
      </c>
      <c r="H5" s="57" t="s">
        <v>35</v>
      </c>
      <c r="I5" s="262"/>
      <c r="J5" s="263"/>
      <c r="K5" s="265"/>
      <c r="L5" s="128"/>
      <c r="M5" s="128"/>
      <c r="N5" s="87">
        <v>2.7377866666666661</v>
      </c>
      <c r="O5" s="50">
        <f t="shared" si="2"/>
        <v>2.2133333333340666E-3</v>
      </c>
      <c r="P5" s="109">
        <v>2.74</v>
      </c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</row>
    <row r="6" spans="1:46">
      <c r="A6" s="53">
        <v>800024019847</v>
      </c>
      <c r="B6" s="54">
        <v>3006261119</v>
      </c>
      <c r="C6" s="75">
        <v>33000</v>
      </c>
      <c r="D6" s="53">
        <v>1</v>
      </c>
      <c r="E6" s="101">
        <v>44286</v>
      </c>
      <c r="F6" s="55">
        <v>44288</v>
      </c>
      <c r="G6" s="56">
        <v>44291</v>
      </c>
      <c r="H6" s="57" t="s">
        <v>35</v>
      </c>
      <c r="I6" s="262"/>
      <c r="J6" s="263"/>
      <c r="K6" s="265"/>
      <c r="L6" s="128"/>
      <c r="M6" s="128"/>
      <c r="N6" s="87">
        <v>3.8968666666666665</v>
      </c>
      <c r="O6" s="50">
        <f t="shared" si="2"/>
        <v>0</v>
      </c>
      <c r="P6" s="109">
        <v>3.8968666666666665</v>
      </c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</row>
    <row r="7" spans="1:46">
      <c r="A7" s="53">
        <v>800024019849</v>
      </c>
      <c r="B7" s="54">
        <v>3006261119</v>
      </c>
      <c r="C7" s="75">
        <v>34000</v>
      </c>
      <c r="D7" s="53">
        <v>1</v>
      </c>
      <c r="E7" s="101">
        <v>44286</v>
      </c>
      <c r="F7" s="55">
        <v>44288</v>
      </c>
      <c r="G7" s="56">
        <v>44291</v>
      </c>
      <c r="H7" s="57" t="s">
        <v>35</v>
      </c>
      <c r="I7" s="262"/>
      <c r="J7" s="263"/>
      <c r="K7" s="265"/>
      <c r="L7" s="128"/>
      <c r="M7" s="128"/>
      <c r="N7" s="87">
        <v>2.9192666666666667</v>
      </c>
      <c r="O7" s="50">
        <f t="shared" si="2"/>
        <v>0</v>
      </c>
      <c r="P7" s="109">
        <v>2.9192666666666667</v>
      </c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</row>
    <row r="8" spans="1:46">
      <c r="A8" s="53">
        <v>800024019851</v>
      </c>
      <c r="B8" s="54">
        <v>3006261119</v>
      </c>
      <c r="C8" s="75">
        <v>35000</v>
      </c>
      <c r="D8" s="53">
        <v>1</v>
      </c>
      <c r="E8" s="101">
        <v>44286</v>
      </c>
      <c r="F8" s="55">
        <v>44288</v>
      </c>
      <c r="G8" s="56">
        <v>44291</v>
      </c>
      <c r="H8" s="57" t="s">
        <v>35</v>
      </c>
      <c r="I8" s="262"/>
      <c r="J8" s="263"/>
      <c r="K8" s="276"/>
      <c r="L8" s="128"/>
      <c r="M8" s="128"/>
      <c r="N8" s="87">
        <v>2.2054866666666664</v>
      </c>
      <c r="O8" s="50">
        <f t="shared" si="2"/>
        <v>0</v>
      </c>
      <c r="P8" s="109">
        <v>2.2054866666666664</v>
      </c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</row>
    <row r="9" spans="1:46">
      <c r="A9" s="53">
        <v>800024235989</v>
      </c>
      <c r="B9" s="54">
        <v>3006389427</v>
      </c>
      <c r="C9" s="66">
        <v>2000</v>
      </c>
      <c r="D9" s="53">
        <v>1</v>
      </c>
      <c r="E9" s="101">
        <v>44287</v>
      </c>
      <c r="F9" s="55">
        <v>44288</v>
      </c>
      <c r="G9" s="56">
        <v>44289</v>
      </c>
      <c r="H9" s="57" t="s">
        <v>35</v>
      </c>
      <c r="I9" s="262"/>
      <c r="J9" s="263"/>
      <c r="K9" s="276"/>
      <c r="L9" s="128"/>
      <c r="M9" s="128"/>
      <c r="N9" s="87">
        <v>2.7103333333333337</v>
      </c>
      <c r="O9" s="50">
        <f t="shared" si="2"/>
        <v>0</v>
      </c>
      <c r="P9" s="109">
        <v>2.7103333333333337</v>
      </c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</row>
    <row r="10" spans="1:46">
      <c r="A10" s="53">
        <v>800024235991</v>
      </c>
      <c r="B10" s="54">
        <v>3006389427</v>
      </c>
      <c r="C10" s="66">
        <v>3000</v>
      </c>
      <c r="D10" s="53">
        <v>1</v>
      </c>
      <c r="E10" s="101">
        <v>44287</v>
      </c>
      <c r="F10" s="55">
        <v>44288</v>
      </c>
      <c r="G10" s="56">
        <v>44289</v>
      </c>
      <c r="H10" s="57" t="s">
        <v>35</v>
      </c>
      <c r="I10" s="262"/>
      <c r="J10" s="263"/>
      <c r="K10" s="276"/>
      <c r="L10" s="128"/>
      <c r="M10" s="128"/>
      <c r="N10" s="87">
        <v>4.2511666666666663</v>
      </c>
      <c r="O10" s="50">
        <f t="shared" si="2"/>
        <v>0</v>
      </c>
      <c r="P10" s="109">
        <v>4.2511666666666663</v>
      </c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</row>
    <row r="11" spans="1:46">
      <c r="A11" s="53">
        <v>800024004612</v>
      </c>
      <c r="B11" s="54">
        <v>3006339388</v>
      </c>
      <c r="C11" s="54">
        <v>1000</v>
      </c>
      <c r="D11" s="53">
        <v>1</v>
      </c>
      <c r="E11" s="101">
        <v>44287</v>
      </c>
      <c r="F11" s="55">
        <v>44288</v>
      </c>
      <c r="G11" s="56">
        <v>44289</v>
      </c>
      <c r="H11" s="57" t="s">
        <v>35</v>
      </c>
      <c r="I11" s="262"/>
      <c r="J11" s="263"/>
      <c r="K11" s="276"/>
      <c r="L11" s="128"/>
      <c r="M11" s="128"/>
      <c r="N11" s="87">
        <v>7.1823333333333341</v>
      </c>
      <c r="O11" s="50">
        <f t="shared" si="2"/>
        <v>0</v>
      </c>
      <c r="P11" s="109">
        <v>7.1823333333333341</v>
      </c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</row>
    <row r="12" spans="1:46">
      <c r="A12" s="53">
        <v>800024019898</v>
      </c>
      <c r="B12" s="54">
        <v>3006261119</v>
      </c>
      <c r="C12" s="63">
        <v>47000</v>
      </c>
      <c r="D12" s="53">
        <v>1</v>
      </c>
      <c r="E12" s="101">
        <v>44287</v>
      </c>
      <c r="F12" s="55">
        <v>44289</v>
      </c>
      <c r="G12" s="56">
        <v>44294</v>
      </c>
      <c r="H12" s="57" t="s">
        <v>35</v>
      </c>
      <c r="I12" s="262"/>
      <c r="J12" s="263"/>
      <c r="K12" s="265"/>
      <c r="L12" s="128"/>
      <c r="M12" s="128"/>
      <c r="N12" s="87">
        <v>4.1630566666666668</v>
      </c>
      <c r="O12" s="50">
        <f t="shared" si="2"/>
        <v>0</v>
      </c>
      <c r="P12" s="109">
        <v>4.1630566666666668</v>
      </c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</row>
    <row r="13" spans="1:46">
      <c r="A13" s="53">
        <v>800024019900</v>
      </c>
      <c r="B13" s="54">
        <v>3006261119</v>
      </c>
      <c r="C13" s="63">
        <v>48000</v>
      </c>
      <c r="D13" s="53">
        <v>1</v>
      </c>
      <c r="E13" s="101">
        <v>44287</v>
      </c>
      <c r="F13" s="55">
        <v>44289</v>
      </c>
      <c r="G13" s="56">
        <v>44294</v>
      </c>
      <c r="H13" s="57" t="s">
        <v>35</v>
      </c>
      <c r="I13" s="262"/>
      <c r="J13" s="263"/>
      <c r="K13" s="265"/>
      <c r="L13" s="128"/>
      <c r="M13" s="128"/>
      <c r="N13" s="87">
        <v>3.13971</v>
      </c>
      <c r="O13" s="50">
        <f t="shared" si="2"/>
        <v>0</v>
      </c>
      <c r="P13" s="109">
        <v>3.13971</v>
      </c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</row>
    <row r="14" spans="1:46">
      <c r="A14" s="53">
        <v>800024019902</v>
      </c>
      <c r="B14" s="54">
        <v>3006261119</v>
      </c>
      <c r="C14" s="63">
        <v>49000</v>
      </c>
      <c r="D14" s="53">
        <v>1</v>
      </c>
      <c r="E14" s="101">
        <v>44287</v>
      </c>
      <c r="F14" s="55">
        <v>44289</v>
      </c>
      <c r="G14" s="56">
        <v>44294</v>
      </c>
      <c r="H14" s="57" t="s">
        <v>35</v>
      </c>
      <c r="I14" s="262"/>
      <c r="J14" s="263"/>
      <c r="K14" s="265"/>
      <c r="L14" s="128"/>
      <c r="M14" s="130"/>
      <c r="N14" s="87">
        <v>3.13971</v>
      </c>
      <c r="O14" s="50">
        <f t="shared" si="2"/>
        <v>0</v>
      </c>
      <c r="P14" s="109">
        <v>3.13971</v>
      </c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</row>
    <row r="15" spans="1:46">
      <c r="A15" s="53">
        <v>800024019904</v>
      </c>
      <c r="B15" s="54">
        <v>3006261119</v>
      </c>
      <c r="C15" s="63">
        <v>50000</v>
      </c>
      <c r="D15" s="53">
        <v>1</v>
      </c>
      <c r="E15" s="101">
        <v>44287</v>
      </c>
      <c r="F15" s="55">
        <v>44289</v>
      </c>
      <c r="G15" s="56">
        <v>44294</v>
      </c>
      <c r="H15" s="57" t="s">
        <v>35</v>
      </c>
      <c r="I15" s="262"/>
      <c r="J15" s="263"/>
      <c r="K15" s="265"/>
      <c r="L15" s="128"/>
      <c r="M15" s="130"/>
      <c r="N15" s="87">
        <v>3.13971</v>
      </c>
      <c r="O15" s="50">
        <f t="shared" si="2"/>
        <v>0</v>
      </c>
      <c r="P15" s="109">
        <v>3.13971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</row>
    <row r="16" spans="1:46">
      <c r="A16" s="53">
        <v>800024019906</v>
      </c>
      <c r="B16" s="54">
        <v>3006261119</v>
      </c>
      <c r="C16" s="63">
        <v>51000</v>
      </c>
      <c r="D16" s="53">
        <v>1</v>
      </c>
      <c r="E16" s="101">
        <v>44287</v>
      </c>
      <c r="F16" s="55">
        <v>44289</v>
      </c>
      <c r="G16" s="56">
        <v>44294</v>
      </c>
      <c r="H16" s="57" t="s">
        <v>36</v>
      </c>
      <c r="I16" s="262"/>
      <c r="J16" s="263"/>
      <c r="K16" s="265"/>
      <c r="L16" s="128"/>
      <c r="M16" s="130"/>
      <c r="N16" s="87">
        <v>3.5008833333333329</v>
      </c>
      <c r="O16" s="50">
        <f t="shared" si="2"/>
        <v>0</v>
      </c>
      <c r="P16" s="109">
        <v>3.5008833333333329</v>
      </c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</row>
    <row r="17" spans="1:46">
      <c r="A17" s="53">
        <v>800024019908</v>
      </c>
      <c r="B17" s="54">
        <v>3006261119</v>
      </c>
      <c r="C17" s="63">
        <v>52000</v>
      </c>
      <c r="D17" s="53">
        <v>1</v>
      </c>
      <c r="E17" s="101">
        <v>44287</v>
      </c>
      <c r="F17" s="55">
        <v>44289</v>
      </c>
      <c r="G17" s="56">
        <v>44294</v>
      </c>
      <c r="H17" s="57" t="s">
        <v>36</v>
      </c>
      <c r="I17" s="262"/>
      <c r="J17" s="263"/>
      <c r="K17" s="265"/>
      <c r="L17" s="128"/>
      <c r="M17" s="130"/>
      <c r="N17" s="87">
        <v>3.5008833333333329</v>
      </c>
      <c r="O17" s="50">
        <f t="shared" si="2"/>
        <v>0</v>
      </c>
      <c r="P17" s="109">
        <v>3.5008833333333329</v>
      </c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</row>
    <row r="18" spans="1:46">
      <c r="A18" s="53">
        <v>800024019957</v>
      </c>
      <c r="B18" s="54">
        <v>3006261119</v>
      </c>
      <c r="C18" s="72">
        <v>65000</v>
      </c>
      <c r="D18" s="53">
        <v>1</v>
      </c>
      <c r="E18" s="101">
        <v>44287</v>
      </c>
      <c r="F18" s="55">
        <v>44289</v>
      </c>
      <c r="G18" s="56">
        <v>44294</v>
      </c>
      <c r="H18" s="57" t="s">
        <v>36</v>
      </c>
      <c r="I18" s="262"/>
      <c r="J18" s="263"/>
      <c r="K18" s="265"/>
      <c r="L18" s="128"/>
      <c r="M18" s="128"/>
      <c r="N18" s="87">
        <v>4.12812</v>
      </c>
      <c r="O18" s="50">
        <f t="shared" si="2"/>
        <v>0</v>
      </c>
      <c r="P18" s="109">
        <v>4.12812</v>
      </c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</row>
    <row r="19" spans="1:46">
      <c r="A19" s="53">
        <v>800024019959</v>
      </c>
      <c r="B19" s="54">
        <v>3006261119</v>
      </c>
      <c r="C19" s="72">
        <v>66000</v>
      </c>
      <c r="D19" s="53">
        <v>1</v>
      </c>
      <c r="E19" s="101">
        <v>44287</v>
      </c>
      <c r="F19" s="55">
        <v>44289</v>
      </c>
      <c r="G19" s="56">
        <v>44294</v>
      </c>
      <c r="H19" s="57" t="s">
        <v>35</v>
      </c>
      <c r="I19" s="262"/>
      <c r="J19" s="263"/>
      <c r="K19" s="265"/>
      <c r="L19" s="128"/>
      <c r="M19" s="128"/>
      <c r="N19" s="87">
        <v>3.13971</v>
      </c>
      <c r="O19" s="50">
        <f t="shared" si="2"/>
        <v>0</v>
      </c>
      <c r="P19" s="109">
        <v>3.13971</v>
      </c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</row>
    <row r="20" spans="1:46">
      <c r="A20" s="53">
        <v>800024019961</v>
      </c>
      <c r="B20" s="54">
        <v>3006261119</v>
      </c>
      <c r="C20" s="72">
        <v>67000</v>
      </c>
      <c r="D20" s="53">
        <v>1</v>
      </c>
      <c r="E20" s="101">
        <v>44287</v>
      </c>
      <c r="F20" s="55">
        <v>44289</v>
      </c>
      <c r="G20" s="56">
        <v>44294</v>
      </c>
      <c r="H20" s="57" t="s">
        <v>35</v>
      </c>
      <c r="I20" s="262"/>
      <c r="J20" s="263"/>
      <c r="K20" s="265"/>
      <c r="L20" s="128"/>
      <c r="M20" s="128"/>
      <c r="N20" s="87">
        <v>3.13971</v>
      </c>
      <c r="O20" s="50">
        <f t="shared" si="2"/>
        <v>2.9000000000012349E-4</v>
      </c>
      <c r="P20" s="109">
        <v>1.53</v>
      </c>
      <c r="Q20" s="109">
        <v>1.61</v>
      </c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>
      <c r="A21" s="53">
        <v>800024019963</v>
      </c>
      <c r="B21" s="54">
        <v>3006261119</v>
      </c>
      <c r="C21" s="72">
        <v>68000</v>
      </c>
      <c r="D21" s="53">
        <v>1</v>
      </c>
      <c r="E21" s="101">
        <v>44287</v>
      </c>
      <c r="F21" s="55">
        <v>44289</v>
      </c>
      <c r="G21" s="56">
        <v>44294</v>
      </c>
      <c r="H21" s="57" t="s">
        <v>35</v>
      </c>
      <c r="I21" s="262"/>
      <c r="J21" s="263"/>
      <c r="K21" s="265"/>
      <c r="L21" s="128"/>
      <c r="M21" s="128"/>
      <c r="N21" s="87">
        <v>3.5008833333333329</v>
      </c>
      <c r="O21" s="50">
        <f t="shared" si="2"/>
        <v>0</v>
      </c>
      <c r="P21" s="109"/>
      <c r="Q21" s="109">
        <v>3.5008833333333329</v>
      </c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</row>
    <row r="22" spans="1:46">
      <c r="A22" s="53">
        <v>800024019965</v>
      </c>
      <c r="B22" s="54">
        <v>3006261119</v>
      </c>
      <c r="C22" s="72">
        <v>69000</v>
      </c>
      <c r="D22" s="53">
        <v>1</v>
      </c>
      <c r="E22" s="101">
        <v>44287</v>
      </c>
      <c r="F22" s="55">
        <v>44289</v>
      </c>
      <c r="G22" s="56">
        <v>44294</v>
      </c>
      <c r="H22" s="57" t="s">
        <v>35</v>
      </c>
      <c r="I22" s="262"/>
      <c r="J22" s="263"/>
      <c r="K22" s="265"/>
      <c r="L22" s="128"/>
      <c r="M22" s="128"/>
      <c r="N22" s="87">
        <v>3.5008833333333329</v>
      </c>
      <c r="O22" s="50">
        <f t="shared" si="2"/>
        <v>0</v>
      </c>
      <c r="P22" s="109"/>
      <c r="Q22" s="109">
        <v>3.5008833333333329</v>
      </c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</row>
    <row r="23" spans="1:46">
      <c r="A23" s="53">
        <v>800024239443</v>
      </c>
      <c r="B23" s="54">
        <v>3006410392</v>
      </c>
      <c r="C23" s="54">
        <v>1000</v>
      </c>
      <c r="D23" s="53">
        <v>1</v>
      </c>
      <c r="E23" s="101">
        <v>44288</v>
      </c>
      <c r="F23" s="55">
        <v>44289</v>
      </c>
      <c r="G23" s="56">
        <v>44291</v>
      </c>
      <c r="H23" s="57" t="s">
        <v>35</v>
      </c>
      <c r="I23" s="262"/>
      <c r="J23" s="266"/>
      <c r="K23" s="265"/>
      <c r="L23" s="128"/>
      <c r="M23" s="128"/>
      <c r="N23" s="87">
        <v>5.78</v>
      </c>
      <c r="O23" s="50">
        <f t="shared" si="2"/>
        <v>0</v>
      </c>
      <c r="P23" s="109"/>
      <c r="Q23" s="109">
        <v>5.78</v>
      </c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</row>
    <row r="24" spans="1:46">
      <c r="A24" s="53">
        <v>800024239445</v>
      </c>
      <c r="B24" s="54">
        <v>3006410392</v>
      </c>
      <c r="C24" s="54">
        <v>1000</v>
      </c>
      <c r="D24" s="53">
        <v>1</v>
      </c>
      <c r="E24" s="101">
        <v>44288</v>
      </c>
      <c r="F24" s="55">
        <v>44289</v>
      </c>
      <c r="G24" s="56">
        <v>44291</v>
      </c>
      <c r="H24" s="57" t="s">
        <v>35</v>
      </c>
      <c r="I24" s="262"/>
      <c r="J24" s="266"/>
      <c r="K24" s="265"/>
      <c r="L24" s="128"/>
      <c r="M24" s="128"/>
      <c r="N24" s="87">
        <v>5.78</v>
      </c>
      <c r="O24" s="50">
        <f t="shared" si="2"/>
        <v>0</v>
      </c>
      <c r="P24" s="109"/>
      <c r="Q24" s="109">
        <v>5.78</v>
      </c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</row>
    <row r="25" spans="1:46">
      <c r="A25" s="53">
        <v>800024239447</v>
      </c>
      <c r="B25" s="54">
        <v>3006410392</v>
      </c>
      <c r="C25" s="54">
        <v>1000</v>
      </c>
      <c r="D25" s="53">
        <v>1</v>
      </c>
      <c r="E25" s="101">
        <v>44288</v>
      </c>
      <c r="F25" s="55">
        <v>44289</v>
      </c>
      <c r="G25" s="56">
        <v>44291</v>
      </c>
      <c r="H25" s="57" t="s">
        <v>35</v>
      </c>
      <c r="I25" s="262"/>
      <c r="J25" s="266"/>
      <c r="K25" s="265"/>
      <c r="L25" s="128"/>
      <c r="M25" s="128"/>
      <c r="N25" s="87">
        <v>5.78</v>
      </c>
      <c r="O25" s="50">
        <f t="shared" si="2"/>
        <v>0</v>
      </c>
      <c r="P25" s="109"/>
      <c r="Q25" s="109">
        <v>5.78</v>
      </c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</row>
    <row r="26" spans="1:46">
      <c r="A26" s="53">
        <v>800024024205</v>
      </c>
      <c r="B26" s="54">
        <v>3006345561</v>
      </c>
      <c r="C26" s="54">
        <v>1000</v>
      </c>
      <c r="D26" s="53">
        <v>1</v>
      </c>
      <c r="E26" s="101">
        <v>44288</v>
      </c>
      <c r="F26" s="55">
        <v>44291</v>
      </c>
      <c r="G26" s="56">
        <v>44292</v>
      </c>
      <c r="H26" s="57" t="s">
        <v>35</v>
      </c>
      <c r="I26" s="262"/>
      <c r="J26" s="266"/>
      <c r="K26" s="265"/>
      <c r="L26" s="128"/>
      <c r="M26" s="128"/>
      <c r="N26" s="87">
        <v>4.668333333333333</v>
      </c>
      <c r="O26" s="50">
        <f t="shared" si="2"/>
        <v>0</v>
      </c>
      <c r="P26" s="109"/>
      <c r="Q26" s="109">
        <v>4.668333333333333</v>
      </c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>
      <c r="A27" s="53">
        <v>800024019778</v>
      </c>
      <c r="B27" s="54">
        <v>3006261119</v>
      </c>
      <c r="C27" s="71">
        <v>10000</v>
      </c>
      <c r="D27" s="53">
        <v>1</v>
      </c>
      <c r="E27" s="101">
        <v>44288</v>
      </c>
      <c r="F27" s="55">
        <v>44291</v>
      </c>
      <c r="G27" s="56">
        <v>44292</v>
      </c>
      <c r="H27" s="57" t="s">
        <v>35</v>
      </c>
      <c r="I27" s="262"/>
      <c r="J27" s="266"/>
      <c r="K27" s="265"/>
      <c r="L27" s="128"/>
      <c r="M27" s="128"/>
      <c r="N27" s="87">
        <v>3.4455099999999996</v>
      </c>
      <c r="O27" s="50">
        <f t="shared" si="2"/>
        <v>0</v>
      </c>
      <c r="P27" s="109"/>
      <c r="Q27" s="109">
        <v>3.4455099999999996</v>
      </c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</row>
    <row r="28" spans="1:46">
      <c r="A28" s="53">
        <v>800024019780</v>
      </c>
      <c r="B28" s="54">
        <v>3006261119</v>
      </c>
      <c r="C28" s="71">
        <v>11000</v>
      </c>
      <c r="D28" s="53">
        <v>1</v>
      </c>
      <c r="E28" s="101">
        <v>44288</v>
      </c>
      <c r="F28" s="55">
        <v>44291</v>
      </c>
      <c r="G28" s="56">
        <v>44292</v>
      </c>
      <c r="H28" s="57" t="s">
        <v>36</v>
      </c>
      <c r="I28" s="262"/>
      <c r="J28" s="266"/>
      <c r="K28" s="265"/>
      <c r="L28" s="128"/>
      <c r="M28" s="128"/>
      <c r="N28" s="87">
        <v>2.7377866666666661</v>
      </c>
      <c r="O28" s="50">
        <f t="shared" si="2"/>
        <v>0</v>
      </c>
      <c r="P28" s="109"/>
      <c r="Q28" s="109">
        <v>2.7377866666666661</v>
      </c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</row>
    <row r="29" spans="1:46">
      <c r="A29" s="53">
        <v>800024019820</v>
      </c>
      <c r="B29" s="54">
        <v>3006261119</v>
      </c>
      <c r="C29" s="62">
        <v>21000</v>
      </c>
      <c r="D29" s="53">
        <v>1</v>
      </c>
      <c r="E29" s="101">
        <v>44288</v>
      </c>
      <c r="F29" s="55">
        <v>44291</v>
      </c>
      <c r="G29" s="56">
        <v>44292</v>
      </c>
      <c r="H29" s="57" t="s">
        <v>36</v>
      </c>
      <c r="I29" s="262"/>
      <c r="J29" s="266"/>
      <c r="K29" s="265"/>
      <c r="L29" s="128"/>
      <c r="M29" s="128"/>
      <c r="N29" s="87">
        <v>3.3245033333333334</v>
      </c>
      <c r="O29" s="50">
        <f t="shared" si="2"/>
        <v>0</v>
      </c>
      <c r="P29" s="109"/>
      <c r="Q29" s="109">
        <v>3.3245033333333334</v>
      </c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</row>
    <row r="30" spans="1:46">
      <c r="A30" s="53">
        <v>800024019822</v>
      </c>
      <c r="B30" s="54">
        <v>3006261119</v>
      </c>
      <c r="C30" s="62">
        <v>22000</v>
      </c>
      <c r="D30" s="53">
        <v>1</v>
      </c>
      <c r="E30" s="101">
        <v>44288</v>
      </c>
      <c r="F30" s="55">
        <v>44291</v>
      </c>
      <c r="G30" s="56">
        <v>44292</v>
      </c>
      <c r="H30" s="57" t="s">
        <v>36</v>
      </c>
      <c r="I30" s="262"/>
      <c r="J30" s="266"/>
      <c r="K30" s="265"/>
      <c r="L30" s="128"/>
      <c r="M30" s="128"/>
      <c r="N30" s="87">
        <v>2.7377866666666661</v>
      </c>
      <c r="O30" s="50">
        <f t="shared" si="2"/>
        <v>0</v>
      </c>
      <c r="P30" s="109"/>
      <c r="Q30" s="109">
        <v>2.7377866666666661</v>
      </c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</row>
    <row r="31" spans="1:46">
      <c r="A31" s="53">
        <v>800024019831</v>
      </c>
      <c r="B31" s="54">
        <v>3006261119</v>
      </c>
      <c r="C31" s="63">
        <v>26000</v>
      </c>
      <c r="D31" s="53">
        <v>1</v>
      </c>
      <c r="E31" s="101">
        <v>44288</v>
      </c>
      <c r="F31" s="55">
        <v>44291</v>
      </c>
      <c r="G31" s="56">
        <v>44292</v>
      </c>
      <c r="H31" s="57" t="s">
        <v>36</v>
      </c>
      <c r="I31" s="262"/>
      <c r="J31" s="266"/>
      <c r="K31" s="265"/>
      <c r="L31" s="128"/>
      <c r="M31" s="128"/>
      <c r="N31" s="87">
        <v>3.4934499999999997</v>
      </c>
      <c r="O31" s="50">
        <f t="shared" si="2"/>
        <v>0</v>
      </c>
      <c r="P31" s="109"/>
      <c r="Q31" s="109">
        <v>3.4934499999999997</v>
      </c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</row>
    <row r="32" spans="1:46">
      <c r="A32" s="53">
        <v>800024019833</v>
      </c>
      <c r="B32" s="54">
        <v>3006261119</v>
      </c>
      <c r="C32" s="63">
        <v>27000</v>
      </c>
      <c r="D32" s="53">
        <v>1</v>
      </c>
      <c r="E32" s="101">
        <v>44288</v>
      </c>
      <c r="F32" s="55">
        <v>44291</v>
      </c>
      <c r="G32" s="56">
        <v>44292</v>
      </c>
      <c r="H32" s="57" t="s">
        <v>36</v>
      </c>
      <c r="I32" s="262"/>
      <c r="J32" s="266"/>
      <c r="K32" s="265"/>
      <c r="L32" s="128"/>
      <c r="M32" s="128"/>
      <c r="N32" s="87">
        <v>2.9192666666666667</v>
      </c>
      <c r="O32" s="50">
        <f t="shared" si="2"/>
        <v>0</v>
      </c>
      <c r="P32" s="109"/>
      <c r="Q32" s="109">
        <v>2.9192666666666667</v>
      </c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</row>
    <row r="33" spans="1:46">
      <c r="A33" s="53">
        <v>800024239449</v>
      </c>
      <c r="B33" s="54">
        <v>3006410392</v>
      </c>
      <c r="C33" s="54">
        <v>1000</v>
      </c>
      <c r="D33" s="53">
        <v>1</v>
      </c>
      <c r="E33" s="101">
        <v>44288</v>
      </c>
      <c r="F33" s="55">
        <v>44291</v>
      </c>
      <c r="G33" s="56">
        <v>44292</v>
      </c>
      <c r="H33" s="57" t="s">
        <v>36</v>
      </c>
      <c r="I33" s="262"/>
      <c r="J33" s="263"/>
      <c r="K33" s="265"/>
      <c r="L33" s="128"/>
      <c r="M33" s="128"/>
      <c r="N33" s="87">
        <v>5.78</v>
      </c>
      <c r="O33" s="50">
        <f t="shared" si="2"/>
        <v>0</v>
      </c>
      <c r="P33" s="109"/>
      <c r="Q33" s="109">
        <v>4.32</v>
      </c>
      <c r="R33" s="109">
        <v>1.46</v>
      </c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>
      <c r="A34" s="53">
        <v>800024239451</v>
      </c>
      <c r="B34" s="54">
        <v>3006410392</v>
      </c>
      <c r="C34" s="54">
        <v>1000</v>
      </c>
      <c r="D34" s="53">
        <v>1</v>
      </c>
      <c r="E34" s="101">
        <v>44289</v>
      </c>
      <c r="F34" s="55">
        <v>44291</v>
      </c>
      <c r="G34" s="56">
        <v>44292</v>
      </c>
      <c r="H34" s="57" t="s">
        <v>35</v>
      </c>
      <c r="I34" s="262"/>
      <c r="J34" s="263"/>
      <c r="K34" s="265"/>
      <c r="L34" s="128"/>
      <c r="M34" s="128"/>
      <c r="N34" s="87">
        <v>5.78</v>
      </c>
      <c r="O34" s="50">
        <f t="shared" si="2"/>
        <v>0</v>
      </c>
      <c r="P34" s="109"/>
      <c r="Q34" s="109"/>
      <c r="R34" s="109">
        <v>5.78</v>
      </c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</row>
    <row r="35" spans="1:46">
      <c r="A35" s="53">
        <v>800024239453</v>
      </c>
      <c r="B35" s="54">
        <v>3006410392</v>
      </c>
      <c r="C35" s="54">
        <v>1000</v>
      </c>
      <c r="D35" s="53">
        <v>1</v>
      </c>
      <c r="E35" s="101">
        <v>44289</v>
      </c>
      <c r="F35" s="55">
        <v>44291</v>
      </c>
      <c r="G35" s="56">
        <v>44292</v>
      </c>
      <c r="H35" s="57" t="s">
        <v>35</v>
      </c>
      <c r="I35" s="262"/>
      <c r="J35" s="263"/>
      <c r="K35" s="265"/>
      <c r="L35" s="128"/>
      <c r="M35" s="128"/>
      <c r="N35" s="87">
        <v>5.78</v>
      </c>
      <c r="O35" s="50">
        <f t="shared" si="2"/>
        <v>0</v>
      </c>
      <c r="P35" s="109"/>
      <c r="Q35" s="109"/>
      <c r="R35" s="109">
        <v>5.78</v>
      </c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</row>
    <row r="36" spans="1:46">
      <c r="A36" s="53">
        <v>800024239455</v>
      </c>
      <c r="B36" s="54">
        <v>3006410392</v>
      </c>
      <c r="C36" s="54">
        <v>1000</v>
      </c>
      <c r="D36" s="53">
        <v>1</v>
      </c>
      <c r="E36" s="101">
        <v>44289</v>
      </c>
      <c r="F36" s="55">
        <v>44291</v>
      </c>
      <c r="G36" s="56">
        <v>44292</v>
      </c>
      <c r="H36" s="57" t="s">
        <v>35</v>
      </c>
      <c r="I36" s="262"/>
      <c r="J36" s="263"/>
      <c r="K36" s="265"/>
      <c r="L36" s="128"/>
      <c r="M36" s="128"/>
      <c r="N36" s="87">
        <v>5.78</v>
      </c>
      <c r="O36" s="50">
        <f t="shared" si="2"/>
        <v>0</v>
      </c>
      <c r="P36" s="109"/>
      <c r="Q36" s="109"/>
      <c r="R36" s="109">
        <v>5.78</v>
      </c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</row>
    <row r="37" spans="1:46">
      <c r="A37" s="53">
        <v>800024255375</v>
      </c>
      <c r="B37" s="54">
        <v>3006400460</v>
      </c>
      <c r="C37" s="66">
        <v>3000</v>
      </c>
      <c r="D37" s="53">
        <v>1</v>
      </c>
      <c r="E37" s="101">
        <v>44289</v>
      </c>
      <c r="F37" s="55">
        <v>44291</v>
      </c>
      <c r="G37" s="56">
        <v>44292</v>
      </c>
      <c r="H37" s="57" t="s">
        <v>36</v>
      </c>
      <c r="I37" s="262"/>
      <c r="J37" s="263"/>
      <c r="K37" s="265"/>
      <c r="L37" s="128"/>
      <c r="M37" s="128"/>
      <c r="N37" s="87">
        <v>2.9030000000000005</v>
      </c>
      <c r="O37" s="50">
        <f t="shared" si="2"/>
        <v>-3.0000000000005578E-3</v>
      </c>
      <c r="P37" s="109"/>
      <c r="Q37" s="109"/>
      <c r="R37" s="109">
        <v>2.9</v>
      </c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</row>
    <row r="38" spans="1:46">
      <c r="A38" s="53">
        <v>800024255377</v>
      </c>
      <c r="B38" s="54">
        <v>3006400460</v>
      </c>
      <c r="C38" s="66">
        <v>4000</v>
      </c>
      <c r="D38" s="53">
        <v>1</v>
      </c>
      <c r="E38" s="101">
        <v>44289</v>
      </c>
      <c r="F38" s="55">
        <v>44291</v>
      </c>
      <c r="G38" s="56">
        <v>44292</v>
      </c>
      <c r="H38" s="57" t="s">
        <v>36</v>
      </c>
      <c r="I38" s="262"/>
      <c r="J38" s="266"/>
      <c r="K38" s="265"/>
      <c r="L38" s="128"/>
      <c r="M38" s="128"/>
      <c r="N38" s="87">
        <v>4.246833333333333</v>
      </c>
      <c r="O38" s="50">
        <f t="shared" si="2"/>
        <v>3.166666666666984E-3</v>
      </c>
      <c r="P38" s="109"/>
      <c r="Q38" s="109"/>
      <c r="R38" s="109">
        <v>4.25</v>
      </c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</row>
    <row r="39" spans="1:46">
      <c r="A39" s="53">
        <v>800024277759</v>
      </c>
      <c r="B39" s="54">
        <v>3600035258</v>
      </c>
      <c r="C39" s="54">
        <v>1000</v>
      </c>
      <c r="D39" s="53">
        <v>1</v>
      </c>
      <c r="E39" s="101">
        <v>44289</v>
      </c>
      <c r="F39" s="55">
        <v>44291</v>
      </c>
      <c r="G39" s="56">
        <v>44291</v>
      </c>
      <c r="H39" s="57" t="s">
        <v>36</v>
      </c>
      <c r="I39" s="262"/>
      <c r="J39" s="266"/>
      <c r="K39" s="265"/>
      <c r="L39" s="128"/>
      <c r="M39" s="128"/>
      <c r="N39" s="87">
        <v>6.8503333333333334</v>
      </c>
      <c r="O39" s="50">
        <f t="shared" si="2"/>
        <v>-3.3333333333374071E-4</v>
      </c>
      <c r="P39" s="109"/>
      <c r="Q39" s="109"/>
      <c r="R39" s="109">
        <v>6.05</v>
      </c>
      <c r="S39" s="109"/>
      <c r="T39" s="109">
        <v>0.8</v>
      </c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>
      <c r="A40" s="53">
        <v>800024019835</v>
      </c>
      <c r="B40" s="54">
        <v>3006261119</v>
      </c>
      <c r="C40" s="74">
        <v>28000</v>
      </c>
      <c r="D40" s="53">
        <v>1</v>
      </c>
      <c r="E40" s="101">
        <v>44289</v>
      </c>
      <c r="F40" s="55">
        <v>44291</v>
      </c>
      <c r="G40" s="56">
        <v>44292</v>
      </c>
      <c r="H40" s="57" t="s">
        <v>36</v>
      </c>
      <c r="I40" s="262"/>
      <c r="J40" s="266"/>
      <c r="K40" s="265"/>
      <c r="L40" s="128"/>
      <c r="M40" s="128"/>
      <c r="N40" s="87">
        <v>2.731886666666667</v>
      </c>
      <c r="O40" s="50">
        <f t="shared" si="2"/>
        <v>0</v>
      </c>
      <c r="P40" s="109"/>
      <c r="Q40" s="109"/>
      <c r="R40" s="109"/>
      <c r="S40" s="109"/>
      <c r="T40" s="109">
        <v>2.731886666666667</v>
      </c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</row>
    <row r="41" spans="1:46">
      <c r="A41" s="53">
        <v>800024019837</v>
      </c>
      <c r="B41" s="54">
        <v>3006261119</v>
      </c>
      <c r="C41" s="74">
        <v>29000</v>
      </c>
      <c r="D41" s="53">
        <v>1</v>
      </c>
      <c r="E41" s="101">
        <v>44289</v>
      </c>
      <c r="F41" s="55">
        <v>44291</v>
      </c>
      <c r="G41" s="56">
        <v>44292</v>
      </c>
      <c r="H41" s="57" t="s">
        <v>35</v>
      </c>
      <c r="I41" s="262"/>
      <c r="J41" s="266"/>
      <c r="K41" s="265"/>
      <c r="L41" s="128"/>
      <c r="M41" s="128"/>
      <c r="N41" s="87">
        <v>3.1274766666666665</v>
      </c>
      <c r="O41" s="50">
        <f t="shared" si="2"/>
        <v>0</v>
      </c>
      <c r="P41" s="109"/>
      <c r="Q41" s="109"/>
      <c r="R41" s="109"/>
      <c r="S41" s="109"/>
      <c r="T41" s="109">
        <v>3.1274766666666665</v>
      </c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>
      <c r="A42" s="53">
        <v>800024020049</v>
      </c>
      <c r="B42" s="54">
        <v>3006261119</v>
      </c>
      <c r="C42" s="73">
        <v>75000</v>
      </c>
      <c r="D42" s="53">
        <v>1</v>
      </c>
      <c r="E42" s="101">
        <v>44289</v>
      </c>
      <c r="F42" s="55">
        <v>44291</v>
      </c>
      <c r="G42" s="56">
        <v>44292</v>
      </c>
      <c r="H42" s="57" t="s">
        <v>35</v>
      </c>
      <c r="I42" s="262"/>
      <c r="J42" s="266"/>
      <c r="K42" s="265"/>
      <c r="L42" s="128"/>
      <c r="M42" s="128"/>
      <c r="N42" s="87">
        <v>3.95702</v>
      </c>
      <c r="O42" s="50">
        <f t="shared" si="2"/>
        <v>0</v>
      </c>
      <c r="P42" s="109"/>
      <c r="Q42" s="109"/>
      <c r="R42" s="109"/>
      <c r="S42" s="109"/>
      <c r="T42" s="109">
        <v>3.95702</v>
      </c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</row>
    <row r="43" spans="1:46">
      <c r="A43" s="53">
        <v>800024020051</v>
      </c>
      <c r="B43" s="54">
        <v>3006261119</v>
      </c>
      <c r="C43" s="73">
        <v>76000</v>
      </c>
      <c r="D43" s="53">
        <v>1</v>
      </c>
      <c r="E43" s="101">
        <v>44289</v>
      </c>
      <c r="F43" s="55">
        <v>44291</v>
      </c>
      <c r="G43" s="56">
        <v>44292</v>
      </c>
      <c r="H43" s="57" t="s">
        <v>35</v>
      </c>
      <c r="I43" s="262"/>
      <c r="J43" s="266"/>
      <c r="K43" s="265"/>
      <c r="L43" s="128"/>
      <c r="M43" s="128"/>
      <c r="N43" s="87">
        <v>3.3334333333333328</v>
      </c>
      <c r="O43" s="50">
        <f t="shared" si="2"/>
        <v>0</v>
      </c>
      <c r="P43" s="109"/>
      <c r="Q43" s="109"/>
      <c r="R43" s="109"/>
      <c r="S43" s="109"/>
      <c r="T43" s="109">
        <v>3.3334333333333328</v>
      </c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>
      <c r="A44" s="53">
        <v>800024020053</v>
      </c>
      <c r="B44" s="54">
        <v>3006261119</v>
      </c>
      <c r="C44" s="73">
        <v>77000</v>
      </c>
      <c r="D44" s="53">
        <v>1</v>
      </c>
      <c r="E44" s="101">
        <v>44289</v>
      </c>
      <c r="F44" s="55">
        <v>44291</v>
      </c>
      <c r="G44" s="56">
        <v>44292</v>
      </c>
      <c r="H44" s="57" t="s">
        <v>35</v>
      </c>
      <c r="I44" s="262"/>
      <c r="J44" s="263"/>
      <c r="K44" s="265"/>
      <c r="L44" s="128"/>
      <c r="M44" s="128"/>
      <c r="N44" s="87">
        <v>3.3334333333333328</v>
      </c>
      <c r="O44" s="50">
        <f t="shared" si="2"/>
        <v>0</v>
      </c>
      <c r="P44" s="109"/>
      <c r="Q44" s="109"/>
      <c r="R44" s="109"/>
      <c r="S44" s="109"/>
      <c r="T44" s="109">
        <v>3.3334333333333328</v>
      </c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</row>
    <row r="45" spans="1:46">
      <c r="A45" s="53">
        <v>800024019788</v>
      </c>
      <c r="B45" s="54">
        <v>3006261119</v>
      </c>
      <c r="C45" s="86">
        <v>15000</v>
      </c>
      <c r="D45" s="53">
        <v>1</v>
      </c>
      <c r="E45" s="101">
        <v>44291</v>
      </c>
      <c r="F45" s="55">
        <v>44292</v>
      </c>
      <c r="G45" s="56">
        <v>44295</v>
      </c>
      <c r="H45" s="57" t="s">
        <v>35</v>
      </c>
      <c r="I45" s="262"/>
      <c r="J45" s="263"/>
      <c r="K45" s="265"/>
      <c r="L45" s="128"/>
      <c r="M45" s="128"/>
      <c r="N45" s="87">
        <v>5.8084933333333328</v>
      </c>
      <c r="O45" s="50">
        <f t="shared" si="2"/>
        <v>0</v>
      </c>
      <c r="P45" s="109"/>
      <c r="Q45" s="109"/>
      <c r="R45" s="109"/>
      <c r="S45" s="109"/>
      <c r="T45" s="117">
        <v>5.8084933333333328</v>
      </c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</row>
    <row r="46" spans="1:46">
      <c r="A46" s="53">
        <v>800024019790</v>
      </c>
      <c r="B46" s="54">
        <v>3006261119</v>
      </c>
      <c r="C46" s="86">
        <v>16000</v>
      </c>
      <c r="D46" s="53">
        <v>1</v>
      </c>
      <c r="E46" s="101">
        <v>44291</v>
      </c>
      <c r="F46" s="55">
        <v>44292</v>
      </c>
      <c r="G46" s="56">
        <v>44295</v>
      </c>
      <c r="H46" s="57" t="s">
        <v>35</v>
      </c>
      <c r="I46" s="262"/>
      <c r="J46" s="263"/>
      <c r="K46" s="265"/>
      <c r="L46" s="128"/>
      <c r="M46" s="128"/>
      <c r="N46" s="87">
        <v>2.8559166666666669</v>
      </c>
      <c r="O46" s="50">
        <f t="shared" si="2"/>
        <v>0</v>
      </c>
      <c r="P46" s="109"/>
      <c r="Q46" s="109"/>
      <c r="R46" s="109"/>
      <c r="S46" s="109"/>
      <c r="T46" s="117">
        <v>2.8559166666666669</v>
      </c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>
      <c r="A47" s="53">
        <v>800024019792</v>
      </c>
      <c r="B47" s="54">
        <v>3006261119</v>
      </c>
      <c r="C47" s="86">
        <v>17000</v>
      </c>
      <c r="D47" s="53">
        <v>1</v>
      </c>
      <c r="E47" s="101">
        <v>44291</v>
      </c>
      <c r="F47" s="55">
        <v>44292</v>
      </c>
      <c r="G47" s="56">
        <v>44295</v>
      </c>
      <c r="H47" s="57" t="s">
        <v>35</v>
      </c>
      <c r="I47" s="262"/>
      <c r="J47" s="263"/>
      <c r="K47" s="265"/>
      <c r="L47" s="128"/>
      <c r="M47" s="128"/>
      <c r="N47" s="87">
        <v>4.5169333333333332</v>
      </c>
      <c r="O47" s="50">
        <f t="shared" si="2"/>
        <v>0</v>
      </c>
      <c r="P47" s="109"/>
      <c r="Q47" s="109"/>
      <c r="R47" s="109"/>
      <c r="S47" s="109"/>
      <c r="T47" s="117">
        <v>4.5169333333333332</v>
      </c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</row>
    <row r="48" spans="1:46">
      <c r="A48" s="53">
        <v>800024162777</v>
      </c>
      <c r="B48" s="54">
        <v>3006377962</v>
      </c>
      <c r="C48" s="91">
        <v>1000</v>
      </c>
      <c r="D48" s="53">
        <v>1</v>
      </c>
      <c r="E48" s="101">
        <v>44291</v>
      </c>
      <c r="F48" s="55">
        <v>44292</v>
      </c>
      <c r="G48" s="56">
        <v>44293</v>
      </c>
      <c r="H48" s="57" t="s">
        <v>36</v>
      </c>
      <c r="I48" s="262"/>
      <c r="J48" s="263"/>
      <c r="K48" s="265"/>
      <c r="L48" s="128"/>
      <c r="M48" s="128"/>
      <c r="N48" s="87">
        <v>4.4305000000000003</v>
      </c>
      <c r="O48" s="50">
        <f t="shared" si="2"/>
        <v>0</v>
      </c>
      <c r="P48" s="109"/>
      <c r="Q48" s="109"/>
      <c r="R48" s="109"/>
      <c r="S48" s="109"/>
      <c r="T48" s="117">
        <v>4.4305000000000003</v>
      </c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</row>
    <row r="49" spans="1:46">
      <c r="A49" s="53">
        <v>800024162775</v>
      </c>
      <c r="B49" s="54">
        <v>3006377962</v>
      </c>
      <c r="C49" s="91">
        <v>2000</v>
      </c>
      <c r="D49" s="53">
        <v>1</v>
      </c>
      <c r="E49" s="101">
        <v>44291</v>
      </c>
      <c r="F49" s="55">
        <v>44292</v>
      </c>
      <c r="G49" s="56">
        <v>44293</v>
      </c>
      <c r="H49" s="57" t="s">
        <v>36</v>
      </c>
      <c r="I49" s="262"/>
      <c r="J49" s="266"/>
      <c r="K49" s="265"/>
      <c r="L49" s="128"/>
      <c r="M49" s="128"/>
      <c r="N49" s="87">
        <v>1.9438333333333331</v>
      </c>
      <c r="O49" s="50">
        <f t="shared" si="2"/>
        <v>0</v>
      </c>
      <c r="P49" s="109"/>
      <c r="Q49" s="109"/>
      <c r="R49" s="109"/>
      <c r="S49" s="109"/>
      <c r="T49" s="117">
        <v>1.9438333333333331</v>
      </c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</row>
    <row r="50" spans="1:46">
      <c r="A50" s="53">
        <v>800024162779</v>
      </c>
      <c r="B50" s="54">
        <v>3006377962</v>
      </c>
      <c r="C50" s="91">
        <v>3000</v>
      </c>
      <c r="D50" s="53">
        <v>1</v>
      </c>
      <c r="E50" s="101">
        <v>44291</v>
      </c>
      <c r="F50" s="55">
        <v>44292</v>
      </c>
      <c r="G50" s="56">
        <v>44293</v>
      </c>
      <c r="H50" s="57" t="s">
        <v>36</v>
      </c>
      <c r="I50" s="262"/>
      <c r="J50" s="266"/>
      <c r="K50" s="265"/>
      <c r="L50" s="128"/>
      <c r="M50" s="128"/>
      <c r="N50" s="87">
        <v>2.2595000000000001</v>
      </c>
      <c r="O50" s="50">
        <f t="shared" si="2"/>
        <v>0</v>
      </c>
      <c r="P50" s="109"/>
      <c r="Q50" s="109"/>
      <c r="R50" s="109"/>
      <c r="S50" s="109"/>
      <c r="T50" s="117">
        <v>2.2595000000000001</v>
      </c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</row>
    <row r="51" spans="1:46">
      <c r="A51" s="53">
        <v>800024019824</v>
      </c>
      <c r="B51" s="54">
        <v>3006261119</v>
      </c>
      <c r="C51" s="77">
        <v>23000</v>
      </c>
      <c r="D51" s="53">
        <v>1</v>
      </c>
      <c r="E51" s="101">
        <v>44291</v>
      </c>
      <c r="F51" s="55">
        <v>44293</v>
      </c>
      <c r="G51" s="56">
        <v>44295</v>
      </c>
      <c r="H51" s="57" t="s">
        <v>35</v>
      </c>
      <c r="I51" s="262"/>
      <c r="J51" s="266"/>
      <c r="K51" s="265"/>
      <c r="L51" s="128"/>
      <c r="M51" s="128"/>
      <c r="N51" s="87">
        <v>5.8084933333333328</v>
      </c>
      <c r="O51" s="50">
        <f t="shared" si="2"/>
        <v>0</v>
      </c>
      <c r="P51" s="109"/>
      <c r="Q51" s="109"/>
      <c r="R51" s="109"/>
      <c r="S51" s="109"/>
      <c r="T51" s="117">
        <v>5.8084933333333328</v>
      </c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</row>
    <row r="52" spans="1:46">
      <c r="A52" s="53">
        <v>800024019826</v>
      </c>
      <c r="B52" s="54">
        <v>3006261119</v>
      </c>
      <c r="C52" s="77">
        <v>24000</v>
      </c>
      <c r="D52" s="53">
        <v>1</v>
      </c>
      <c r="E52" s="101">
        <v>44291</v>
      </c>
      <c r="F52" s="55">
        <v>44293</v>
      </c>
      <c r="G52" s="56">
        <v>44295</v>
      </c>
      <c r="H52" s="57" t="s">
        <v>35</v>
      </c>
      <c r="I52" s="262"/>
      <c r="J52" s="266"/>
      <c r="K52" s="265"/>
      <c r="L52" s="128"/>
      <c r="M52" s="128"/>
      <c r="N52" s="87">
        <v>2.8559166666666669</v>
      </c>
      <c r="O52" s="50">
        <f t="shared" si="2"/>
        <v>0</v>
      </c>
      <c r="P52" s="109"/>
      <c r="Q52" s="109"/>
      <c r="R52" s="109"/>
      <c r="S52" s="109"/>
      <c r="T52" s="117">
        <v>2.8559166666666669</v>
      </c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</row>
    <row r="53" spans="1:46">
      <c r="A53" s="53">
        <v>800024019828</v>
      </c>
      <c r="B53" s="54">
        <v>3006261119</v>
      </c>
      <c r="C53" s="77">
        <v>25000</v>
      </c>
      <c r="D53" s="53">
        <v>1</v>
      </c>
      <c r="E53" s="101">
        <v>44291</v>
      </c>
      <c r="F53" s="55">
        <v>44293</v>
      </c>
      <c r="G53" s="56">
        <v>44295</v>
      </c>
      <c r="H53" s="57" t="s">
        <v>35</v>
      </c>
      <c r="I53" s="262"/>
      <c r="J53" s="266"/>
      <c r="K53" s="265"/>
      <c r="L53" s="128"/>
      <c r="M53" s="128"/>
      <c r="N53" s="87">
        <v>4.5169333333333332</v>
      </c>
      <c r="O53" s="50">
        <f t="shared" si="2"/>
        <v>0</v>
      </c>
      <c r="P53" s="109"/>
      <c r="Q53" s="109"/>
      <c r="R53" s="109"/>
      <c r="S53" s="109"/>
      <c r="T53" s="117">
        <v>4.5169333333333332</v>
      </c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</row>
    <row r="54" spans="1:46">
      <c r="A54" s="53">
        <v>800024019840</v>
      </c>
      <c r="B54" s="54">
        <v>3006261119</v>
      </c>
      <c r="C54" s="91">
        <v>30000</v>
      </c>
      <c r="D54" s="53">
        <v>1</v>
      </c>
      <c r="E54" s="101">
        <v>44291</v>
      </c>
      <c r="F54" s="55">
        <v>44293</v>
      </c>
      <c r="G54" s="56">
        <v>44295</v>
      </c>
      <c r="H54" s="57" t="s">
        <v>35</v>
      </c>
      <c r="I54" s="262"/>
      <c r="J54" s="266"/>
      <c r="K54" s="265"/>
      <c r="L54" s="128"/>
      <c r="M54" s="128"/>
      <c r="N54" s="87">
        <v>5.8084933333333328</v>
      </c>
      <c r="O54" s="50">
        <f t="shared" si="2"/>
        <v>1.5066666666667672E-3</v>
      </c>
      <c r="P54" s="109"/>
      <c r="Q54" s="109"/>
      <c r="R54" s="109"/>
      <c r="S54" s="109"/>
      <c r="T54" s="117">
        <v>5.31</v>
      </c>
      <c r="U54" s="109">
        <v>0.5</v>
      </c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</row>
    <row r="55" spans="1:46">
      <c r="A55" s="53">
        <v>800024019842</v>
      </c>
      <c r="B55" s="54">
        <v>3006261119</v>
      </c>
      <c r="C55" s="91">
        <v>31000</v>
      </c>
      <c r="D55" s="53">
        <v>1</v>
      </c>
      <c r="E55" s="101">
        <v>44291</v>
      </c>
      <c r="F55" s="55">
        <v>44293</v>
      </c>
      <c r="G55" s="56">
        <v>44295</v>
      </c>
      <c r="H55" s="57" t="s">
        <v>35</v>
      </c>
      <c r="I55" s="262"/>
      <c r="J55" s="266"/>
      <c r="K55" s="265"/>
      <c r="L55" s="128"/>
      <c r="M55" s="128"/>
      <c r="N55" s="87">
        <v>2.8559166666666669</v>
      </c>
      <c r="O55" s="50">
        <f t="shared" si="2"/>
        <v>0</v>
      </c>
      <c r="P55" s="109"/>
      <c r="Q55" s="109"/>
      <c r="R55" s="109"/>
      <c r="S55" s="109"/>
      <c r="T55" s="109"/>
      <c r="U55" s="117">
        <v>2.8559166666666669</v>
      </c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</row>
    <row r="56" spans="1:46">
      <c r="A56" s="53">
        <v>800024019844</v>
      </c>
      <c r="B56" s="54">
        <v>3006261119</v>
      </c>
      <c r="C56" s="91">
        <v>32000</v>
      </c>
      <c r="D56" s="53">
        <v>1</v>
      </c>
      <c r="E56" s="101">
        <v>44291</v>
      </c>
      <c r="F56" s="55">
        <v>44293</v>
      </c>
      <c r="G56" s="56">
        <v>44295</v>
      </c>
      <c r="H56" s="57" t="s">
        <v>35</v>
      </c>
      <c r="I56" s="262"/>
      <c r="J56" s="266"/>
      <c r="K56" s="265"/>
      <c r="L56" s="128"/>
      <c r="M56" s="128"/>
      <c r="N56" s="87">
        <v>4.5169333333333332</v>
      </c>
      <c r="O56" s="50">
        <f t="shared" si="2"/>
        <v>0</v>
      </c>
      <c r="P56" s="109"/>
      <c r="Q56" s="109"/>
      <c r="R56" s="109"/>
      <c r="T56" s="109"/>
      <c r="U56" s="117">
        <v>4.5169333333333332</v>
      </c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</row>
    <row r="57" spans="1:46">
      <c r="A57" s="53">
        <v>800024019870</v>
      </c>
      <c r="B57" s="54">
        <v>3006261119</v>
      </c>
      <c r="C57" s="62">
        <v>43000</v>
      </c>
      <c r="D57" s="53">
        <v>1</v>
      </c>
      <c r="E57" s="101">
        <v>44291</v>
      </c>
      <c r="F57" s="55">
        <v>44293</v>
      </c>
      <c r="G57" s="56">
        <v>44295</v>
      </c>
      <c r="H57" s="57" t="s">
        <v>35</v>
      </c>
      <c r="I57" s="262"/>
      <c r="J57" s="266"/>
      <c r="K57" s="265"/>
      <c r="L57" s="128"/>
      <c r="M57" s="128"/>
      <c r="N57" s="87">
        <v>3.4752000000000001</v>
      </c>
      <c r="O57" s="50">
        <f t="shared" si="2"/>
        <v>0</v>
      </c>
      <c r="P57" s="109"/>
      <c r="Q57" s="109"/>
      <c r="S57" s="109"/>
      <c r="T57" s="109"/>
      <c r="U57" s="117">
        <v>3.4752000000000001</v>
      </c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</row>
    <row r="58" spans="1:46">
      <c r="A58" s="53">
        <v>800024019872</v>
      </c>
      <c r="B58" s="54">
        <v>3006261119</v>
      </c>
      <c r="C58" s="62">
        <v>44000</v>
      </c>
      <c r="D58" s="53">
        <v>1</v>
      </c>
      <c r="E58" s="101">
        <v>44291</v>
      </c>
      <c r="F58" s="55">
        <v>44293</v>
      </c>
      <c r="G58" s="56">
        <v>44295</v>
      </c>
      <c r="H58" s="57" t="s">
        <v>35</v>
      </c>
      <c r="I58" s="262"/>
      <c r="J58" s="266"/>
      <c r="K58" s="265"/>
      <c r="L58" s="128"/>
      <c r="M58" s="128"/>
      <c r="N58" s="87">
        <v>4.3644699999999998</v>
      </c>
      <c r="O58" s="50">
        <f t="shared" si="2"/>
        <v>0</v>
      </c>
      <c r="P58" s="109"/>
      <c r="Q58" s="109"/>
      <c r="S58" s="109"/>
      <c r="T58" s="109"/>
      <c r="U58" s="117">
        <v>4.3644699999999998</v>
      </c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</row>
    <row r="59" spans="1:46">
      <c r="A59" s="53">
        <v>800024019874</v>
      </c>
      <c r="B59" s="54">
        <v>3006261119</v>
      </c>
      <c r="C59" s="62">
        <v>45000</v>
      </c>
      <c r="D59" s="53">
        <v>1</v>
      </c>
      <c r="E59" s="101">
        <v>44291</v>
      </c>
      <c r="F59" s="55">
        <v>44293</v>
      </c>
      <c r="G59" s="56">
        <v>44295</v>
      </c>
      <c r="H59" s="57" t="s">
        <v>35</v>
      </c>
      <c r="I59" s="262"/>
      <c r="J59" s="266"/>
      <c r="K59" s="265"/>
      <c r="L59" s="128"/>
      <c r="M59" s="128"/>
      <c r="N59" s="87">
        <v>3.81793</v>
      </c>
      <c r="O59" s="50">
        <f t="shared" si="2"/>
        <v>0</v>
      </c>
      <c r="P59" s="109"/>
      <c r="Q59" s="109"/>
      <c r="S59" s="109"/>
      <c r="T59" s="109"/>
      <c r="U59" s="117">
        <v>3.81793</v>
      </c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</row>
    <row r="60" spans="1:46">
      <c r="A60" s="53">
        <v>800024019896</v>
      </c>
      <c r="B60" s="54">
        <v>3006261119</v>
      </c>
      <c r="C60" s="62">
        <v>46000</v>
      </c>
      <c r="D60" s="53">
        <v>1</v>
      </c>
      <c r="E60" s="101">
        <v>44291</v>
      </c>
      <c r="F60" s="55">
        <v>44293</v>
      </c>
      <c r="G60" s="56">
        <v>44295</v>
      </c>
      <c r="H60" s="57" t="s">
        <v>35</v>
      </c>
      <c r="I60" s="262"/>
      <c r="J60" s="266"/>
      <c r="K60" s="265"/>
      <c r="L60" s="128"/>
      <c r="M60" s="128"/>
      <c r="N60" s="87">
        <v>3.13971</v>
      </c>
      <c r="O60" s="50">
        <f t="shared" si="2"/>
        <v>0</v>
      </c>
      <c r="P60" s="109"/>
      <c r="Q60" s="109"/>
      <c r="S60" s="109"/>
      <c r="T60" s="109"/>
      <c r="U60" s="117">
        <v>3.13971</v>
      </c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</row>
    <row r="61" spans="1:46">
      <c r="A61" s="53">
        <v>800024218634</v>
      </c>
      <c r="B61" s="54">
        <v>3006400736</v>
      </c>
      <c r="C61" s="54">
        <v>2000</v>
      </c>
      <c r="D61" s="53">
        <v>1</v>
      </c>
      <c r="E61" s="101">
        <v>44292</v>
      </c>
      <c r="F61" s="55">
        <v>44293</v>
      </c>
      <c r="G61" s="56">
        <v>44294</v>
      </c>
      <c r="H61" s="57" t="s">
        <v>36</v>
      </c>
      <c r="I61" s="262"/>
      <c r="J61" s="266"/>
      <c r="K61" s="265"/>
      <c r="L61" s="128"/>
      <c r="M61" s="128"/>
      <c r="N61" s="87">
        <v>5.1423333333333332</v>
      </c>
      <c r="O61" s="50">
        <f t="shared" si="2"/>
        <v>0</v>
      </c>
      <c r="P61" s="109"/>
      <c r="Q61" s="109"/>
      <c r="S61" s="109"/>
      <c r="T61" s="109"/>
      <c r="U61" s="117">
        <v>5.1423333333333332</v>
      </c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</row>
    <row r="62" spans="1:46">
      <c r="A62" s="53">
        <v>800024218665</v>
      </c>
      <c r="B62" s="54">
        <v>3006401030</v>
      </c>
      <c r="C62" s="54">
        <v>1000</v>
      </c>
      <c r="D62" s="53">
        <v>1</v>
      </c>
      <c r="E62" s="101">
        <v>44292</v>
      </c>
      <c r="F62" s="55">
        <v>44293</v>
      </c>
      <c r="G62" s="56">
        <v>44294</v>
      </c>
      <c r="H62" s="57" t="s">
        <v>36</v>
      </c>
      <c r="I62" s="262"/>
      <c r="J62" s="266"/>
      <c r="K62" s="265"/>
      <c r="L62" s="128"/>
      <c r="M62" s="128"/>
      <c r="N62" s="87">
        <v>4.6183333333333332</v>
      </c>
      <c r="O62" s="50">
        <f t="shared" si="2"/>
        <v>0</v>
      </c>
      <c r="P62" s="109"/>
      <c r="Q62" s="109"/>
      <c r="S62" s="109"/>
      <c r="T62" s="109"/>
      <c r="U62" s="117">
        <v>4.6183333333333332</v>
      </c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</row>
    <row r="63" spans="1:46">
      <c r="A63" s="53">
        <v>800024239571</v>
      </c>
      <c r="B63" s="54">
        <v>3006389446</v>
      </c>
      <c r="C63" s="91">
        <v>2000</v>
      </c>
      <c r="D63" s="53">
        <v>1</v>
      </c>
      <c r="E63" s="101">
        <v>44292</v>
      </c>
      <c r="F63" s="55">
        <v>44293</v>
      </c>
      <c r="G63" s="56">
        <v>44294</v>
      </c>
      <c r="H63" s="57" t="s">
        <v>36</v>
      </c>
      <c r="I63" s="262"/>
      <c r="J63" s="266"/>
      <c r="K63" s="265"/>
      <c r="L63" s="128"/>
      <c r="M63" s="128"/>
      <c r="N63" s="87">
        <v>2.7103333333333337</v>
      </c>
      <c r="O63" s="50">
        <f t="shared" si="2"/>
        <v>0</v>
      </c>
      <c r="P63" s="109"/>
      <c r="Q63" s="109"/>
      <c r="S63" s="109"/>
      <c r="T63" s="109"/>
      <c r="U63" s="117">
        <v>2.7103333333333337</v>
      </c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</row>
    <row r="64" spans="1:46">
      <c r="A64" s="53">
        <v>800024239573</v>
      </c>
      <c r="B64" s="54">
        <v>3006389446</v>
      </c>
      <c r="C64" s="91">
        <v>3000</v>
      </c>
      <c r="D64" s="53">
        <v>1</v>
      </c>
      <c r="E64" s="101">
        <v>44292</v>
      </c>
      <c r="F64" s="55">
        <v>44293</v>
      </c>
      <c r="G64" s="56">
        <v>44294</v>
      </c>
      <c r="H64" s="57" t="s">
        <v>36</v>
      </c>
      <c r="I64" s="262"/>
      <c r="J64" s="266"/>
      <c r="K64" s="265"/>
      <c r="L64" s="128"/>
      <c r="M64" s="128"/>
      <c r="N64" s="87">
        <v>4.2511666666666663</v>
      </c>
      <c r="O64" s="50">
        <f t="shared" si="2"/>
        <v>0</v>
      </c>
      <c r="P64" s="109"/>
      <c r="Q64" s="109"/>
      <c r="S64" s="109"/>
      <c r="T64" s="109"/>
      <c r="U64" s="117">
        <v>4.2511666666666663</v>
      </c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</row>
    <row r="65" spans="1:46">
      <c r="A65" s="53">
        <v>800024418746</v>
      </c>
      <c r="B65" s="54">
        <v>3006455621</v>
      </c>
      <c r="C65" s="73">
        <v>1000</v>
      </c>
      <c r="D65" s="53">
        <v>1</v>
      </c>
      <c r="E65" s="101">
        <v>44292</v>
      </c>
      <c r="F65" s="55">
        <v>44293</v>
      </c>
      <c r="G65" s="56">
        <v>44294</v>
      </c>
      <c r="H65" s="57" t="s">
        <v>36</v>
      </c>
      <c r="I65" s="262"/>
      <c r="J65" s="263"/>
      <c r="K65" s="265"/>
      <c r="L65" s="128"/>
      <c r="M65" s="128"/>
      <c r="N65" s="87">
        <v>4.5938333333333334</v>
      </c>
      <c r="O65" s="50">
        <f t="shared" si="2"/>
        <v>0</v>
      </c>
      <c r="P65" s="109"/>
      <c r="Q65" s="109"/>
      <c r="R65" s="109"/>
      <c r="S65" s="109"/>
      <c r="T65" s="109"/>
      <c r="U65" s="117">
        <v>4.5938333333333334</v>
      </c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</row>
    <row r="66" spans="1:46">
      <c r="A66" s="53">
        <v>800024418740</v>
      </c>
      <c r="B66" s="54">
        <v>3006455621</v>
      </c>
      <c r="C66" s="73">
        <v>2000</v>
      </c>
      <c r="D66" s="53">
        <v>1</v>
      </c>
      <c r="E66" s="101">
        <v>44292</v>
      </c>
      <c r="F66" s="55">
        <v>44293</v>
      </c>
      <c r="G66" s="56">
        <v>44294</v>
      </c>
      <c r="H66" s="57" t="s">
        <v>36</v>
      </c>
      <c r="I66" s="262"/>
      <c r="J66" s="263"/>
      <c r="K66" s="265"/>
      <c r="L66" s="128"/>
      <c r="M66" s="128"/>
      <c r="N66" s="87">
        <v>2.1411666666666664</v>
      </c>
      <c r="O66" s="50">
        <f t="shared" si="2"/>
        <v>0</v>
      </c>
      <c r="P66" s="109"/>
      <c r="Q66" s="109"/>
      <c r="R66" s="109"/>
      <c r="S66" s="109"/>
      <c r="T66" s="109"/>
      <c r="U66" s="117">
        <v>2.1411666666666664</v>
      </c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</row>
    <row r="67" spans="1:46">
      <c r="A67" s="53">
        <v>800024418748</v>
      </c>
      <c r="B67" s="54">
        <v>3006455621</v>
      </c>
      <c r="C67" s="66">
        <v>3000</v>
      </c>
      <c r="D67" s="53">
        <v>1</v>
      </c>
      <c r="E67" s="101">
        <v>44292</v>
      </c>
      <c r="F67" s="55">
        <v>44293</v>
      </c>
      <c r="G67" s="56">
        <v>44294</v>
      </c>
      <c r="H67" s="57" t="s">
        <v>36</v>
      </c>
      <c r="I67" s="262"/>
      <c r="J67" s="263"/>
      <c r="K67" s="265"/>
      <c r="L67" s="128"/>
      <c r="M67" s="128"/>
      <c r="N67" s="87">
        <v>4.5938333333333334</v>
      </c>
      <c r="O67" s="50">
        <f t="shared" si="2"/>
        <v>0</v>
      </c>
      <c r="P67" s="109"/>
      <c r="Q67" s="109"/>
      <c r="R67" s="109"/>
      <c r="S67" s="109"/>
      <c r="T67" s="109"/>
      <c r="U67" s="117">
        <v>4.5938333333333334</v>
      </c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</row>
    <row r="68" spans="1:46">
      <c r="A68" s="53">
        <v>800024418742</v>
      </c>
      <c r="B68" s="54">
        <v>3006455621</v>
      </c>
      <c r="C68" s="66">
        <v>4000</v>
      </c>
      <c r="D68" s="53">
        <v>1</v>
      </c>
      <c r="E68" s="101">
        <v>44292</v>
      </c>
      <c r="F68" s="55">
        <v>44293</v>
      </c>
      <c r="G68" s="56">
        <v>44294</v>
      </c>
      <c r="H68" s="57" t="s">
        <v>36</v>
      </c>
      <c r="I68" s="262"/>
      <c r="J68" s="266"/>
      <c r="K68" s="265"/>
      <c r="L68" s="128"/>
      <c r="M68" s="128"/>
      <c r="N68" s="87">
        <v>2.1411666666666664</v>
      </c>
      <c r="O68" s="50">
        <f t="shared" ref="O68:O131" si="3">SUM(P68:AT68)-N68</f>
        <v>0</v>
      </c>
      <c r="P68" s="109"/>
      <c r="Q68" s="109"/>
      <c r="R68" s="109"/>
      <c r="S68" s="109"/>
      <c r="T68" s="109"/>
      <c r="U68" s="117">
        <v>2.1411666666666664</v>
      </c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</row>
    <row r="69" spans="1:46">
      <c r="A69" s="53">
        <v>800024418750</v>
      </c>
      <c r="B69" s="54">
        <v>3006455621</v>
      </c>
      <c r="C69" s="74">
        <v>5000</v>
      </c>
      <c r="D69" s="53">
        <v>1</v>
      </c>
      <c r="E69" s="101">
        <v>44292</v>
      </c>
      <c r="F69" s="55">
        <v>44293</v>
      </c>
      <c r="G69" s="56">
        <v>44294</v>
      </c>
      <c r="H69" s="57" t="s">
        <v>36</v>
      </c>
      <c r="I69" s="262"/>
      <c r="J69" s="266"/>
      <c r="K69" s="265"/>
      <c r="L69" s="128"/>
      <c r="M69" s="128"/>
      <c r="N69" s="87">
        <v>4.5938333333333334</v>
      </c>
      <c r="O69" s="50">
        <f t="shared" si="3"/>
        <v>0</v>
      </c>
      <c r="P69" s="109"/>
      <c r="Q69" s="109"/>
      <c r="R69" s="109"/>
      <c r="S69" s="109"/>
      <c r="T69" s="109"/>
      <c r="U69" s="117">
        <v>4.5938333333333334</v>
      </c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109"/>
      <c r="AS69" s="109"/>
      <c r="AT69" s="109"/>
    </row>
    <row r="70" spans="1:46">
      <c r="A70" s="53">
        <v>800024418744</v>
      </c>
      <c r="B70" s="54">
        <v>3006455621</v>
      </c>
      <c r="C70" s="74">
        <v>6000</v>
      </c>
      <c r="D70" s="53">
        <v>1</v>
      </c>
      <c r="E70" s="101">
        <v>44292</v>
      </c>
      <c r="F70" s="55">
        <v>44293</v>
      </c>
      <c r="G70" s="56">
        <v>44294</v>
      </c>
      <c r="H70" s="57" t="s">
        <v>36</v>
      </c>
      <c r="I70" s="262"/>
      <c r="J70" s="266"/>
      <c r="K70" s="265"/>
      <c r="L70" s="128"/>
      <c r="M70" s="128"/>
      <c r="N70" s="87">
        <v>2.1411666666666664</v>
      </c>
      <c r="O70" s="50">
        <f t="shared" si="3"/>
        <v>0</v>
      </c>
      <c r="P70" s="109"/>
      <c r="Q70" s="109"/>
      <c r="R70" s="109"/>
      <c r="S70" s="109"/>
      <c r="T70" s="109"/>
      <c r="U70" s="117">
        <v>2.1411666666666664</v>
      </c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</row>
    <row r="71" spans="1:46">
      <c r="A71" s="53">
        <v>800024418758</v>
      </c>
      <c r="B71" s="54">
        <v>3006455674</v>
      </c>
      <c r="C71" s="91">
        <v>1000</v>
      </c>
      <c r="D71" s="53">
        <v>1</v>
      </c>
      <c r="E71" s="101">
        <v>44292</v>
      </c>
      <c r="F71" s="55">
        <v>44293</v>
      </c>
      <c r="G71" s="56">
        <v>44294</v>
      </c>
      <c r="H71" s="57" t="s">
        <v>36</v>
      </c>
      <c r="I71" s="262"/>
      <c r="J71" s="266"/>
      <c r="K71" s="265"/>
      <c r="L71" s="128"/>
      <c r="M71" s="128"/>
      <c r="N71" s="87">
        <v>4.59</v>
      </c>
      <c r="O71" s="50">
        <f t="shared" si="3"/>
        <v>0</v>
      </c>
      <c r="P71" s="109"/>
      <c r="Q71" s="109"/>
      <c r="R71" s="109"/>
      <c r="S71" s="109"/>
      <c r="T71" s="109"/>
      <c r="U71" s="117">
        <v>4.59</v>
      </c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</row>
    <row r="72" spans="1:46">
      <c r="A72" s="53">
        <v>800024418752</v>
      </c>
      <c r="B72" s="54">
        <v>3006455674</v>
      </c>
      <c r="C72" s="91">
        <v>2000</v>
      </c>
      <c r="D72" s="53">
        <v>1</v>
      </c>
      <c r="E72" s="101">
        <v>44292</v>
      </c>
      <c r="F72" s="55">
        <v>44293</v>
      </c>
      <c r="G72" s="56">
        <v>44294</v>
      </c>
      <c r="H72" s="57" t="s">
        <v>36</v>
      </c>
      <c r="I72" s="262"/>
      <c r="J72" s="266"/>
      <c r="K72" s="265"/>
      <c r="L72" s="128"/>
      <c r="M72" s="128"/>
      <c r="N72" s="87">
        <v>2.1411666666666664</v>
      </c>
      <c r="O72" s="50">
        <f t="shared" si="3"/>
        <v>-1.1666666666663161E-3</v>
      </c>
      <c r="P72" s="109"/>
      <c r="Q72" s="109"/>
      <c r="R72" s="109"/>
      <c r="S72" s="109"/>
      <c r="T72" s="109"/>
      <c r="U72" s="117">
        <v>0.62</v>
      </c>
      <c r="V72" s="109">
        <v>1.52</v>
      </c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</row>
    <row r="73" spans="1:46">
      <c r="A73" s="53">
        <v>800024418760</v>
      </c>
      <c r="B73" s="54">
        <v>3006455674</v>
      </c>
      <c r="C73" s="75">
        <v>3000</v>
      </c>
      <c r="D73" s="53">
        <v>1</v>
      </c>
      <c r="E73" s="101">
        <v>44292</v>
      </c>
      <c r="F73" s="55">
        <v>44294</v>
      </c>
      <c r="G73" s="56">
        <v>44295</v>
      </c>
      <c r="H73" s="57" t="s">
        <v>36</v>
      </c>
      <c r="I73" s="262"/>
      <c r="J73" s="266"/>
      <c r="K73" s="265"/>
      <c r="L73" s="128"/>
      <c r="M73" s="128"/>
      <c r="N73" s="87">
        <v>4.5938333333333334</v>
      </c>
      <c r="O73" s="50">
        <f t="shared" si="3"/>
        <v>-3.8333333333335773E-3</v>
      </c>
      <c r="P73" s="109"/>
      <c r="Q73" s="109"/>
      <c r="R73" s="109"/>
      <c r="S73" s="109"/>
      <c r="T73" s="109"/>
      <c r="U73" s="109"/>
      <c r="V73" s="109">
        <v>4.59</v>
      </c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</row>
    <row r="74" spans="1:46">
      <c r="A74" s="53">
        <v>800024418754</v>
      </c>
      <c r="B74" s="54">
        <v>3006455674</v>
      </c>
      <c r="C74" s="75">
        <v>4000</v>
      </c>
      <c r="D74" s="53">
        <v>1</v>
      </c>
      <c r="E74" s="101">
        <v>44292</v>
      </c>
      <c r="F74" s="55">
        <v>44294</v>
      </c>
      <c r="G74" s="56">
        <v>44295</v>
      </c>
      <c r="H74" s="57" t="s">
        <v>36</v>
      </c>
      <c r="I74" s="262"/>
      <c r="J74" s="266"/>
      <c r="K74" s="265"/>
      <c r="L74" s="128"/>
      <c r="M74" s="128"/>
      <c r="N74" s="87">
        <v>2.1411666666666664</v>
      </c>
      <c r="O74" s="50">
        <f t="shared" si="3"/>
        <v>0</v>
      </c>
      <c r="P74" s="109"/>
      <c r="Q74" s="109"/>
      <c r="R74" s="109"/>
      <c r="S74" s="109"/>
      <c r="T74" s="109"/>
      <c r="U74" s="109"/>
      <c r="V74" s="117">
        <v>2.1411666666666664</v>
      </c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</row>
    <row r="75" spans="1:46">
      <c r="A75" s="53">
        <v>800024418762</v>
      </c>
      <c r="B75" s="54">
        <v>3006455674</v>
      </c>
      <c r="C75" s="73">
        <v>5000</v>
      </c>
      <c r="D75" s="53">
        <v>1</v>
      </c>
      <c r="E75" s="101">
        <v>44292</v>
      </c>
      <c r="F75" s="55">
        <v>44294</v>
      </c>
      <c r="G75" s="56">
        <v>44295</v>
      </c>
      <c r="H75" s="57" t="s">
        <v>36</v>
      </c>
      <c r="I75" s="262"/>
      <c r="J75" s="266"/>
      <c r="K75" s="265"/>
      <c r="L75" s="128"/>
      <c r="M75" s="128"/>
      <c r="N75" s="87">
        <v>4.5938333333333334</v>
      </c>
      <c r="O75" s="50">
        <f t="shared" si="3"/>
        <v>0</v>
      </c>
      <c r="P75" s="109"/>
      <c r="Q75" s="109"/>
      <c r="R75" s="109"/>
      <c r="S75" s="109"/>
      <c r="T75" s="109"/>
      <c r="U75" s="109"/>
      <c r="V75" s="117">
        <v>4.5938333333333334</v>
      </c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109"/>
    </row>
    <row r="76" spans="1:46">
      <c r="A76" s="53">
        <v>800024418756</v>
      </c>
      <c r="B76" s="54">
        <v>3006455674</v>
      </c>
      <c r="C76" s="73">
        <v>6000</v>
      </c>
      <c r="D76" s="53">
        <v>1</v>
      </c>
      <c r="E76" s="101">
        <v>44292</v>
      </c>
      <c r="F76" s="55">
        <v>44294</v>
      </c>
      <c r="G76" s="56">
        <v>44295</v>
      </c>
      <c r="H76" s="57" t="s">
        <v>36</v>
      </c>
      <c r="I76" s="262"/>
      <c r="J76" s="263"/>
      <c r="K76" s="265"/>
      <c r="L76" s="128"/>
      <c r="M76" s="128"/>
      <c r="N76" s="87">
        <v>2.1411666666666664</v>
      </c>
      <c r="O76" s="50">
        <f t="shared" si="3"/>
        <v>0</v>
      </c>
      <c r="P76" s="109"/>
      <c r="Q76" s="109"/>
      <c r="R76" s="109"/>
      <c r="S76" s="109"/>
      <c r="T76" s="109"/>
      <c r="U76" s="109"/>
      <c r="V76" s="117">
        <v>2.1411666666666664</v>
      </c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</row>
    <row r="77" spans="1:46">
      <c r="A77" s="53">
        <v>800024019919</v>
      </c>
      <c r="B77" s="54">
        <v>3006261119</v>
      </c>
      <c r="C77" s="94">
        <v>57000</v>
      </c>
      <c r="D77" s="53">
        <v>1</v>
      </c>
      <c r="E77" s="101">
        <v>44293</v>
      </c>
      <c r="F77" s="55">
        <v>44294</v>
      </c>
      <c r="G77" s="56">
        <v>44296</v>
      </c>
      <c r="H77" s="57" t="s">
        <v>35</v>
      </c>
      <c r="I77" s="262"/>
      <c r="J77" s="263"/>
      <c r="K77" s="265"/>
      <c r="L77" s="128"/>
      <c r="M77" s="128"/>
      <c r="N77" s="87">
        <v>4.628849999999999</v>
      </c>
      <c r="O77" s="50">
        <f t="shared" si="3"/>
        <v>0</v>
      </c>
      <c r="P77" s="109"/>
      <c r="Q77" s="109"/>
      <c r="R77" s="109"/>
      <c r="S77" s="109"/>
      <c r="T77" s="109"/>
      <c r="U77" s="109"/>
      <c r="V77" s="117">
        <v>4.628849999999999</v>
      </c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  <c r="AT77" s="109"/>
    </row>
    <row r="78" spans="1:46">
      <c r="A78" s="53">
        <v>800024019921</v>
      </c>
      <c r="B78" s="54">
        <v>3006261119</v>
      </c>
      <c r="C78" s="94">
        <v>58000</v>
      </c>
      <c r="D78" s="53">
        <v>1</v>
      </c>
      <c r="E78" s="101">
        <v>44293</v>
      </c>
      <c r="F78" s="55">
        <v>44294</v>
      </c>
      <c r="G78" s="56">
        <v>44296</v>
      </c>
      <c r="H78" s="57" t="s">
        <v>35</v>
      </c>
      <c r="I78" s="262"/>
      <c r="J78" s="263"/>
      <c r="K78" s="265"/>
      <c r="L78" s="128"/>
      <c r="M78" s="128"/>
      <c r="N78" s="87">
        <v>3.13971</v>
      </c>
      <c r="O78" s="50">
        <f t="shared" si="3"/>
        <v>0</v>
      </c>
      <c r="P78" s="109"/>
      <c r="Q78" s="109"/>
      <c r="R78" s="109"/>
      <c r="S78" s="109"/>
      <c r="T78" s="109"/>
      <c r="U78" s="109"/>
      <c r="V78" s="117">
        <v>3.13971</v>
      </c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</row>
    <row r="79" spans="1:46">
      <c r="A79" s="53">
        <v>800024019924</v>
      </c>
      <c r="B79" s="54">
        <v>3006261119</v>
      </c>
      <c r="C79" s="94">
        <v>59000</v>
      </c>
      <c r="D79" s="53">
        <v>1</v>
      </c>
      <c r="E79" s="101">
        <v>44293</v>
      </c>
      <c r="F79" s="55">
        <v>44294</v>
      </c>
      <c r="G79" s="56">
        <v>44296</v>
      </c>
      <c r="H79" s="57" t="s">
        <v>35</v>
      </c>
      <c r="I79" s="262"/>
      <c r="J79" s="266"/>
      <c r="K79" s="265"/>
      <c r="L79" s="128"/>
      <c r="M79" s="128"/>
      <c r="N79" s="87">
        <v>2.5104466666666667</v>
      </c>
      <c r="O79" s="50">
        <f t="shared" si="3"/>
        <v>0</v>
      </c>
      <c r="P79" s="109"/>
      <c r="Q79" s="109"/>
      <c r="R79" s="109"/>
      <c r="S79" s="109"/>
      <c r="T79" s="109"/>
      <c r="U79" s="109"/>
      <c r="V79" s="117">
        <v>2.5104466666666667</v>
      </c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  <c r="AT79" s="109"/>
    </row>
    <row r="80" spans="1:46">
      <c r="A80" s="53">
        <v>800024019926</v>
      </c>
      <c r="B80" s="54">
        <v>3006261119</v>
      </c>
      <c r="C80" s="94">
        <v>60000</v>
      </c>
      <c r="D80" s="53">
        <v>1</v>
      </c>
      <c r="E80" s="101">
        <v>44293</v>
      </c>
      <c r="F80" s="55">
        <v>44294</v>
      </c>
      <c r="G80" s="56">
        <v>44296</v>
      </c>
      <c r="H80" s="57" t="s">
        <v>35</v>
      </c>
      <c r="I80" s="262"/>
      <c r="J80" s="266"/>
      <c r="K80" s="265"/>
      <c r="L80" s="128"/>
      <c r="M80" s="128"/>
      <c r="N80" s="87">
        <v>4.3644699999999998</v>
      </c>
      <c r="O80" s="50">
        <f t="shared" si="3"/>
        <v>0</v>
      </c>
      <c r="P80" s="109"/>
      <c r="Q80" s="109"/>
      <c r="R80" s="109"/>
      <c r="S80" s="109"/>
      <c r="T80" s="109"/>
      <c r="U80" s="109"/>
      <c r="V80" s="117">
        <v>4.3644699999999998</v>
      </c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</row>
    <row r="81" spans="1:46">
      <c r="A81" s="53">
        <v>800024155046</v>
      </c>
      <c r="B81" s="54">
        <v>3006338718</v>
      </c>
      <c r="C81" s="74">
        <v>1000</v>
      </c>
      <c r="D81" s="53">
        <v>1</v>
      </c>
      <c r="E81" s="101">
        <v>44293</v>
      </c>
      <c r="F81" s="55">
        <v>44294</v>
      </c>
      <c r="G81" s="56">
        <v>44298</v>
      </c>
      <c r="H81" s="57" t="s">
        <v>36</v>
      </c>
      <c r="I81" s="262"/>
      <c r="J81" s="266"/>
      <c r="K81" s="265"/>
      <c r="L81" s="128"/>
      <c r="M81" s="128"/>
      <c r="N81" s="87">
        <v>3.2141666666666668</v>
      </c>
      <c r="O81" s="50">
        <f t="shared" si="3"/>
        <v>0</v>
      </c>
      <c r="P81" s="109"/>
      <c r="Q81" s="109"/>
      <c r="R81" s="109"/>
      <c r="S81" s="109"/>
      <c r="T81" s="109"/>
      <c r="U81" s="109"/>
      <c r="V81" s="117">
        <v>3.2141666666666668</v>
      </c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</row>
    <row r="82" spans="1:46">
      <c r="A82" s="53">
        <v>800024155048</v>
      </c>
      <c r="B82" s="54">
        <v>3006338718</v>
      </c>
      <c r="C82" s="74">
        <v>2000</v>
      </c>
      <c r="D82" s="53">
        <v>1</v>
      </c>
      <c r="E82" s="101">
        <v>44293</v>
      </c>
      <c r="F82" s="55">
        <v>44294</v>
      </c>
      <c r="G82" s="56">
        <v>44298</v>
      </c>
      <c r="H82" s="57" t="s">
        <v>36</v>
      </c>
      <c r="I82" s="262"/>
      <c r="J82" s="266"/>
      <c r="K82" s="265"/>
      <c r="L82" s="128"/>
      <c r="M82" s="128"/>
      <c r="N82" s="87">
        <v>3.6425000000000001</v>
      </c>
      <c r="O82" s="50">
        <f t="shared" si="3"/>
        <v>0</v>
      </c>
      <c r="P82" s="109"/>
      <c r="Q82" s="109"/>
      <c r="R82" s="109"/>
      <c r="S82" s="109"/>
      <c r="T82" s="109"/>
      <c r="U82" s="109"/>
      <c r="V82" s="117">
        <v>3.6425000000000001</v>
      </c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</row>
    <row r="83" spans="1:46">
      <c r="A83" s="53">
        <v>800024155050</v>
      </c>
      <c r="B83" s="54">
        <v>3006338718</v>
      </c>
      <c r="C83" s="74">
        <v>3000</v>
      </c>
      <c r="D83" s="53">
        <v>1</v>
      </c>
      <c r="E83" s="101">
        <v>44293</v>
      </c>
      <c r="F83" s="55">
        <v>44294</v>
      </c>
      <c r="G83" s="56">
        <v>44298</v>
      </c>
      <c r="H83" s="57" t="s">
        <v>36</v>
      </c>
      <c r="I83" s="262"/>
      <c r="J83" s="266"/>
      <c r="K83" s="265"/>
      <c r="L83" s="128"/>
      <c r="M83" s="128"/>
      <c r="N83" s="87">
        <v>3.1444999999999999</v>
      </c>
      <c r="O83" s="50">
        <f t="shared" si="3"/>
        <v>0</v>
      </c>
      <c r="P83" s="109"/>
      <c r="Q83" s="109"/>
      <c r="R83" s="109"/>
      <c r="S83" s="109"/>
      <c r="T83" s="109"/>
      <c r="U83" s="109"/>
      <c r="V83" s="117">
        <v>3.1444999999999999</v>
      </c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</row>
    <row r="84" spans="1:46">
      <c r="A84" s="53">
        <v>800024164969</v>
      </c>
      <c r="B84" s="54">
        <v>3006338718</v>
      </c>
      <c r="C84" s="74">
        <v>4000</v>
      </c>
      <c r="D84" s="53">
        <v>1</v>
      </c>
      <c r="E84" s="101">
        <v>44293</v>
      </c>
      <c r="F84" s="55">
        <v>44294</v>
      </c>
      <c r="G84" s="56">
        <v>44298</v>
      </c>
      <c r="H84" s="57" t="s">
        <v>36</v>
      </c>
      <c r="I84" s="262"/>
      <c r="J84" s="266"/>
      <c r="K84" s="265"/>
      <c r="L84" s="128"/>
      <c r="M84" s="128"/>
      <c r="N84" s="87">
        <v>1.992</v>
      </c>
      <c r="O84" s="50">
        <f t="shared" si="3"/>
        <v>0</v>
      </c>
      <c r="P84" s="109"/>
      <c r="Q84" s="109"/>
      <c r="R84" s="109"/>
      <c r="S84" s="109"/>
      <c r="T84" s="109"/>
      <c r="U84" s="109"/>
      <c r="V84" s="117">
        <v>1.992</v>
      </c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</row>
    <row r="85" spans="1:46">
      <c r="A85" s="53">
        <v>800024395675</v>
      </c>
      <c r="B85" s="54">
        <v>3006340970</v>
      </c>
      <c r="C85" s="54">
        <v>2000</v>
      </c>
      <c r="D85" s="53">
        <v>1</v>
      </c>
      <c r="E85" s="101">
        <v>44293</v>
      </c>
      <c r="F85" s="55">
        <v>44295</v>
      </c>
      <c r="G85" s="56">
        <v>44300</v>
      </c>
      <c r="H85" s="57" t="s">
        <v>36</v>
      </c>
      <c r="I85" s="262"/>
      <c r="J85" s="266"/>
      <c r="K85" s="265"/>
      <c r="L85" s="128"/>
      <c r="M85" s="128"/>
      <c r="N85" s="87">
        <v>5.2</v>
      </c>
      <c r="O85" s="50">
        <f t="shared" si="3"/>
        <v>0</v>
      </c>
      <c r="P85" s="109"/>
      <c r="Q85" s="109"/>
      <c r="R85" s="109"/>
      <c r="S85" s="109"/>
      <c r="T85" s="109"/>
      <c r="U85" s="109"/>
      <c r="V85" s="117">
        <v>5.2</v>
      </c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  <c r="AT85" s="109"/>
    </row>
    <row r="86" spans="1:46">
      <c r="A86" s="53">
        <v>800024395858</v>
      </c>
      <c r="B86" s="54">
        <v>3006340970</v>
      </c>
      <c r="C86" s="54">
        <v>17000</v>
      </c>
      <c r="D86" s="53">
        <v>1</v>
      </c>
      <c r="E86" s="101">
        <v>44293</v>
      </c>
      <c r="F86" s="55">
        <v>44295</v>
      </c>
      <c r="G86" s="56">
        <v>44300</v>
      </c>
      <c r="H86" s="57" t="s">
        <v>36</v>
      </c>
      <c r="I86" s="262"/>
      <c r="J86" s="266"/>
      <c r="K86" s="265"/>
      <c r="L86" s="128"/>
      <c r="M86" s="128"/>
      <c r="N86" s="87">
        <v>5.2</v>
      </c>
      <c r="O86" s="50">
        <f t="shared" si="3"/>
        <v>0</v>
      </c>
      <c r="P86" s="109"/>
      <c r="Q86" s="109"/>
      <c r="R86" s="109"/>
      <c r="S86" s="109"/>
      <c r="T86" s="109"/>
      <c r="U86" s="109"/>
      <c r="V86" s="117">
        <v>5.2</v>
      </c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  <c r="AT86" s="109"/>
    </row>
    <row r="87" spans="1:46">
      <c r="A87" s="53">
        <v>800024078674</v>
      </c>
      <c r="B87" s="54">
        <v>3006324701</v>
      </c>
      <c r="C87" s="257">
        <v>22000</v>
      </c>
      <c r="D87" s="53">
        <v>1</v>
      </c>
      <c r="E87" s="101">
        <v>44293</v>
      </c>
      <c r="F87" s="55">
        <v>44295</v>
      </c>
      <c r="G87" s="56">
        <v>44298</v>
      </c>
      <c r="H87" s="57" t="s">
        <v>35</v>
      </c>
      <c r="I87" s="262"/>
      <c r="J87" s="263"/>
      <c r="K87" s="265"/>
      <c r="L87" s="128"/>
      <c r="M87" s="128"/>
      <c r="N87" s="87">
        <v>2.8280000000000003</v>
      </c>
      <c r="O87" s="50">
        <f t="shared" si="3"/>
        <v>0</v>
      </c>
      <c r="P87" s="109"/>
      <c r="Q87" s="109"/>
      <c r="R87" s="109"/>
      <c r="S87" s="109"/>
      <c r="T87" s="109"/>
      <c r="U87" s="109"/>
      <c r="V87" s="117">
        <v>2.8280000000000003</v>
      </c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09"/>
      <c r="AS87" s="109"/>
      <c r="AT87" s="109"/>
    </row>
    <row r="88" spans="1:46">
      <c r="A88" s="53">
        <v>800024078756</v>
      </c>
      <c r="B88" s="54">
        <v>3006324701</v>
      </c>
      <c r="C88" s="257">
        <v>23000</v>
      </c>
      <c r="D88" s="53">
        <v>1</v>
      </c>
      <c r="E88" s="101">
        <v>44293</v>
      </c>
      <c r="F88" s="55">
        <v>44295</v>
      </c>
      <c r="G88" s="56">
        <v>44298</v>
      </c>
      <c r="H88" s="57" t="s">
        <v>35</v>
      </c>
      <c r="I88" s="262"/>
      <c r="J88" s="263"/>
      <c r="K88" s="265"/>
      <c r="L88" s="128"/>
      <c r="M88" s="128"/>
      <c r="N88" s="87">
        <v>5.5408333333333326</v>
      </c>
      <c r="O88" s="50">
        <f t="shared" si="3"/>
        <v>0</v>
      </c>
      <c r="P88" s="109"/>
      <c r="Q88" s="109"/>
      <c r="R88" s="109"/>
      <c r="S88" s="109"/>
      <c r="T88" s="109"/>
      <c r="U88" s="109"/>
      <c r="V88" s="117">
        <v>5.5408333333333326</v>
      </c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09"/>
      <c r="AT88" s="109"/>
    </row>
    <row r="89" spans="1:46">
      <c r="A89" s="53">
        <v>800024078758</v>
      </c>
      <c r="B89" s="54">
        <v>3006324701</v>
      </c>
      <c r="C89" s="257">
        <v>24000</v>
      </c>
      <c r="D89" s="53">
        <v>1</v>
      </c>
      <c r="E89" s="101">
        <v>44293</v>
      </c>
      <c r="F89" s="55">
        <v>44295</v>
      </c>
      <c r="G89" s="56">
        <v>44298</v>
      </c>
      <c r="H89" s="57" t="s">
        <v>35</v>
      </c>
      <c r="I89" s="262"/>
      <c r="J89" s="266"/>
      <c r="K89" s="265"/>
      <c r="L89" s="128"/>
      <c r="M89" s="128"/>
      <c r="N89" s="87">
        <v>3.0949999999999998</v>
      </c>
      <c r="O89" s="50">
        <f t="shared" si="3"/>
        <v>0</v>
      </c>
      <c r="P89" s="109"/>
      <c r="Q89" s="109"/>
      <c r="R89" s="109"/>
      <c r="S89" s="109"/>
      <c r="T89" s="109"/>
      <c r="U89" s="109"/>
      <c r="V89" s="117">
        <v>3.0949999999999998</v>
      </c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</row>
    <row r="90" spans="1:46">
      <c r="A90" s="53">
        <v>800024078784</v>
      </c>
      <c r="B90" s="54">
        <v>3006324701</v>
      </c>
      <c r="C90" s="81">
        <v>37000</v>
      </c>
      <c r="D90" s="53">
        <v>1</v>
      </c>
      <c r="E90" s="101">
        <v>44293</v>
      </c>
      <c r="F90" s="55">
        <v>44295</v>
      </c>
      <c r="G90" s="56">
        <v>44298</v>
      </c>
      <c r="H90" s="57" t="s">
        <v>35</v>
      </c>
      <c r="I90" s="262"/>
      <c r="J90" s="266"/>
      <c r="K90" s="265"/>
      <c r="L90" s="128"/>
      <c r="M90" s="128"/>
      <c r="N90" s="87">
        <v>2.7889999999999997</v>
      </c>
      <c r="O90" s="50">
        <f t="shared" si="3"/>
        <v>0</v>
      </c>
      <c r="P90" s="109"/>
      <c r="Q90" s="109"/>
      <c r="R90" s="109"/>
      <c r="S90" s="109"/>
      <c r="T90" s="109"/>
      <c r="U90" s="109"/>
      <c r="V90" s="117">
        <v>2.7889999999999997</v>
      </c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09"/>
      <c r="AS90" s="109"/>
      <c r="AT90" s="109"/>
    </row>
    <row r="91" spans="1:46">
      <c r="A91" s="53">
        <v>800024078786</v>
      </c>
      <c r="B91" s="54">
        <v>3006324701</v>
      </c>
      <c r="C91" s="81">
        <v>38000</v>
      </c>
      <c r="D91" s="53">
        <v>1</v>
      </c>
      <c r="E91" s="101">
        <v>44293</v>
      </c>
      <c r="F91" s="55">
        <v>44295</v>
      </c>
      <c r="G91" s="56">
        <v>44298</v>
      </c>
      <c r="H91" s="57" t="s">
        <v>35</v>
      </c>
      <c r="I91" s="262"/>
      <c r="J91" s="266"/>
      <c r="K91" s="265"/>
      <c r="L91" s="128"/>
      <c r="M91" s="128"/>
      <c r="N91" s="87">
        <v>4.2821666666666669</v>
      </c>
      <c r="O91" s="50">
        <f t="shared" si="3"/>
        <v>-2.1666666666666501E-3</v>
      </c>
      <c r="P91" s="109"/>
      <c r="Q91" s="109"/>
      <c r="R91" s="109"/>
      <c r="S91" s="109"/>
      <c r="T91" s="109">
        <v>1</v>
      </c>
      <c r="U91" s="109">
        <v>1</v>
      </c>
      <c r="V91" s="117">
        <v>0.14000000000000001</v>
      </c>
      <c r="W91" s="109">
        <v>2.14</v>
      </c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</row>
    <row r="92" spans="1:46">
      <c r="A92" s="53">
        <v>800024078788</v>
      </c>
      <c r="B92" s="54">
        <v>3006324701</v>
      </c>
      <c r="C92" s="81">
        <v>39000</v>
      </c>
      <c r="D92" s="53">
        <v>1</v>
      </c>
      <c r="E92" s="101">
        <v>44293</v>
      </c>
      <c r="F92" s="55">
        <v>44295</v>
      </c>
      <c r="G92" s="56">
        <v>44298</v>
      </c>
      <c r="H92" s="57" t="s">
        <v>35</v>
      </c>
      <c r="I92" s="262"/>
      <c r="J92" s="263"/>
      <c r="K92" s="265"/>
      <c r="L92" s="128"/>
      <c r="M92" s="128"/>
      <c r="N92" s="87">
        <v>3.4201666666666664</v>
      </c>
      <c r="O92" s="50">
        <f t="shared" si="3"/>
        <v>0</v>
      </c>
      <c r="P92" s="109"/>
      <c r="Q92" s="109"/>
      <c r="R92" s="109"/>
      <c r="S92" s="109"/>
      <c r="T92" s="109"/>
      <c r="U92" s="109"/>
      <c r="V92" s="109"/>
      <c r="W92" s="117">
        <v>3.4201666666666664</v>
      </c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09"/>
      <c r="AS92" s="109"/>
      <c r="AT92" s="109"/>
    </row>
    <row r="93" spans="1:46">
      <c r="A93" s="53">
        <v>800023923505</v>
      </c>
      <c r="B93" s="54">
        <v>3006283252</v>
      </c>
      <c r="C93" s="54">
        <v>2000</v>
      </c>
      <c r="D93" s="53">
        <v>1</v>
      </c>
      <c r="E93" s="101">
        <v>44294</v>
      </c>
      <c r="F93" s="55">
        <v>44295</v>
      </c>
      <c r="G93" s="56">
        <v>44299</v>
      </c>
      <c r="H93" s="57" t="s">
        <v>36</v>
      </c>
      <c r="I93" s="262"/>
      <c r="J93" s="263"/>
      <c r="K93" s="265"/>
      <c r="L93" s="128"/>
      <c r="M93" s="128"/>
      <c r="N93" s="87">
        <v>6.270999999999999</v>
      </c>
      <c r="O93" s="50">
        <f t="shared" si="3"/>
        <v>0</v>
      </c>
      <c r="P93" s="109"/>
      <c r="Q93" s="109"/>
      <c r="R93" s="109"/>
      <c r="S93" s="109"/>
      <c r="T93" s="109"/>
      <c r="U93" s="109"/>
      <c r="V93" s="109"/>
      <c r="W93" s="117">
        <v>6.270999999999999</v>
      </c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N93" s="109"/>
      <c r="AO93" s="109"/>
      <c r="AP93" s="109"/>
      <c r="AQ93" s="109"/>
      <c r="AR93" s="109"/>
      <c r="AS93" s="109"/>
      <c r="AT93" s="109"/>
    </row>
    <row r="94" spans="1:46">
      <c r="A94" s="53">
        <v>800024395690</v>
      </c>
      <c r="B94" s="54">
        <v>3006340970</v>
      </c>
      <c r="C94" s="54">
        <v>3000</v>
      </c>
      <c r="D94" s="53">
        <v>1</v>
      </c>
      <c r="E94" s="101">
        <v>44294</v>
      </c>
      <c r="F94" s="55">
        <v>44295</v>
      </c>
      <c r="G94" s="56">
        <v>44300</v>
      </c>
      <c r="H94" s="57" t="s">
        <v>36</v>
      </c>
      <c r="I94" s="262"/>
      <c r="J94" s="263"/>
      <c r="K94" s="265"/>
      <c r="L94" s="128"/>
      <c r="M94" s="128"/>
      <c r="N94" s="87">
        <v>5.2</v>
      </c>
      <c r="O94" s="50">
        <f t="shared" si="3"/>
        <v>0</v>
      </c>
      <c r="P94" s="109"/>
      <c r="Q94" s="109"/>
      <c r="R94" s="109"/>
      <c r="S94" s="109"/>
      <c r="T94" s="109"/>
      <c r="U94" s="109"/>
      <c r="V94" s="109"/>
      <c r="W94" s="117">
        <v>5.2</v>
      </c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09"/>
      <c r="AT94" s="109"/>
    </row>
    <row r="95" spans="1:46">
      <c r="A95" s="53">
        <v>800024395860</v>
      </c>
      <c r="B95" s="54">
        <v>3006340970</v>
      </c>
      <c r="C95" s="54">
        <v>18000</v>
      </c>
      <c r="D95" s="53">
        <v>1</v>
      </c>
      <c r="E95" s="101">
        <v>44294</v>
      </c>
      <c r="F95" s="55">
        <v>44295</v>
      </c>
      <c r="G95" s="56">
        <v>44300</v>
      </c>
      <c r="H95" s="57" t="s">
        <v>36</v>
      </c>
      <c r="I95" s="262"/>
      <c r="J95" s="263"/>
      <c r="K95" s="265"/>
      <c r="L95" s="128"/>
      <c r="M95" s="128"/>
      <c r="N95" s="87">
        <v>5.2</v>
      </c>
      <c r="O95" s="50">
        <f t="shared" si="3"/>
        <v>0</v>
      </c>
      <c r="P95" s="109"/>
      <c r="Q95" s="109"/>
      <c r="R95" s="109"/>
      <c r="S95" s="109"/>
      <c r="T95" s="109"/>
      <c r="U95" s="109"/>
      <c r="V95" s="109"/>
      <c r="W95" s="117">
        <v>5.2</v>
      </c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</row>
    <row r="96" spans="1:46">
      <c r="A96" s="53">
        <v>800024078760</v>
      </c>
      <c r="B96" s="54">
        <v>3006324701</v>
      </c>
      <c r="C96" s="76">
        <v>25000</v>
      </c>
      <c r="D96" s="53">
        <v>1</v>
      </c>
      <c r="E96" s="101">
        <v>44294</v>
      </c>
      <c r="F96" s="55">
        <v>44295</v>
      </c>
      <c r="G96" s="56">
        <v>44298</v>
      </c>
      <c r="H96" s="57" t="s">
        <v>35</v>
      </c>
      <c r="I96" s="262"/>
      <c r="J96" s="266"/>
      <c r="K96" s="265"/>
      <c r="L96" s="128"/>
      <c r="M96" s="128"/>
      <c r="N96" s="87">
        <v>2.8280000000000003</v>
      </c>
      <c r="O96" s="50">
        <f t="shared" si="3"/>
        <v>0</v>
      </c>
      <c r="P96" s="109"/>
      <c r="Q96" s="109"/>
      <c r="R96" s="109"/>
      <c r="S96" s="109"/>
      <c r="T96" s="109"/>
      <c r="U96" s="109"/>
      <c r="V96" s="109"/>
      <c r="W96" s="117">
        <v>2.8280000000000003</v>
      </c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109"/>
      <c r="AO96" s="109"/>
      <c r="AP96" s="109"/>
      <c r="AQ96" s="109"/>
      <c r="AR96" s="109"/>
      <c r="AS96" s="109"/>
      <c r="AT96" s="109"/>
    </row>
    <row r="97" spans="1:46" ht="14.1" customHeight="1">
      <c r="A97" s="53">
        <v>800024078762</v>
      </c>
      <c r="B97" s="54">
        <v>3006324701</v>
      </c>
      <c r="C97" s="76">
        <v>26000</v>
      </c>
      <c r="D97" s="53">
        <v>1</v>
      </c>
      <c r="E97" s="101">
        <v>44294</v>
      </c>
      <c r="F97" s="55">
        <v>44295</v>
      </c>
      <c r="G97" s="56">
        <v>44298</v>
      </c>
      <c r="H97" s="57" t="s">
        <v>35</v>
      </c>
      <c r="I97" s="262"/>
      <c r="J97" s="266"/>
      <c r="K97" s="265"/>
      <c r="L97" s="128"/>
      <c r="M97" s="128"/>
      <c r="N97" s="87">
        <v>5.5408333333333326</v>
      </c>
      <c r="O97" s="50">
        <f t="shared" si="3"/>
        <v>0</v>
      </c>
      <c r="P97" s="109"/>
      <c r="Q97" s="109"/>
      <c r="R97" s="109"/>
      <c r="S97" s="109"/>
      <c r="T97" s="109"/>
      <c r="U97" s="109"/>
      <c r="V97" s="109"/>
      <c r="W97" s="117">
        <v>5.5408333333333326</v>
      </c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09"/>
      <c r="AS97" s="109"/>
      <c r="AT97" s="109"/>
    </row>
    <row r="98" spans="1:46">
      <c r="A98" s="53">
        <v>800024078764</v>
      </c>
      <c r="B98" s="54">
        <v>3006324701</v>
      </c>
      <c r="C98" s="76">
        <v>27000</v>
      </c>
      <c r="D98" s="53">
        <v>1</v>
      </c>
      <c r="E98" s="101">
        <v>44294</v>
      </c>
      <c r="F98" s="55">
        <v>44295</v>
      </c>
      <c r="G98" s="56">
        <v>44298</v>
      </c>
      <c r="H98" s="57" t="s">
        <v>35</v>
      </c>
      <c r="I98" s="262"/>
      <c r="J98" s="266"/>
      <c r="K98" s="265"/>
      <c r="L98" s="128"/>
      <c r="M98" s="128"/>
      <c r="N98" s="87">
        <v>3.0949999999999998</v>
      </c>
      <c r="O98" s="50">
        <f t="shared" si="3"/>
        <v>0</v>
      </c>
      <c r="P98" s="109"/>
      <c r="Q98" s="109"/>
      <c r="R98" s="109"/>
      <c r="S98" s="109"/>
      <c r="T98" s="109"/>
      <c r="U98" s="109"/>
      <c r="V98" s="109"/>
      <c r="W98" s="117">
        <v>3.0949999999999998</v>
      </c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09"/>
      <c r="AO98" s="109"/>
      <c r="AP98" s="109"/>
      <c r="AQ98" s="109"/>
      <c r="AR98" s="109"/>
      <c r="AS98" s="109"/>
      <c r="AT98" s="109"/>
    </row>
    <row r="99" spans="1:46">
      <c r="A99" s="53">
        <v>800024078766</v>
      </c>
      <c r="B99" s="54">
        <v>3006324701</v>
      </c>
      <c r="C99" s="77">
        <v>28000</v>
      </c>
      <c r="D99" s="53">
        <v>1</v>
      </c>
      <c r="E99" s="101">
        <v>44294</v>
      </c>
      <c r="F99" s="55">
        <v>44295</v>
      </c>
      <c r="G99" s="56">
        <v>44298</v>
      </c>
      <c r="H99" s="57" t="s">
        <v>35</v>
      </c>
      <c r="I99" s="262"/>
      <c r="J99" s="266"/>
      <c r="K99" s="265"/>
      <c r="L99" s="128"/>
      <c r="M99" s="128"/>
      <c r="N99" s="87">
        <v>2.8280000000000003</v>
      </c>
      <c r="O99" s="50">
        <f t="shared" si="3"/>
        <v>0</v>
      </c>
      <c r="P99" s="109"/>
      <c r="Q99" s="109"/>
      <c r="R99" s="109"/>
      <c r="S99" s="109"/>
      <c r="T99" s="109"/>
      <c r="U99" s="109"/>
      <c r="V99" s="109"/>
      <c r="W99" s="117">
        <v>2.8280000000000003</v>
      </c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109"/>
      <c r="AS99" s="109"/>
      <c r="AT99" s="109"/>
    </row>
    <row r="100" spans="1:46">
      <c r="A100" s="53">
        <v>800024078768</v>
      </c>
      <c r="B100" s="54">
        <v>3006324701</v>
      </c>
      <c r="C100" s="77">
        <v>29000</v>
      </c>
      <c r="D100" s="53">
        <v>1</v>
      </c>
      <c r="E100" s="101">
        <v>44294</v>
      </c>
      <c r="F100" s="55">
        <v>44295</v>
      </c>
      <c r="G100" s="56">
        <v>44298</v>
      </c>
      <c r="H100" s="57" t="s">
        <v>35</v>
      </c>
      <c r="I100" s="262"/>
      <c r="J100" s="266"/>
      <c r="K100" s="265"/>
      <c r="L100" s="128"/>
      <c r="M100" s="128"/>
      <c r="N100" s="87">
        <v>5.5408333333333326</v>
      </c>
      <c r="O100" s="50">
        <f t="shared" si="3"/>
        <v>0</v>
      </c>
      <c r="P100" s="109"/>
      <c r="Q100" s="109"/>
      <c r="R100" s="109"/>
      <c r="S100" s="109"/>
      <c r="T100" s="109"/>
      <c r="U100" s="109"/>
      <c r="V100" s="109"/>
      <c r="W100" s="117">
        <v>5.5408333333333326</v>
      </c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09"/>
      <c r="AT100" s="109"/>
    </row>
    <row r="101" spans="1:46">
      <c r="A101" s="53">
        <v>800024078770</v>
      </c>
      <c r="B101" s="54">
        <v>3006324701</v>
      </c>
      <c r="C101" s="77">
        <v>30000</v>
      </c>
      <c r="D101" s="53">
        <v>1</v>
      </c>
      <c r="E101" s="101">
        <v>44294</v>
      </c>
      <c r="F101" s="55">
        <v>44295</v>
      </c>
      <c r="G101" s="56">
        <v>44298</v>
      </c>
      <c r="H101" s="57" t="s">
        <v>35</v>
      </c>
      <c r="I101" s="262"/>
      <c r="J101" s="266"/>
      <c r="K101" s="265"/>
      <c r="L101" s="128"/>
      <c r="M101" s="128"/>
      <c r="N101" s="87">
        <v>3.0949999999999998</v>
      </c>
      <c r="O101" s="50">
        <f t="shared" si="3"/>
        <v>0</v>
      </c>
      <c r="P101" s="109"/>
      <c r="Q101" s="109"/>
      <c r="R101" s="109"/>
      <c r="S101" s="109"/>
      <c r="T101" s="109"/>
      <c r="U101" s="109"/>
      <c r="V101" s="109"/>
      <c r="W101" s="117">
        <v>3.0949999999999998</v>
      </c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/>
      <c r="AN101" s="109"/>
      <c r="AO101" s="109"/>
      <c r="AP101" s="109"/>
      <c r="AQ101" s="109"/>
      <c r="AR101" s="109"/>
      <c r="AS101" s="109"/>
      <c r="AT101" s="109"/>
    </row>
    <row r="102" spans="1:46">
      <c r="A102" s="53">
        <v>800024078772</v>
      </c>
      <c r="B102" s="54">
        <v>3006324701</v>
      </c>
      <c r="C102" s="93">
        <v>31000</v>
      </c>
      <c r="D102" s="53">
        <v>1</v>
      </c>
      <c r="E102" s="101">
        <v>44294</v>
      </c>
      <c r="F102" s="55">
        <v>44296</v>
      </c>
      <c r="G102" s="56">
        <v>44299</v>
      </c>
      <c r="H102" s="57" t="s">
        <v>35</v>
      </c>
      <c r="I102" s="262"/>
      <c r="J102" s="266"/>
      <c r="K102" s="265"/>
      <c r="L102" s="128"/>
      <c r="M102" s="128"/>
      <c r="N102" s="87">
        <v>2.8280000000000003</v>
      </c>
      <c r="O102" s="50">
        <f t="shared" si="3"/>
        <v>0</v>
      </c>
      <c r="P102" s="109"/>
      <c r="Q102" s="109"/>
      <c r="R102" s="109"/>
      <c r="S102" s="109"/>
      <c r="T102" s="109"/>
      <c r="U102" s="109"/>
      <c r="V102" s="109"/>
      <c r="W102" s="117">
        <v>2.8280000000000003</v>
      </c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9"/>
      <c r="AS102" s="109"/>
      <c r="AT102" s="109"/>
    </row>
    <row r="103" spans="1:46">
      <c r="A103" s="53">
        <v>800024078774</v>
      </c>
      <c r="B103" s="54">
        <v>3006324701</v>
      </c>
      <c r="C103" s="93">
        <v>32000</v>
      </c>
      <c r="D103" s="53">
        <v>1</v>
      </c>
      <c r="E103" s="101">
        <v>44294</v>
      </c>
      <c r="F103" s="55">
        <v>44296</v>
      </c>
      <c r="G103" s="56">
        <v>44299</v>
      </c>
      <c r="H103" s="57" t="s">
        <v>35</v>
      </c>
      <c r="I103" s="262"/>
      <c r="J103" s="263"/>
      <c r="K103" s="265"/>
      <c r="L103" s="128"/>
      <c r="M103" s="128"/>
      <c r="N103" s="87">
        <v>5.5408333333333326</v>
      </c>
      <c r="O103" s="50">
        <f t="shared" si="3"/>
        <v>0</v>
      </c>
      <c r="P103" s="109"/>
      <c r="Q103" s="109"/>
      <c r="R103" s="109"/>
      <c r="S103" s="109"/>
      <c r="T103" s="109"/>
      <c r="U103" s="109"/>
      <c r="V103" s="109"/>
      <c r="W103" s="117">
        <v>5.5408333333333326</v>
      </c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09"/>
      <c r="AO103" s="109"/>
      <c r="AP103" s="109"/>
      <c r="AQ103" s="109"/>
      <c r="AR103" s="109"/>
      <c r="AS103" s="109"/>
      <c r="AT103" s="109"/>
    </row>
    <row r="104" spans="1:46">
      <c r="A104" s="53">
        <v>800024078776</v>
      </c>
      <c r="B104" s="54">
        <v>3006324701</v>
      </c>
      <c r="C104" s="93">
        <v>33000</v>
      </c>
      <c r="D104" s="53">
        <v>1</v>
      </c>
      <c r="E104" s="101">
        <v>44294</v>
      </c>
      <c r="F104" s="55">
        <v>44296</v>
      </c>
      <c r="G104" s="56">
        <v>44299</v>
      </c>
      <c r="H104" s="57" t="s">
        <v>35</v>
      </c>
      <c r="I104" s="262"/>
      <c r="J104" s="263"/>
      <c r="K104" s="265"/>
      <c r="L104" s="128"/>
      <c r="M104" s="128"/>
      <c r="N104" s="87">
        <v>3.0949999999999998</v>
      </c>
      <c r="O104" s="50">
        <f t="shared" si="3"/>
        <v>0</v>
      </c>
      <c r="P104" s="109"/>
      <c r="Q104" s="109"/>
      <c r="R104" s="109"/>
      <c r="S104" s="109"/>
      <c r="T104" s="109"/>
      <c r="U104" s="109"/>
      <c r="V104" s="109"/>
      <c r="W104" s="117">
        <v>3.0949999999999998</v>
      </c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</row>
    <row r="105" spans="1:46">
      <c r="A105" s="53">
        <v>800024078778</v>
      </c>
      <c r="B105" s="54">
        <v>3006324701</v>
      </c>
      <c r="C105" s="281">
        <v>34000</v>
      </c>
      <c r="D105" s="53">
        <v>1</v>
      </c>
      <c r="E105" s="101">
        <v>44294</v>
      </c>
      <c r="F105" s="55">
        <v>44296</v>
      </c>
      <c r="G105" s="56">
        <v>44299</v>
      </c>
      <c r="H105" s="57" t="s">
        <v>35</v>
      </c>
      <c r="I105" s="262"/>
      <c r="J105" s="263"/>
      <c r="K105" s="265"/>
      <c r="L105" s="128"/>
      <c r="M105" s="128"/>
      <c r="N105" s="87">
        <v>2.7889999999999997</v>
      </c>
      <c r="O105" s="50">
        <f t="shared" si="3"/>
        <v>0</v>
      </c>
      <c r="P105" s="109"/>
      <c r="Q105" s="109"/>
      <c r="R105" s="109"/>
      <c r="S105" s="109"/>
      <c r="T105" s="109"/>
      <c r="U105" s="109"/>
      <c r="V105" s="109"/>
      <c r="W105" s="117">
        <v>2.7889999999999997</v>
      </c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9"/>
      <c r="AO105" s="109"/>
      <c r="AP105" s="109"/>
      <c r="AQ105" s="109"/>
      <c r="AR105" s="109"/>
      <c r="AS105" s="109"/>
      <c r="AT105" s="109"/>
    </row>
    <row r="106" spans="1:46">
      <c r="A106" s="53">
        <v>800024078780</v>
      </c>
      <c r="B106" s="54">
        <v>3006324701</v>
      </c>
      <c r="C106" s="281">
        <v>35000</v>
      </c>
      <c r="D106" s="53">
        <v>1</v>
      </c>
      <c r="E106" s="101">
        <v>44294</v>
      </c>
      <c r="F106" s="55">
        <v>44296</v>
      </c>
      <c r="G106" s="56">
        <v>44299</v>
      </c>
      <c r="H106" s="57" t="s">
        <v>35</v>
      </c>
      <c r="I106" s="262"/>
      <c r="J106" s="266"/>
      <c r="K106" s="265"/>
      <c r="L106" s="128"/>
      <c r="M106" s="128"/>
      <c r="N106" s="87">
        <v>4.2821666666666669</v>
      </c>
      <c r="O106" s="50">
        <f t="shared" si="3"/>
        <v>0</v>
      </c>
      <c r="P106" s="109"/>
      <c r="Q106" s="109"/>
      <c r="R106" s="109"/>
      <c r="S106" s="109"/>
      <c r="T106" s="109"/>
      <c r="U106" s="109"/>
      <c r="V106" s="109"/>
      <c r="W106" s="117">
        <v>4.2821666666666669</v>
      </c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9"/>
      <c r="AI106" s="109"/>
      <c r="AJ106" s="109"/>
      <c r="AK106" s="109"/>
      <c r="AL106" s="109"/>
      <c r="AM106" s="109"/>
      <c r="AN106" s="109"/>
      <c r="AO106" s="109"/>
      <c r="AP106" s="109"/>
      <c r="AQ106" s="109"/>
      <c r="AR106" s="109"/>
      <c r="AS106" s="109"/>
      <c r="AT106" s="109"/>
    </row>
    <row r="107" spans="1:46">
      <c r="A107" s="53">
        <v>800024078782</v>
      </c>
      <c r="B107" s="54">
        <v>3006324701</v>
      </c>
      <c r="C107" s="281">
        <v>36000</v>
      </c>
      <c r="D107" s="53">
        <v>1</v>
      </c>
      <c r="E107" s="101">
        <v>44294</v>
      </c>
      <c r="F107" s="55">
        <v>44296</v>
      </c>
      <c r="G107" s="56">
        <v>44299</v>
      </c>
      <c r="H107" s="57" t="s">
        <v>35</v>
      </c>
      <c r="I107" s="262"/>
      <c r="J107" s="266"/>
      <c r="K107" s="265"/>
      <c r="L107" s="128"/>
      <c r="M107" s="128"/>
      <c r="N107" s="87">
        <v>3.4201666666666664</v>
      </c>
      <c r="O107" s="50">
        <f t="shared" si="3"/>
        <v>-1.6666666666642627E-4</v>
      </c>
      <c r="P107" s="109"/>
      <c r="Q107" s="109"/>
      <c r="R107" s="109"/>
      <c r="S107" s="109"/>
      <c r="T107" s="109"/>
      <c r="U107" s="109"/>
      <c r="V107" s="109"/>
      <c r="W107" s="117"/>
      <c r="X107" s="109">
        <v>3.42</v>
      </c>
      <c r="Y107" s="109"/>
      <c r="Z107" s="109"/>
      <c r="AA107" s="109"/>
      <c r="AB107" s="109"/>
      <c r="AC107" s="109"/>
      <c r="AD107" s="109"/>
      <c r="AE107" s="109"/>
      <c r="AF107" s="109"/>
      <c r="AG107" s="109"/>
      <c r="AH107" s="109"/>
      <c r="AI107" s="109"/>
      <c r="AJ107" s="109"/>
      <c r="AK107" s="109"/>
      <c r="AL107" s="109"/>
      <c r="AM107" s="109"/>
      <c r="AN107" s="109"/>
      <c r="AO107" s="109"/>
      <c r="AP107" s="109"/>
      <c r="AQ107" s="109"/>
      <c r="AR107" s="109"/>
      <c r="AS107" s="109"/>
      <c r="AT107" s="109"/>
    </row>
    <row r="108" spans="1:46">
      <c r="A108" s="53">
        <v>800024078790</v>
      </c>
      <c r="B108" s="54">
        <v>3006324701</v>
      </c>
      <c r="C108" s="74">
        <v>40000</v>
      </c>
      <c r="D108" s="53">
        <v>1</v>
      </c>
      <c r="E108" s="101">
        <v>44294</v>
      </c>
      <c r="F108" s="55">
        <v>44296</v>
      </c>
      <c r="G108" s="56">
        <v>44299</v>
      </c>
      <c r="H108" s="57" t="s">
        <v>35</v>
      </c>
      <c r="I108" s="262"/>
      <c r="J108" s="263"/>
      <c r="K108" s="265"/>
      <c r="L108" s="128"/>
      <c r="M108" s="128"/>
      <c r="N108" s="87">
        <v>2.8144999999999998</v>
      </c>
      <c r="O108" s="50">
        <f t="shared" si="3"/>
        <v>-4.4999999999997264E-3</v>
      </c>
      <c r="P108" s="109"/>
      <c r="Q108" s="109"/>
      <c r="R108" s="109"/>
      <c r="S108" s="109"/>
      <c r="T108" s="109"/>
      <c r="U108" s="109"/>
      <c r="V108" s="109"/>
      <c r="W108" s="109"/>
      <c r="X108" s="109">
        <v>2.81</v>
      </c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09"/>
      <c r="AS108" s="109"/>
      <c r="AT108" s="109"/>
    </row>
    <row r="109" spans="1:46">
      <c r="A109" s="53">
        <v>800024078792</v>
      </c>
      <c r="B109" s="54">
        <v>3006324701</v>
      </c>
      <c r="C109" s="74">
        <v>41000</v>
      </c>
      <c r="D109" s="53">
        <v>1</v>
      </c>
      <c r="E109" s="101">
        <v>44294</v>
      </c>
      <c r="F109" s="55">
        <v>44296</v>
      </c>
      <c r="G109" s="56">
        <v>44299</v>
      </c>
      <c r="H109" s="57" t="s">
        <v>35</v>
      </c>
      <c r="I109" s="262"/>
      <c r="J109" s="263"/>
      <c r="K109" s="265"/>
      <c r="L109" s="128"/>
      <c r="M109" s="128"/>
      <c r="N109" s="87">
        <v>4.1246666666666663</v>
      </c>
      <c r="O109" s="50">
        <f t="shared" si="3"/>
        <v>-4.6666666666661527E-3</v>
      </c>
      <c r="P109" s="109"/>
      <c r="Q109" s="109"/>
      <c r="R109" s="109"/>
      <c r="S109" s="109"/>
      <c r="T109" s="109"/>
      <c r="U109" s="109"/>
      <c r="V109" s="109"/>
      <c r="W109" s="109"/>
      <c r="X109" s="109">
        <v>4.12</v>
      </c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</row>
    <row r="110" spans="1:46">
      <c r="A110" s="53">
        <v>800024078794</v>
      </c>
      <c r="B110" s="54">
        <v>3006324701</v>
      </c>
      <c r="C110" s="74">
        <v>42000</v>
      </c>
      <c r="D110" s="53">
        <v>1</v>
      </c>
      <c r="E110" s="101">
        <v>44294</v>
      </c>
      <c r="F110" s="55">
        <v>44296</v>
      </c>
      <c r="G110" s="56">
        <v>44299</v>
      </c>
      <c r="H110" s="57" t="s">
        <v>35</v>
      </c>
      <c r="I110" s="262"/>
      <c r="J110" s="263"/>
      <c r="K110" s="265"/>
      <c r="L110" s="128"/>
      <c r="M110" s="128"/>
      <c r="N110" s="87">
        <v>3.3769999999999998</v>
      </c>
      <c r="O110" s="50">
        <f t="shared" si="3"/>
        <v>3.0000000000001137E-3</v>
      </c>
      <c r="P110" s="109"/>
      <c r="Q110" s="109"/>
      <c r="R110" s="109"/>
      <c r="S110" s="109"/>
      <c r="T110" s="109"/>
      <c r="U110" s="109"/>
      <c r="V110" s="109"/>
      <c r="W110" s="109"/>
      <c r="X110" s="109">
        <v>3.38</v>
      </c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  <c r="AT110" s="109"/>
    </row>
    <row r="111" spans="1:46">
      <c r="A111" s="53">
        <v>800023923503</v>
      </c>
      <c r="B111" s="54">
        <v>3006283252</v>
      </c>
      <c r="C111" s="54">
        <v>1000</v>
      </c>
      <c r="D111" s="53">
        <v>1</v>
      </c>
      <c r="E111" s="101">
        <v>44295</v>
      </c>
      <c r="F111" s="55">
        <v>44296</v>
      </c>
      <c r="G111" s="56">
        <v>44298</v>
      </c>
      <c r="H111" s="57" t="s">
        <v>36</v>
      </c>
      <c r="I111" s="262"/>
      <c r="J111" s="266"/>
      <c r="K111" s="265"/>
      <c r="L111" s="128"/>
      <c r="M111" s="128"/>
      <c r="N111" s="87">
        <v>5.0534999999999997</v>
      </c>
      <c r="O111" s="50">
        <f t="shared" si="3"/>
        <v>-3.4999999999998366E-3</v>
      </c>
      <c r="P111" s="109"/>
      <c r="Q111" s="109"/>
      <c r="R111" s="109"/>
      <c r="S111" s="109"/>
      <c r="T111" s="109"/>
      <c r="U111" s="109"/>
      <c r="V111" s="109"/>
      <c r="W111" s="109"/>
      <c r="X111" s="109">
        <v>5.05</v>
      </c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T111" s="109"/>
    </row>
    <row r="112" spans="1:46">
      <c r="A112" s="67">
        <v>800024176321</v>
      </c>
      <c r="B112" s="54">
        <v>3006387001</v>
      </c>
      <c r="C112" s="54">
        <v>1000</v>
      </c>
      <c r="D112" s="53">
        <v>1</v>
      </c>
      <c r="E112" s="64">
        <v>44295</v>
      </c>
      <c r="F112" s="55">
        <v>44296</v>
      </c>
      <c r="G112" s="56">
        <v>44298</v>
      </c>
      <c r="H112" s="57" t="s">
        <v>35</v>
      </c>
      <c r="I112" s="262"/>
      <c r="J112" s="266"/>
      <c r="K112" s="265"/>
      <c r="L112" s="128"/>
      <c r="M112" s="128"/>
      <c r="N112" s="87">
        <v>4.0168333333333335</v>
      </c>
      <c r="O112" s="50">
        <f t="shared" si="3"/>
        <v>3.1666666666660959E-3</v>
      </c>
      <c r="P112" s="109"/>
      <c r="Q112" s="109"/>
      <c r="R112" s="109"/>
      <c r="S112" s="109"/>
      <c r="T112" s="109"/>
      <c r="U112" s="109"/>
      <c r="V112" s="109"/>
      <c r="W112" s="109"/>
      <c r="X112" s="109">
        <v>4.0199999999999996</v>
      </c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</row>
    <row r="113" spans="1:46">
      <c r="A113" s="67">
        <v>800024271476</v>
      </c>
      <c r="B113" s="54">
        <v>3006362007</v>
      </c>
      <c r="C113" s="92">
        <v>2000</v>
      </c>
      <c r="D113" s="53">
        <v>1</v>
      </c>
      <c r="E113" s="64">
        <v>44295</v>
      </c>
      <c r="F113" s="55">
        <v>44296</v>
      </c>
      <c r="G113" s="56">
        <v>44298</v>
      </c>
      <c r="H113" s="57" t="s">
        <v>35</v>
      </c>
      <c r="I113" s="262"/>
      <c r="J113" s="266"/>
      <c r="K113" s="265"/>
      <c r="L113" s="128"/>
      <c r="M113" s="128"/>
      <c r="N113" s="87">
        <v>4.4868333333333332</v>
      </c>
      <c r="O113" s="50">
        <f t="shared" si="3"/>
        <v>3.166666666666984E-3</v>
      </c>
      <c r="P113" s="109"/>
      <c r="Q113" s="109"/>
      <c r="R113" s="109"/>
      <c r="S113" s="109"/>
      <c r="T113" s="109"/>
      <c r="U113" s="109"/>
      <c r="V113" s="109"/>
      <c r="W113" s="109"/>
      <c r="X113" s="109">
        <v>3</v>
      </c>
      <c r="Y113" s="109">
        <v>1.49</v>
      </c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</row>
    <row r="114" spans="1:46">
      <c r="A114" s="67">
        <v>800024271478</v>
      </c>
      <c r="B114" s="54">
        <v>3006362007</v>
      </c>
      <c r="C114" s="92">
        <v>3000</v>
      </c>
      <c r="D114" s="53">
        <v>1</v>
      </c>
      <c r="E114" s="64">
        <v>44295</v>
      </c>
      <c r="F114" s="55">
        <v>44296</v>
      </c>
      <c r="G114" s="56">
        <v>44298</v>
      </c>
      <c r="H114" s="57" t="s">
        <v>35</v>
      </c>
      <c r="I114" s="262"/>
      <c r="J114" s="263"/>
      <c r="K114" s="265"/>
      <c r="L114" s="128"/>
      <c r="M114" s="128"/>
      <c r="N114" s="87">
        <v>4.7778333333333336</v>
      </c>
      <c r="O114" s="50">
        <f t="shared" si="3"/>
        <v>2.1666666666657619E-3</v>
      </c>
      <c r="P114" s="109"/>
      <c r="Q114" s="109"/>
      <c r="R114" s="109"/>
      <c r="S114" s="109"/>
      <c r="T114" s="109"/>
      <c r="U114" s="109"/>
      <c r="V114" s="109"/>
      <c r="W114" s="109"/>
      <c r="X114" s="109">
        <v>2</v>
      </c>
      <c r="Y114" s="109">
        <v>2.78</v>
      </c>
      <c r="Z114" s="109"/>
      <c r="AA114" s="109"/>
      <c r="AB114" s="109"/>
      <c r="AC114" s="109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N114" s="109"/>
      <c r="AO114" s="109"/>
      <c r="AP114" s="109"/>
      <c r="AQ114" s="109"/>
      <c r="AR114" s="109"/>
      <c r="AS114" s="109"/>
      <c r="AT114" s="109"/>
    </row>
    <row r="115" spans="1:46">
      <c r="A115" s="67">
        <v>800024271480</v>
      </c>
      <c r="B115" s="54">
        <v>3006362007</v>
      </c>
      <c r="C115" s="92">
        <v>4000</v>
      </c>
      <c r="D115" s="53">
        <v>1</v>
      </c>
      <c r="E115" s="64">
        <v>44295</v>
      </c>
      <c r="F115" s="55">
        <v>44296</v>
      </c>
      <c r="G115" s="56">
        <v>44298</v>
      </c>
      <c r="H115" s="57" t="s">
        <v>35</v>
      </c>
      <c r="I115" s="262"/>
      <c r="J115" s="263"/>
      <c r="K115" s="265"/>
      <c r="L115" s="128"/>
      <c r="M115" s="128"/>
      <c r="N115" s="87">
        <v>3.4731666666666663</v>
      </c>
      <c r="O115" s="50">
        <f t="shared" si="3"/>
        <v>-3.16666666666654E-3</v>
      </c>
      <c r="P115" s="109"/>
      <c r="Q115" s="109"/>
      <c r="R115" s="109"/>
      <c r="S115" s="109"/>
      <c r="T115" s="109"/>
      <c r="U115" s="109"/>
      <c r="V115" s="109"/>
      <c r="W115" s="109"/>
      <c r="X115" s="109">
        <v>2</v>
      </c>
      <c r="Y115" s="109">
        <v>1.47</v>
      </c>
      <c r="Z115" s="109"/>
      <c r="AA115" s="109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09"/>
      <c r="AT115" s="109"/>
    </row>
    <row r="116" spans="1:46">
      <c r="A116" s="67">
        <v>800024271482</v>
      </c>
      <c r="B116" s="54">
        <v>3006362007</v>
      </c>
      <c r="C116" s="72">
        <v>5000</v>
      </c>
      <c r="D116" s="53">
        <v>1</v>
      </c>
      <c r="E116" s="64">
        <v>44295</v>
      </c>
      <c r="F116" s="55">
        <v>44296</v>
      </c>
      <c r="G116" s="56">
        <v>44299</v>
      </c>
      <c r="H116" s="57" t="s">
        <v>36</v>
      </c>
      <c r="I116" s="262"/>
      <c r="J116" s="263"/>
      <c r="K116" s="265"/>
      <c r="L116" s="128"/>
      <c r="M116" s="128"/>
      <c r="N116" s="87">
        <v>6.8961666666666659</v>
      </c>
      <c r="O116" s="50">
        <f t="shared" si="3"/>
        <v>3.8333333333344655E-3</v>
      </c>
      <c r="P116" s="109"/>
      <c r="Q116" s="109"/>
      <c r="R116" s="109"/>
      <c r="S116" s="109"/>
      <c r="T116" s="109"/>
      <c r="U116" s="109"/>
      <c r="V116" s="109"/>
      <c r="W116" s="109"/>
      <c r="X116" s="109">
        <v>2</v>
      </c>
      <c r="Y116" s="109">
        <v>4.9000000000000004</v>
      </c>
      <c r="Z116" s="109"/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</row>
    <row r="117" spans="1:46">
      <c r="A117" s="67">
        <v>800024271484</v>
      </c>
      <c r="B117" s="54">
        <v>3006362007</v>
      </c>
      <c r="C117" s="72">
        <v>6000</v>
      </c>
      <c r="D117" s="53">
        <v>1</v>
      </c>
      <c r="E117" s="64">
        <v>44295</v>
      </c>
      <c r="F117" s="55">
        <v>44296</v>
      </c>
      <c r="G117" s="56">
        <v>44299</v>
      </c>
      <c r="H117" s="57" t="s">
        <v>36</v>
      </c>
      <c r="I117" s="262"/>
      <c r="J117" s="263"/>
      <c r="K117" s="265"/>
      <c r="L117" s="128"/>
      <c r="M117" s="128"/>
      <c r="N117" s="87">
        <v>2.9308333333333332</v>
      </c>
      <c r="O117" s="50">
        <f t="shared" si="3"/>
        <v>-8.333333333334636E-4</v>
      </c>
      <c r="P117" s="109"/>
      <c r="Q117" s="109"/>
      <c r="R117" s="109"/>
      <c r="S117" s="109"/>
      <c r="T117" s="109"/>
      <c r="U117" s="109"/>
      <c r="V117" s="109"/>
      <c r="W117" s="109"/>
      <c r="X117" s="109">
        <v>1</v>
      </c>
      <c r="Y117" s="109">
        <v>1.93</v>
      </c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09"/>
      <c r="AS117" s="109"/>
      <c r="AT117" s="109"/>
    </row>
    <row r="118" spans="1:46">
      <c r="A118" s="67">
        <v>800024271486</v>
      </c>
      <c r="B118" s="54">
        <v>3006362007</v>
      </c>
      <c r="C118" s="72">
        <v>7000</v>
      </c>
      <c r="D118" s="53">
        <v>1</v>
      </c>
      <c r="E118" s="64">
        <v>44295</v>
      </c>
      <c r="F118" s="55">
        <v>44296</v>
      </c>
      <c r="G118" s="56">
        <v>44299</v>
      </c>
      <c r="H118" s="57" t="s">
        <v>36</v>
      </c>
      <c r="I118" s="262"/>
      <c r="J118" s="263"/>
      <c r="K118" s="265"/>
      <c r="L118" s="128"/>
      <c r="M118" s="128"/>
      <c r="N118" s="87">
        <v>4.886166666666667</v>
      </c>
      <c r="O118" s="50">
        <f t="shared" si="3"/>
        <v>3.8333333333326891E-3</v>
      </c>
      <c r="P118" s="109"/>
      <c r="Q118" s="109"/>
      <c r="R118" s="109"/>
      <c r="S118" s="109"/>
      <c r="T118" s="109"/>
      <c r="U118" s="109"/>
      <c r="V118" s="109"/>
      <c r="W118" s="109"/>
      <c r="X118" s="109">
        <v>0.33</v>
      </c>
      <c r="Y118" s="109">
        <v>4.5599999999999996</v>
      </c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09"/>
      <c r="AT118" s="109"/>
    </row>
    <row r="119" spans="1:46">
      <c r="A119" s="53">
        <v>800024395704</v>
      </c>
      <c r="B119" s="54">
        <v>3006340970</v>
      </c>
      <c r="C119" s="54">
        <v>4000</v>
      </c>
      <c r="D119" s="53">
        <v>1</v>
      </c>
      <c r="E119" s="101">
        <v>44295</v>
      </c>
      <c r="F119" s="55">
        <v>44296</v>
      </c>
      <c r="G119" s="56">
        <v>44301</v>
      </c>
      <c r="H119" s="57" t="s">
        <v>36</v>
      </c>
      <c r="I119" s="262"/>
      <c r="J119" s="263"/>
      <c r="K119" s="265"/>
      <c r="L119" s="128"/>
      <c r="M119" s="128"/>
      <c r="N119" s="87">
        <v>5.2</v>
      </c>
      <c r="O119" s="50">
        <f t="shared" si="3"/>
        <v>0</v>
      </c>
      <c r="P119" s="109"/>
      <c r="Q119" s="109"/>
      <c r="R119" s="109"/>
      <c r="S119" s="109"/>
      <c r="T119" s="109"/>
      <c r="U119" s="109"/>
      <c r="V119" s="109"/>
      <c r="W119" s="109"/>
      <c r="X119" s="109">
        <v>5.2</v>
      </c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09"/>
      <c r="AK119" s="109"/>
      <c r="AL119" s="109"/>
      <c r="AM119" s="109"/>
      <c r="AN119" s="109"/>
      <c r="AO119" s="109"/>
      <c r="AP119" s="109"/>
      <c r="AQ119" s="109"/>
      <c r="AR119" s="109"/>
      <c r="AS119" s="109"/>
      <c r="AT119" s="109"/>
    </row>
    <row r="120" spans="1:46">
      <c r="A120" s="53">
        <v>800024395718</v>
      </c>
      <c r="B120" s="54">
        <v>3006340970</v>
      </c>
      <c r="C120" s="54">
        <v>5000</v>
      </c>
      <c r="D120" s="53">
        <v>1</v>
      </c>
      <c r="E120" s="101">
        <v>44295</v>
      </c>
      <c r="F120" s="55">
        <v>44296</v>
      </c>
      <c r="G120" s="56">
        <v>44301</v>
      </c>
      <c r="H120" s="57" t="s">
        <v>36</v>
      </c>
      <c r="I120" s="262"/>
      <c r="J120" s="263"/>
      <c r="K120" s="265"/>
      <c r="L120" s="128"/>
      <c r="M120" s="128"/>
      <c r="N120" s="87">
        <v>4.8099999999999996</v>
      </c>
      <c r="O120" s="50">
        <f t="shared" si="3"/>
        <v>0</v>
      </c>
      <c r="P120" s="109"/>
      <c r="Q120" s="109"/>
      <c r="R120" s="109"/>
      <c r="S120" s="109"/>
      <c r="T120" s="109"/>
      <c r="U120" s="109"/>
      <c r="V120" s="109"/>
      <c r="W120" s="109"/>
      <c r="X120" s="109">
        <v>4.8099999999999996</v>
      </c>
      <c r="Y120" s="109"/>
      <c r="Z120" s="109"/>
      <c r="AA120" s="109"/>
      <c r="AB120" s="109"/>
      <c r="AC120" s="109"/>
      <c r="AD120" s="109"/>
      <c r="AE120" s="109"/>
      <c r="AF120" s="109"/>
      <c r="AG120" s="109"/>
      <c r="AH120" s="109"/>
      <c r="AI120" s="109"/>
      <c r="AJ120" s="109"/>
      <c r="AK120" s="109"/>
      <c r="AL120" s="109"/>
      <c r="AM120" s="109"/>
      <c r="AN120" s="109"/>
      <c r="AO120" s="109"/>
      <c r="AP120" s="109"/>
      <c r="AQ120" s="109"/>
      <c r="AR120" s="109"/>
      <c r="AS120" s="109"/>
      <c r="AT120" s="109"/>
    </row>
    <row r="121" spans="1:46">
      <c r="A121" s="53">
        <v>800024395862</v>
      </c>
      <c r="B121" s="54">
        <v>3006340970</v>
      </c>
      <c r="C121" s="54">
        <v>19000</v>
      </c>
      <c r="D121" s="53">
        <v>1</v>
      </c>
      <c r="E121" s="101">
        <v>44295</v>
      </c>
      <c r="F121" s="55">
        <v>44296</v>
      </c>
      <c r="G121" s="56">
        <v>44301</v>
      </c>
      <c r="H121" s="57" t="s">
        <v>36</v>
      </c>
      <c r="I121" s="262"/>
      <c r="J121" s="263"/>
      <c r="K121" s="265"/>
      <c r="L121" s="128"/>
      <c r="M121" s="128"/>
      <c r="N121" s="87">
        <v>5.2</v>
      </c>
      <c r="O121" s="50">
        <f t="shared" si="3"/>
        <v>0</v>
      </c>
      <c r="P121" s="109"/>
      <c r="Q121" s="109"/>
      <c r="R121" s="109"/>
      <c r="S121" s="109"/>
      <c r="T121" s="109"/>
      <c r="U121" s="109"/>
      <c r="V121" s="109"/>
      <c r="W121" s="109"/>
      <c r="X121" s="109">
        <v>5.2</v>
      </c>
      <c r="Y121" s="109"/>
      <c r="Z121" s="109"/>
      <c r="AA121" s="109"/>
      <c r="AB121" s="109"/>
      <c r="AC121" s="109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  <c r="AN121" s="109"/>
      <c r="AO121" s="109"/>
      <c r="AP121" s="109"/>
      <c r="AQ121" s="109"/>
      <c r="AR121" s="109"/>
      <c r="AS121" s="109"/>
      <c r="AT121" s="109"/>
    </row>
    <row r="122" spans="1:46">
      <c r="A122" s="53">
        <v>800024395867</v>
      </c>
      <c r="B122" s="54">
        <v>3006340970</v>
      </c>
      <c r="C122" s="54">
        <v>20000</v>
      </c>
      <c r="D122" s="53">
        <v>1</v>
      </c>
      <c r="E122" s="101">
        <v>44295</v>
      </c>
      <c r="F122" s="55">
        <v>44296</v>
      </c>
      <c r="G122" s="56">
        <v>44301</v>
      </c>
      <c r="H122" s="57" t="s">
        <v>36</v>
      </c>
      <c r="I122" s="262"/>
      <c r="J122" s="263"/>
      <c r="K122" s="265"/>
      <c r="L122" s="128"/>
      <c r="M122" s="128"/>
      <c r="N122" s="87">
        <v>4.8099999999999996</v>
      </c>
      <c r="O122" s="50">
        <f t="shared" si="3"/>
        <v>0</v>
      </c>
      <c r="P122" s="109"/>
      <c r="Q122" s="109"/>
      <c r="R122" s="109"/>
      <c r="S122" s="109"/>
      <c r="T122" s="109"/>
      <c r="U122" s="109"/>
      <c r="V122" s="109"/>
      <c r="W122" s="109"/>
      <c r="X122" s="109">
        <v>4.8099999999999996</v>
      </c>
      <c r="Y122" s="109"/>
      <c r="Z122" s="109"/>
      <c r="AA122" s="109"/>
      <c r="AB122" s="109"/>
      <c r="AC122" s="109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09"/>
      <c r="AN122" s="109"/>
      <c r="AO122" s="109"/>
      <c r="AP122" s="109"/>
      <c r="AQ122" s="109"/>
      <c r="AR122" s="109"/>
      <c r="AS122" s="109"/>
      <c r="AT122" s="109"/>
    </row>
    <row r="123" spans="1:46">
      <c r="A123" s="67">
        <v>800024271498</v>
      </c>
      <c r="B123" s="54">
        <v>3006362007</v>
      </c>
      <c r="C123" s="63">
        <v>13000</v>
      </c>
      <c r="D123" s="53">
        <v>1</v>
      </c>
      <c r="E123" s="64">
        <v>44296</v>
      </c>
      <c r="F123" s="55">
        <v>44298</v>
      </c>
      <c r="G123" s="56">
        <v>44299</v>
      </c>
      <c r="H123" s="57" t="s">
        <v>35</v>
      </c>
      <c r="I123" s="262"/>
      <c r="J123" s="263"/>
      <c r="K123" s="265"/>
      <c r="L123" s="128"/>
      <c r="M123" s="128"/>
      <c r="N123" s="87">
        <v>6.7480000000000002</v>
      </c>
      <c r="O123" s="50">
        <f t="shared" si="3"/>
        <v>-1.4980000000000002</v>
      </c>
      <c r="P123" s="109"/>
      <c r="Q123" s="109"/>
      <c r="R123" s="109"/>
      <c r="S123" s="109"/>
      <c r="T123" s="109"/>
      <c r="U123" s="109"/>
      <c r="V123" s="109"/>
      <c r="X123" s="109"/>
      <c r="Y123" s="109">
        <v>5.25</v>
      </c>
      <c r="Z123" s="109"/>
      <c r="AA123" s="109"/>
      <c r="AB123" s="109"/>
      <c r="AC123" s="109"/>
      <c r="AD123" s="109"/>
      <c r="AE123" s="109"/>
      <c r="AF123" s="109"/>
      <c r="AG123" s="109"/>
      <c r="AH123" s="109"/>
      <c r="AI123" s="109"/>
      <c r="AJ123" s="109"/>
      <c r="AK123" s="109"/>
      <c r="AL123" s="109"/>
      <c r="AM123" s="109"/>
      <c r="AN123" s="109"/>
      <c r="AO123" s="109"/>
      <c r="AP123" s="109"/>
      <c r="AQ123" s="109"/>
      <c r="AR123" s="109"/>
      <c r="AS123" s="109"/>
      <c r="AT123" s="109"/>
    </row>
    <row r="124" spans="1:46">
      <c r="A124" s="67">
        <v>800024271500</v>
      </c>
      <c r="B124" s="54">
        <v>3006362007</v>
      </c>
      <c r="C124" s="63">
        <v>14000</v>
      </c>
      <c r="D124" s="53">
        <v>1</v>
      </c>
      <c r="E124" s="64">
        <v>44296</v>
      </c>
      <c r="F124" s="55">
        <v>44298</v>
      </c>
      <c r="G124" s="56">
        <v>44299</v>
      </c>
      <c r="H124" s="57" t="s">
        <v>35</v>
      </c>
      <c r="I124" s="262"/>
      <c r="J124" s="263"/>
      <c r="K124" s="265"/>
      <c r="L124" s="128"/>
      <c r="M124" s="128"/>
      <c r="N124" s="87">
        <v>5.6511666666666667</v>
      </c>
      <c r="O124" s="50">
        <f t="shared" si="3"/>
        <v>-1.5011666666666663</v>
      </c>
      <c r="P124" s="109"/>
      <c r="Q124" s="109"/>
      <c r="R124" s="109"/>
      <c r="S124" s="109"/>
      <c r="T124" s="109"/>
      <c r="U124" s="109"/>
      <c r="V124" s="109"/>
      <c r="W124" s="109"/>
      <c r="X124" s="109"/>
      <c r="Y124" s="109">
        <v>4.1500000000000004</v>
      </c>
      <c r="Z124" s="109"/>
      <c r="AA124" s="109"/>
      <c r="AB124" s="109"/>
      <c r="AC124" s="109"/>
      <c r="AD124" s="109"/>
      <c r="AE124" s="109"/>
      <c r="AF124" s="109"/>
      <c r="AG124" s="109"/>
      <c r="AH124" s="109"/>
      <c r="AI124" s="109"/>
      <c r="AJ124" s="109"/>
      <c r="AK124" s="109"/>
      <c r="AL124" s="109"/>
      <c r="AM124" s="109"/>
      <c r="AN124" s="109"/>
      <c r="AO124" s="109"/>
      <c r="AP124" s="109"/>
      <c r="AQ124" s="109"/>
      <c r="AR124" s="109"/>
      <c r="AS124" s="109"/>
      <c r="AT124" s="109"/>
    </row>
    <row r="125" spans="1:46">
      <c r="A125" s="67">
        <v>800024290490</v>
      </c>
      <c r="B125" s="54">
        <v>3006362007</v>
      </c>
      <c r="C125" s="54">
        <v>15000</v>
      </c>
      <c r="D125" s="53">
        <v>1</v>
      </c>
      <c r="E125" s="64">
        <v>44296</v>
      </c>
      <c r="F125" s="55">
        <v>44298</v>
      </c>
      <c r="G125" s="56">
        <v>44299</v>
      </c>
      <c r="H125" s="57" t="s">
        <v>35</v>
      </c>
      <c r="I125" s="262"/>
      <c r="J125" s="263"/>
      <c r="K125" s="265"/>
      <c r="L125" s="128"/>
      <c r="M125" s="128"/>
      <c r="N125" s="87">
        <v>8.7466666666666679</v>
      </c>
      <c r="O125" s="50">
        <f t="shared" si="3"/>
        <v>-1.9966666666666679</v>
      </c>
      <c r="P125" s="109"/>
      <c r="Q125" s="109"/>
      <c r="R125" s="109"/>
      <c r="S125" s="109"/>
      <c r="T125" s="109"/>
      <c r="U125" s="109"/>
      <c r="V125" s="109"/>
      <c r="W125" s="109"/>
      <c r="X125" s="109"/>
      <c r="Y125" s="109">
        <v>6.75</v>
      </c>
      <c r="Z125" s="109"/>
      <c r="AA125" s="109"/>
      <c r="AB125" s="109"/>
      <c r="AC125" s="109"/>
      <c r="AD125" s="109"/>
      <c r="AE125" s="109"/>
      <c r="AF125" s="109"/>
      <c r="AG125" s="109"/>
      <c r="AH125" s="109"/>
      <c r="AI125" s="109"/>
      <c r="AJ125" s="109"/>
      <c r="AK125" s="109"/>
      <c r="AL125" s="109"/>
      <c r="AM125" s="109"/>
      <c r="AN125" s="109"/>
      <c r="AO125" s="109"/>
      <c r="AP125" s="109"/>
      <c r="AQ125" s="109"/>
      <c r="AR125" s="109"/>
      <c r="AS125" s="109"/>
      <c r="AT125" s="109"/>
    </row>
    <row r="126" spans="1:46">
      <c r="A126" s="67">
        <v>800024271504</v>
      </c>
      <c r="B126" s="54">
        <v>3006362007</v>
      </c>
      <c r="C126" s="54">
        <v>16000</v>
      </c>
      <c r="D126" s="53">
        <v>1</v>
      </c>
      <c r="E126" s="64">
        <v>44296</v>
      </c>
      <c r="F126" s="55">
        <v>44298</v>
      </c>
      <c r="G126" s="56">
        <v>44299</v>
      </c>
      <c r="H126" s="57" t="s">
        <v>36</v>
      </c>
      <c r="I126" s="262"/>
      <c r="J126" s="263"/>
      <c r="K126" s="265"/>
      <c r="L126" s="128"/>
      <c r="M126" s="128"/>
      <c r="N126" s="87">
        <v>6.1738333333333335</v>
      </c>
      <c r="O126" s="50">
        <f t="shared" si="3"/>
        <v>-1.9738333333333333</v>
      </c>
      <c r="P126" s="109"/>
      <c r="Q126" s="109"/>
      <c r="R126" s="109"/>
      <c r="S126" s="109"/>
      <c r="T126" s="109"/>
      <c r="U126" s="109"/>
      <c r="V126" s="109"/>
      <c r="W126" s="109"/>
      <c r="X126" s="109"/>
      <c r="Y126" s="109">
        <v>4.2</v>
      </c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109"/>
      <c r="AO126" s="109"/>
      <c r="AP126" s="109"/>
      <c r="AQ126" s="109"/>
      <c r="AR126" s="109"/>
      <c r="AS126" s="109"/>
      <c r="AT126" s="109"/>
    </row>
    <row r="127" spans="1:46">
      <c r="A127" s="67">
        <v>800024271506</v>
      </c>
      <c r="B127" s="54">
        <v>3006362007</v>
      </c>
      <c r="C127" s="54">
        <v>17000</v>
      </c>
      <c r="D127" s="53">
        <v>1</v>
      </c>
      <c r="E127" s="64">
        <v>44296</v>
      </c>
      <c r="F127" s="55">
        <v>44298</v>
      </c>
      <c r="G127" s="56">
        <v>44299</v>
      </c>
      <c r="H127" s="57" t="s">
        <v>36</v>
      </c>
      <c r="I127" s="262"/>
      <c r="J127" s="263"/>
      <c r="K127" s="265"/>
      <c r="L127" s="128"/>
      <c r="M127" s="128"/>
      <c r="N127" s="87">
        <v>5.9428333333333327</v>
      </c>
      <c r="O127" s="50">
        <f t="shared" si="3"/>
        <v>-2.0428333333333328</v>
      </c>
      <c r="P127" s="109"/>
      <c r="Q127" s="109"/>
      <c r="R127" s="109"/>
      <c r="S127" s="109"/>
      <c r="T127" s="109"/>
      <c r="U127" s="109"/>
      <c r="V127" s="109"/>
      <c r="W127" s="109"/>
      <c r="X127" s="109"/>
      <c r="Y127" s="109">
        <v>3.9</v>
      </c>
      <c r="Z127" s="109"/>
      <c r="AA127" s="109"/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9"/>
      <c r="AL127" s="109"/>
      <c r="AM127" s="109"/>
      <c r="AN127" s="109"/>
      <c r="AO127" s="109"/>
      <c r="AP127" s="109"/>
      <c r="AQ127" s="109"/>
      <c r="AR127" s="109"/>
      <c r="AS127" s="109"/>
      <c r="AT127" s="109"/>
    </row>
    <row r="128" spans="1:46">
      <c r="A128" s="67">
        <v>800024271508</v>
      </c>
      <c r="B128" s="54">
        <v>3006362007</v>
      </c>
      <c r="C128" s="54">
        <v>18000</v>
      </c>
      <c r="D128" s="53">
        <v>1</v>
      </c>
      <c r="E128" s="64">
        <v>44296</v>
      </c>
      <c r="F128" s="55">
        <v>44298</v>
      </c>
      <c r="G128" s="56">
        <v>44299</v>
      </c>
      <c r="H128" s="57" t="s">
        <v>36</v>
      </c>
      <c r="I128" s="262"/>
      <c r="J128" s="263"/>
      <c r="K128" s="265"/>
      <c r="L128" s="128"/>
      <c r="M128" s="128"/>
      <c r="N128" s="87">
        <v>5.5743333333333327</v>
      </c>
      <c r="O128" s="50">
        <f t="shared" si="3"/>
        <v>-1.9743333333333326</v>
      </c>
      <c r="P128" s="109"/>
      <c r="Q128" s="109"/>
      <c r="R128" s="109"/>
      <c r="S128" s="109"/>
      <c r="T128" s="109"/>
      <c r="U128" s="109"/>
      <c r="V128" s="109"/>
      <c r="W128" s="109"/>
      <c r="X128" s="109"/>
      <c r="Y128" s="109">
        <v>3.6</v>
      </c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</row>
    <row r="129" spans="1:48">
      <c r="A129" s="67">
        <v>800024290492</v>
      </c>
      <c r="B129" s="54">
        <v>3006362007</v>
      </c>
      <c r="C129" s="54">
        <v>19000</v>
      </c>
      <c r="D129" s="53">
        <v>1</v>
      </c>
      <c r="E129" s="64">
        <v>44296</v>
      </c>
      <c r="F129" s="55">
        <v>44298</v>
      </c>
      <c r="G129" s="56">
        <v>44299</v>
      </c>
      <c r="H129" s="57" t="s">
        <v>35</v>
      </c>
      <c r="I129" s="262"/>
      <c r="J129" s="263"/>
      <c r="K129" s="265"/>
      <c r="L129" s="128"/>
      <c r="M129" s="128"/>
      <c r="N129" s="87">
        <v>5.8073333333333341</v>
      </c>
      <c r="O129" s="50">
        <f t="shared" si="3"/>
        <v>-2.0073333333333343</v>
      </c>
      <c r="P129" s="109"/>
      <c r="Q129" s="109"/>
      <c r="R129" s="109"/>
      <c r="S129" s="109"/>
      <c r="T129" s="109"/>
      <c r="U129" s="109"/>
      <c r="V129" s="109"/>
      <c r="W129" s="109"/>
      <c r="X129" s="109"/>
      <c r="Y129" s="109">
        <v>3.8</v>
      </c>
      <c r="Z129" s="109"/>
      <c r="AA129" s="109"/>
      <c r="AB129" s="109"/>
      <c r="AC129" s="109"/>
      <c r="AD129" s="109"/>
      <c r="AE129" s="109"/>
      <c r="AF129" s="109"/>
      <c r="AG129" s="109"/>
      <c r="AH129" s="109"/>
      <c r="AI129" s="109"/>
      <c r="AJ129" s="109"/>
      <c r="AK129" s="109"/>
      <c r="AL129" s="109"/>
      <c r="AM129" s="109"/>
      <c r="AN129" s="109"/>
      <c r="AO129" s="109"/>
      <c r="AP129" s="109"/>
      <c r="AQ129" s="109"/>
      <c r="AR129" s="109"/>
      <c r="AS129" s="109"/>
      <c r="AT129" s="109"/>
    </row>
    <row r="130" spans="1:48">
      <c r="A130" s="67">
        <v>800024290486</v>
      </c>
      <c r="B130" s="54">
        <v>3006362007</v>
      </c>
      <c r="C130" s="77">
        <v>11000</v>
      </c>
      <c r="D130" s="53">
        <v>1</v>
      </c>
      <c r="E130" s="64">
        <v>44296</v>
      </c>
      <c r="F130" s="55">
        <v>44298</v>
      </c>
      <c r="G130" s="56">
        <v>44301</v>
      </c>
      <c r="H130" s="57" t="s">
        <v>35</v>
      </c>
      <c r="I130" s="262"/>
      <c r="J130" s="263"/>
      <c r="K130" s="265"/>
      <c r="L130" s="128"/>
      <c r="M130" s="128"/>
      <c r="N130" s="87">
        <v>4.6558333333333337</v>
      </c>
      <c r="O130" s="50">
        <f t="shared" si="3"/>
        <v>-0.95583333333333353</v>
      </c>
      <c r="P130" s="109"/>
      <c r="Q130" s="109"/>
      <c r="R130" s="109"/>
      <c r="S130" s="109"/>
      <c r="T130" s="109"/>
      <c r="U130" s="109"/>
      <c r="V130" s="109"/>
      <c r="W130" s="109"/>
      <c r="X130" s="109"/>
      <c r="Y130" s="109">
        <v>3.7</v>
      </c>
      <c r="Z130" s="109"/>
      <c r="AA130" s="109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  <c r="AL130" s="109"/>
      <c r="AM130" s="109"/>
      <c r="AN130" s="109"/>
      <c r="AO130" s="109"/>
      <c r="AP130" s="109"/>
      <c r="AQ130" s="109"/>
      <c r="AR130" s="109"/>
      <c r="AS130" s="109"/>
      <c r="AT130" s="109"/>
    </row>
    <row r="131" spans="1:48">
      <c r="A131" s="67">
        <v>800024290488</v>
      </c>
      <c r="B131" s="54">
        <v>3006362007</v>
      </c>
      <c r="C131" s="77">
        <v>12000</v>
      </c>
      <c r="D131" s="53">
        <v>1</v>
      </c>
      <c r="E131" s="64">
        <v>44296</v>
      </c>
      <c r="F131" s="55">
        <v>44298</v>
      </c>
      <c r="G131" s="56">
        <v>44301</v>
      </c>
      <c r="H131" s="57" t="s">
        <v>35</v>
      </c>
      <c r="I131" s="262"/>
      <c r="J131" s="263"/>
      <c r="K131" s="265"/>
      <c r="L131" s="128"/>
      <c r="M131" s="128"/>
      <c r="N131" s="87">
        <v>4.1456666666666662</v>
      </c>
      <c r="O131" s="50">
        <f t="shared" si="3"/>
        <v>-1.0456666666666661</v>
      </c>
      <c r="P131" s="109"/>
      <c r="Q131" s="109"/>
      <c r="R131" s="109"/>
      <c r="S131" s="109"/>
      <c r="T131" s="109"/>
      <c r="U131" s="109"/>
      <c r="V131" s="109"/>
      <c r="W131" s="109"/>
      <c r="X131" s="109"/>
      <c r="Y131" s="109">
        <v>3.1</v>
      </c>
      <c r="Z131" s="109"/>
      <c r="AA131" s="109"/>
      <c r="AB131" s="109"/>
      <c r="AC131" s="109"/>
      <c r="AD131" s="109"/>
      <c r="AE131" s="109"/>
      <c r="AF131" s="109"/>
      <c r="AG131" s="109"/>
      <c r="AH131" s="109"/>
      <c r="AI131" s="109"/>
      <c r="AJ131" s="109"/>
      <c r="AK131" s="109"/>
      <c r="AL131" s="109"/>
      <c r="AM131" s="109"/>
      <c r="AN131" s="109"/>
      <c r="AO131" s="109"/>
      <c r="AP131" s="109"/>
      <c r="AQ131" s="109"/>
      <c r="AR131" s="109"/>
      <c r="AS131" s="109"/>
      <c r="AT131" s="109"/>
    </row>
    <row r="132" spans="1:48">
      <c r="A132" s="278">
        <v>800023504161</v>
      </c>
      <c r="B132" s="54">
        <v>3006173524</v>
      </c>
      <c r="C132" s="54">
        <v>4000</v>
      </c>
      <c r="D132" s="54">
        <v>1</v>
      </c>
      <c r="E132" s="289">
        <v>44268</v>
      </c>
      <c r="F132" s="290">
        <v>44271</v>
      </c>
      <c r="G132" s="289">
        <v>44274</v>
      </c>
      <c r="H132" s="57" t="s">
        <v>36</v>
      </c>
      <c r="I132" s="262"/>
      <c r="J132" s="263"/>
      <c r="K132" s="265"/>
      <c r="L132" s="128"/>
      <c r="M132" s="128"/>
      <c r="N132" s="247">
        <v>5.6345000000000001</v>
      </c>
      <c r="O132" s="50">
        <f t="shared" ref="O132:O186" si="4">SUM(P132:AT132)-N132</f>
        <v>-2.4845000000000002</v>
      </c>
      <c r="P132" s="109"/>
      <c r="Q132" s="109"/>
      <c r="R132" s="109"/>
      <c r="S132" s="109"/>
      <c r="T132" s="109"/>
      <c r="U132" s="109"/>
      <c r="V132" s="109"/>
      <c r="W132" s="109"/>
      <c r="X132" s="109">
        <v>3.15</v>
      </c>
      <c r="Y132" s="109"/>
      <c r="Z132" s="109"/>
      <c r="AA132" s="109"/>
      <c r="AB132" s="109"/>
      <c r="AC132" s="109"/>
      <c r="AD132" s="109"/>
      <c r="AE132" s="109"/>
      <c r="AF132" s="109"/>
      <c r="AG132" s="109"/>
      <c r="AH132" s="109"/>
      <c r="AI132" s="109"/>
      <c r="AJ132" s="109"/>
      <c r="AK132" s="109"/>
      <c r="AL132" s="109"/>
      <c r="AM132" s="109"/>
      <c r="AN132" s="109"/>
      <c r="AO132" s="109"/>
      <c r="AP132" s="109"/>
      <c r="AQ132" s="109"/>
      <c r="AR132" s="109"/>
      <c r="AS132" s="109"/>
      <c r="AT132" s="109"/>
    </row>
    <row r="133" spans="1:48">
      <c r="A133" s="278">
        <v>800023504163</v>
      </c>
      <c r="B133" s="54">
        <v>3006173524</v>
      </c>
      <c r="C133" s="54">
        <v>4000</v>
      </c>
      <c r="D133" s="54">
        <v>1</v>
      </c>
      <c r="E133" s="289">
        <v>44268</v>
      </c>
      <c r="F133" s="290">
        <v>44271</v>
      </c>
      <c r="G133" s="289">
        <v>44274</v>
      </c>
      <c r="H133" s="57" t="s">
        <v>36</v>
      </c>
      <c r="I133" s="262"/>
      <c r="J133" s="263"/>
      <c r="K133" s="265"/>
      <c r="L133" s="128"/>
      <c r="M133" s="128"/>
      <c r="N133" s="247">
        <v>5.6345000000000001</v>
      </c>
      <c r="O133" s="50">
        <f t="shared" si="4"/>
        <v>-2.4845000000000002</v>
      </c>
      <c r="P133" s="109"/>
      <c r="Q133" s="109"/>
      <c r="R133" s="109"/>
      <c r="S133" s="109"/>
      <c r="T133" s="109"/>
      <c r="U133" s="109"/>
      <c r="V133" s="109"/>
      <c r="W133" s="109"/>
      <c r="X133" s="109">
        <v>3.15</v>
      </c>
      <c r="Y133" s="109"/>
      <c r="Z133" s="109"/>
      <c r="AA133" s="109"/>
      <c r="AB133" s="109"/>
      <c r="AC133" s="109"/>
      <c r="AD133" s="109"/>
      <c r="AE133" s="109"/>
      <c r="AF133" s="109"/>
      <c r="AG133" s="109"/>
      <c r="AH133" s="109"/>
      <c r="AI133" s="109"/>
      <c r="AJ133" s="109"/>
      <c r="AK133" s="109"/>
      <c r="AL133" s="109"/>
      <c r="AM133" s="109"/>
      <c r="AN133" s="109"/>
      <c r="AO133" s="109"/>
      <c r="AP133" s="109"/>
      <c r="AQ133" s="109"/>
      <c r="AR133" s="109"/>
      <c r="AS133" s="109"/>
      <c r="AT133" s="109"/>
    </row>
    <row r="134" spans="1:48">
      <c r="A134" s="278">
        <v>800023504166</v>
      </c>
      <c r="B134" s="54">
        <v>3006173524</v>
      </c>
      <c r="C134" s="54">
        <v>4000</v>
      </c>
      <c r="D134" s="54">
        <v>1</v>
      </c>
      <c r="E134" s="289">
        <v>44268</v>
      </c>
      <c r="F134" s="290">
        <v>44271</v>
      </c>
      <c r="G134" s="289">
        <v>44274</v>
      </c>
      <c r="H134" s="57" t="s">
        <v>36</v>
      </c>
      <c r="I134" s="262"/>
      <c r="J134" s="263"/>
      <c r="K134" s="265"/>
      <c r="L134" s="128"/>
      <c r="M134" s="128"/>
      <c r="N134" s="247">
        <v>5.6345000000000001</v>
      </c>
      <c r="O134" s="50">
        <f t="shared" si="4"/>
        <v>-2.4845000000000002</v>
      </c>
      <c r="P134" s="109"/>
      <c r="Q134" s="109"/>
      <c r="R134" s="109"/>
      <c r="S134" s="109"/>
      <c r="T134" s="109"/>
      <c r="U134" s="109"/>
      <c r="V134" s="109"/>
      <c r="W134" s="109"/>
      <c r="X134" s="109">
        <v>3.15</v>
      </c>
      <c r="Y134" s="109"/>
      <c r="Z134" s="109"/>
      <c r="AA134" s="109"/>
      <c r="AB134" s="109"/>
      <c r="AC134" s="109"/>
      <c r="AD134" s="109"/>
      <c r="AE134" s="109"/>
      <c r="AF134" s="109"/>
      <c r="AG134" s="109"/>
      <c r="AH134" s="109"/>
      <c r="AI134" s="109"/>
      <c r="AJ134" s="109"/>
      <c r="AK134" s="109"/>
      <c r="AL134" s="109"/>
      <c r="AM134" s="109"/>
      <c r="AN134" s="109"/>
      <c r="AO134" s="109"/>
      <c r="AP134" s="109"/>
      <c r="AQ134" s="109"/>
      <c r="AR134" s="109"/>
      <c r="AS134" s="109"/>
      <c r="AT134" s="109"/>
    </row>
    <row r="135" spans="1:48">
      <c r="A135" s="278">
        <v>800023504219</v>
      </c>
      <c r="B135" s="54">
        <v>3006173524</v>
      </c>
      <c r="C135" s="54">
        <v>6000</v>
      </c>
      <c r="D135" s="54">
        <v>1</v>
      </c>
      <c r="E135" s="289">
        <v>44268</v>
      </c>
      <c r="F135" s="290">
        <v>44271</v>
      </c>
      <c r="G135" s="289">
        <v>44274</v>
      </c>
      <c r="H135" s="57" t="s">
        <v>35</v>
      </c>
      <c r="I135" s="262"/>
      <c r="J135" s="263"/>
      <c r="K135" s="265"/>
      <c r="L135" s="128"/>
      <c r="M135" s="128"/>
      <c r="N135" s="247">
        <v>5.3348333333333331</v>
      </c>
      <c r="O135" s="50">
        <f t="shared" si="4"/>
        <v>-3.3348333333333331</v>
      </c>
      <c r="P135" s="109"/>
      <c r="Q135" s="109"/>
      <c r="R135" s="109"/>
      <c r="S135" s="109"/>
      <c r="T135" s="109"/>
      <c r="U135" s="109"/>
      <c r="V135" s="109"/>
      <c r="W135" s="109"/>
      <c r="X135" s="109">
        <v>2</v>
      </c>
      <c r="Y135" s="109"/>
      <c r="Z135" s="109"/>
      <c r="AA135" s="109"/>
      <c r="AB135" s="109"/>
      <c r="AC135" s="109"/>
      <c r="AD135" s="109"/>
      <c r="AE135" s="109"/>
      <c r="AF135" s="109"/>
      <c r="AG135" s="109"/>
      <c r="AH135" s="109"/>
      <c r="AI135" s="109"/>
      <c r="AJ135" s="109"/>
      <c r="AK135" s="109"/>
      <c r="AL135" s="109"/>
      <c r="AM135" s="109"/>
      <c r="AN135" s="109"/>
      <c r="AO135" s="109"/>
      <c r="AP135" s="109"/>
      <c r="AQ135" s="109"/>
      <c r="AR135" s="109"/>
      <c r="AS135" s="109"/>
      <c r="AT135" s="109"/>
    </row>
    <row r="136" spans="1:48">
      <c r="A136" s="278">
        <v>800023504222</v>
      </c>
      <c r="B136" s="54">
        <v>3006173524</v>
      </c>
      <c r="C136" s="54">
        <v>6000</v>
      </c>
      <c r="D136" s="54">
        <v>1</v>
      </c>
      <c r="E136" s="289">
        <v>44268</v>
      </c>
      <c r="F136" s="290">
        <v>44271</v>
      </c>
      <c r="G136" s="289">
        <v>44274</v>
      </c>
      <c r="H136" s="57" t="s">
        <v>35</v>
      </c>
      <c r="I136" s="262"/>
      <c r="J136" s="263"/>
      <c r="K136" s="265"/>
      <c r="L136" s="128"/>
      <c r="M136" s="128"/>
      <c r="N136" s="247">
        <v>5.3348333333333331</v>
      </c>
      <c r="O136" s="50">
        <f t="shared" si="4"/>
        <v>-3.3348333333333331</v>
      </c>
      <c r="P136" s="109"/>
      <c r="Q136" s="109"/>
      <c r="R136" s="109"/>
      <c r="S136" s="109"/>
      <c r="T136" s="109"/>
      <c r="U136" s="109"/>
      <c r="V136" s="109"/>
      <c r="W136" s="109"/>
      <c r="X136" s="109">
        <v>2</v>
      </c>
      <c r="Y136" s="109"/>
      <c r="Z136" s="109"/>
      <c r="AA136" s="109"/>
      <c r="AB136" s="109"/>
      <c r="AC136" s="109"/>
      <c r="AD136" s="109"/>
      <c r="AE136" s="109"/>
      <c r="AF136" s="109"/>
      <c r="AG136" s="109"/>
      <c r="AH136" s="109"/>
      <c r="AI136" s="109"/>
      <c r="AJ136" s="109"/>
      <c r="AK136" s="109"/>
      <c r="AL136" s="109"/>
      <c r="AM136" s="109"/>
      <c r="AN136" s="109"/>
      <c r="AO136" s="109"/>
      <c r="AP136" s="109"/>
      <c r="AQ136" s="109"/>
      <c r="AR136" s="109"/>
      <c r="AS136" s="109"/>
      <c r="AT136" s="109"/>
    </row>
    <row r="137" spans="1:48">
      <c r="A137" s="67">
        <v>800023857001</v>
      </c>
      <c r="B137" s="54">
        <v>3006282702</v>
      </c>
      <c r="C137" s="54">
        <v>1000</v>
      </c>
      <c r="D137" s="278">
        <v>1</v>
      </c>
      <c r="E137" s="289">
        <v>44296</v>
      </c>
      <c r="F137" s="291">
        <v>44298</v>
      </c>
      <c r="G137" s="292">
        <v>44302</v>
      </c>
      <c r="H137" s="57" t="s">
        <v>35</v>
      </c>
      <c r="I137" s="262"/>
      <c r="J137" s="263"/>
      <c r="K137" s="265"/>
      <c r="L137" s="128"/>
      <c r="M137" s="128"/>
      <c r="N137" s="247">
        <v>7.149166666666666</v>
      </c>
      <c r="O137" s="50">
        <f t="shared" si="4"/>
        <v>8.3333333333435178E-4</v>
      </c>
      <c r="P137" s="109"/>
      <c r="Q137" s="109"/>
      <c r="R137" s="109"/>
      <c r="S137" s="109"/>
      <c r="T137" s="109"/>
      <c r="U137" s="109"/>
      <c r="V137" s="109"/>
      <c r="W137" s="109"/>
      <c r="X137" s="109"/>
      <c r="Y137" s="109">
        <v>3.25</v>
      </c>
      <c r="Z137" s="109"/>
      <c r="AA137" s="109">
        <v>3.9</v>
      </c>
      <c r="AC137" s="109"/>
      <c r="AD137" s="109"/>
      <c r="AE137" s="109"/>
      <c r="AF137" s="109"/>
      <c r="AG137" s="109"/>
      <c r="AH137" s="109"/>
      <c r="AI137" s="109"/>
      <c r="AJ137" s="109"/>
      <c r="AK137" s="109"/>
      <c r="AL137" s="109"/>
      <c r="AM137" s="109"/>
      <c r="AN137" s="109"/>
      <c r="AO137" s="109"/>
      <c r="AP137" s="109"/>
      <c r="AQ137" s="109"/>
      <c r="AR137" s="109"/>
      <c r="AS137" s="109"/>
      <c r="AT137" s="109"/>
      <c r="AU137" s="109"/>
      <c r="AV137" s="109"/>
    </row>
    <row r="138" spans="1:48">
      <c r="A138" s="67">
        <v>800023857003</v>
      </c>
      <c r="B138" s="54">
        <v>3006282702</v>
      </c>
      <c r="C138" s="54">
        <v>1000</v>
      </c>
      <c r="D138" s="278">
        <v>1</v>
      </c>
      <c r="E138" s="289">
        <v>44296</v>
      </c>
      <c r="F138" s="291">
        <v>44298</v>
      </c>
      <c r="G138" s="292">
        <v>44302</v>
      </c>
      <c r="H138" s="57" t="s">
        <v>35</v>
      </c>
      <c r="I138" s="262"/>
      <c r="J138" s="263"/>
      <c r="K138" s="265"/>
      <c r="L138" s="128"/>
      <c r="M138" s="128"/>
      <c r="N138" s="247">
        <v>7.149166666666666</v>
      </c>
      <c r="O138" s="50">
        <f t="shared" si="4"/>
        <v>8.3333333333435178E-4</v>
      </c>
      <c r="P138" s="109"/>
      <c r="Q138" s="109"/>
      <c r="R138" s="109"/>
      <c r="S138" s="109"/>
      <c r="T138" s="109"/>
      <c r="U138" s="109"/>
      <c r="V138" s="109"/>
      <c r="W138" s="109"/>
      <c r="X138" s="109"/>
      <c r="Y138" s="109">
        <v>3.25</v>
      </c>
      <c r="Z138" s="109"/>
      <c r="AA138" s="109">
        <v>3.9</v>
      </c>
      <c r="AC138" s="109"/>
      <c r="AD138" s="109"/>
      <c r="AE138" s="109"/>
      <c r="AF138" s="109"/>
      <c r="AG138" s="109"/>
      <c r="AH138" s="109"/>
      <c r="AI138" s="109"/>
      <c r="AJ138" s="109"/>
      <c r="AK138" s="109"/>
      <c r="AL138" s="109"/>
      <c r="AM138" s="109"/>
      <c r="AN138" s="109"/>
      <c r="AO138" s="109"/>
      <c r="AP138" s="109"/>
      <c r="AQ138" s="109"/>
      <c r="AR138" s="109"/>
      <c r="AS138" s="109"/>
      <c r="AT138" s="109"/>
    </row>
    <row r="139" spans="1:48">
      <c r="A139" s="67">
        <v>800023857005</v>
      </c>
      <c r="B139" s="54">
        <v>3006282702</v>
      </c>
      <c r="C139" s="54">
        <v>1000</v>
      </c>
      <c r="D139" s="278">
        <v>1</v>
      </c>
      <c r="E139" s="289">
        <v>44296</v>
      </c>
      <c r="F139" s="291">
        <v>44299</v>
      </c>
      <c r="G139" s="292">
        <v>44303</v>
      </c>
      <c r="H139" s="57" t="s">
        <v>35</v>
      </c>
      <c r="I139" s="262"/>
      <c r="J139" s="263"/>
      <c r="K139" s="265"/>
      <c r="L139" s="128"/>
      <c r="M139" s="128"/>
      <c r="N139" s="247">
        <v>7.149166666666666</v>
      </c>
      <c r="O139" s="50">
        <f t="shared" si="4"/>
        <v>8.3333333333435178E-4</v>
      </c>
      <c r="P139" s="109"/>
      <c r="Q139" s="109"/>
      <c r="R139" s="109"/>
      <c r="S139" s="109"/>
      <c r="T139" s="109"/>
      <c r="U139" s="109"/>
      <c r="V139" s="109"/>
      <c r="W139" s="109"/>
      <c r="X139" s="109"/>
      <c r="Y139" s="109">
        <v>3.25</v>
      </c>
      <c r="Z139" s="109"/>
      <c r="AA139" s="109">
        <v>3.9</v>
      </c>
      <c r="AC139" s="109"/>
      <c r="AD139" s="109"/>
      <c r="AE139" s="109"/>
      <c r="AF139" s="109"/>
      <c r="AG139" s="109"/>
      <c r="AH139" s="109"/>
      <c r="AI139" s="109"/>
      <c r="AJ139" s="109"/>
      <c r="AK139" s="109"/>
      <c r="AL139" s="109"/>
      <c r="AM139" s="109"/>
      <c r="AN139" s="109"/>
      <c r="AO139" s="109"/>
      <c r="AP139" s="109"/>
      <c r="AQ139" s="109"/>
      <c r="AR139" s="109"/>
      <c r="AS139" s="109"/>
      <c r="AT139" s="109"/>
    </row>
    <row r="140" spans="1:48">
      <c r="A140" s="67">
        <v>800023857007</v>
      </c>
      <c r="B140" s="54">
        <v>3006282702</v>
      </c>
      <c r="C140" s="54">
        <v>1000</v>
      </c>
      <c r="D140" s="278">
        <v>1</v>
      </c>
      <c r="E140" s="289">
        <v>44296</v>
      </c>
      <c r="F140" s="291">
        <v>44299</v>
      </c>
      <c r="G140" s="292">
        <v>44303</v>
      </c>
      <c r="H140" s="57" t="s">
        <v>35</v>
      </c>
      <c r="I140" s="262"/>
      <c r="J140" s="263"/>
      <c r="K140" s="265"/>
      <c r="L140" s="128"/>
      <c r="M140" s="128"/>
      <c r="N140" s="247">
        <v>7.149166666666666</v>
      </c>
      <c r="O140" s="50">
        <f t="shared" si="4"/>
        <v>8.3333333333435178E-4</v>
      </c>
      <c r="P140" s="109"/>
      <c r="Q140" s="109"/>
      <c r="R140" s="109"/>
      <c r="S140" s="109"/>
      <c r="T140" s="109"/>
      <c r="U140" s="109"/>
      <c r="V140" s="109"/>
      <c r="W140" s="109"/>
      <c r="X140" s="109"/>
      <c r="Y140" s="109">
        <v>3.25</v>
      </c>
      <c r="Z140" s="109"/>
      <c r="AA140" s="109">
        <v>3.9</v>
      </c>
      <c r="AC140" s="109"/>
      <c r="AD140" s="109"/>
      <c r="AE140" s="109"/>
      <c r="AF140" s="109"/>
      <c r="AG140" s="109"/>
      <c r="AH140" s="109"/>
      <c r="AI140" s="109"/>
      <c r="AJ140" s="109"/>
      <c r="AK140" s="109"/>
      <c r="AL140" s="109"/>
      <c r="AM140" s="109"/>
      <c r="AN140" s="109"/>
      <c r="AO140" s="109"/>
      <c r="AP140" s="109"/>
      <c r="AQ140" s="109"/>
      <c r="AR140" s="109"/>
      <c r="AS140" s="109"/>
      <c r="AT140" s="109"/>
      <c r="AU140" s="109"/>
      <c r="AV140" s="109"/>
    </row>
    <row r="141" spans="1:48">
      <c r="A141" s="67">
        <v>800024149743</v>
      </c>
      <c r="B141" s="54">
        <v>3006378665</v>
      </c>
      <c r="C141" s="54">
        <v>5000</v>
      </c>
      <c r="D141" s="278">
        <v>1</v>
      </c>
      <c r="E141" s="289">
        <v>44296</v>
      </c>
      <c r="F141" s="291">
        <v>44299</v>
      </c>
      <c r="G141" s="292">
        <v>44300</v>
      </c>
      <c r="H141" s="57" t="s">
        <v>36</v>
      </c>
      <c r="I141" s="262"/>
      <c r="J141" s="263"/>
      <c r="K141" s="265"/>
      <c r="L141" s="128"/>
      <c r="M141" s="128"/>
      <c r="N141" s="247">
        <v>4.2300000000000004</v>
      </c>
      <c r="O141" s="50">
        <f t="shared" si="4"/>
        <v>0</v>
      </c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  <c r="AA141" s="109">
        <v>4.2300000000000004</v>
      </c>
      <c r="AC141" s="109"/>
      <c r="AD141" s="109"/>
      <c r="AE141" s="109"/>
      <c r="AF141" s="109"/>
      <c r="AG141" s="109"/>
      <c r="AH141" s="109"/>
      <c r="AI141" s="109"/>
      <c r="AJ141" s="109"/>
      <c r="AK141" s="109"/>
      <c r="AL141" s="109"/>
      <c r="AM141" s="109"/>
      <c r="AN141" s="109"/>
      <c r="AO141" s="109"/>
      <c r="AP141" s="109"/>
      <c r="AQ141" s="109"/>
      <c r="AR141" s="109"/>
      <c r="AS141" s="109"/>
      <c r="AT141" s="109"/>
      <c r="AU141" s="109"/>
      <c r="AV141" s="109"/>
    </row>
    <row r="142" spans="1:48">
      <c r="A142" s="67">
        <v>800024175928</v>
      </c>
      <c r="B142" s="54">
        <v>3006387469</v>
      </c>
      <c r="C142" s="54">
        <v>1000</v>
      </c>
      <c r="D142" s="53">
        <v>1</v>
      </c>
      <c r="E142" s="64">
        <v>44298</v>
      </c>
      <c r="F142" s="55">
        <v>44299</v>
      </c>
      <c r="G142" s="56">
        <v>44300</v>
      </c>
      <c r="H142" s="57" t="s">
        <v>36</v>
      </c>
      <c r="I142" s="262"/>
      <c r="J142" s="263"/>
      <c r="K142" s="265"/>
      <c r="L142" s="128"/>
      <c r="M142" s="128"/>
      <c r="N142" s="247">
        <v>5.5206666666666671</v>
      </c>
      <c r="O142" s="50">
        <f t="shared" si="4"/>
        <v>-6.6666666666748142E-4</v>
      </c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109"/>
      <c r="AA142" s="109">
        <v>5.52</v>
      </c>
      <c r="AB142" s="109"/>
      <c r="AC142" s="109"/>
      <c r="AD142" s="109"/>
      <c r="AE142" s="109"/>
      <c r="AF142" s="109"/>
      <c r="AG142" s="109"/>
      <c r="AH142" s="109"/>
      <c r="AI142" s="109"/>
      <c r="AJ142" s="109"/>
      <c r="AK142" s="109"/>
      <c r="AL142" s="109"/>
      <c r="AM142" s="109"/>
      <c r="AN142" s="109"/>
      <c r="AO142" s="109"/>
      <c r="AP142" s="109"/>
      <c r="AQ142" s="109"/>
      <c r="AR142" s="109"/>
      <c r="AS142" s="109"/>
      <c r="AT142" s="109"/>
    </row>
    <row r="143" spans="1:48">
      <c r="A143" s="67">
        <v>800024430305</v>
      </c>
      <c r="B143" s="54">
        <v>3006455633</v>
      </c>
      <c r="C143" s="54">
        <v>4000</v>
      </c>
      <c r="D143" s="53">
        <v>1</v>
      </c>
      <c r="E143" s="64">
        <v>44299</v>
      </c>
      <c r="F143" s="55">
        <v>44300</v>
      </c>
      <c r="G143" s="56">
        <v>44301</v>
      </c>
      <c r="H143" s="57" t="s">
        <v>35</v>
      </c>
      <c r="I143" s="262"/>
      <c r="J143" s="263"/>
      <c r="K143" s="265"/>
      <c r="L143" s="128"/>
      <c r="M143" s="128"/>
      <c r="N143" s="247">
        <v>2.34</v>
      </c>
      <c r="O143" s="50">
        <f t="shared" si="4"/>
        <v>0</v>
      </c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109"/>
      <c r="AA143" s="109"/>
      <c r="AB143" s="109">
        <v>1.92</v>
      </c>
      <c r="AC143" s="109">
        <v>0.42</v>
      </c>
      <c r="AD143" s="109"/>
      <c r="AE143" s="109"/>
      <c r="AF143" s="109"/>
      <c r="AG143" s="109"/>
      <c r="AH143" s="109"/>
      <c r="AI143" s="109"/>
      <c r="AJ143" s="109"/>
      <c r="AK143" s="109"/>
      <c r="AL143" s="109"/>
      <c r="AM143" s="109"/>
      <c r="AN143" s="109"/>
      <c r="AO143" s="109"/>
      <c r="AP143" s="109"/>
      <c r="AQ143" s="109"/>
      <c r="AR143" s="109"/>
      <c r="AS143" s="109"/>
      <c r="AT143" s="109"/>
    </row>
    <row r="144" spans="1:48">
      <c r="A144" s="67">
        <v>800024430307</v>
      </c>
      <c r="B144" s="54">
        <v>3006455633</v>
      </c>
      <c r="C144" s="54">
        <v>5000</v>
      </c>
      <c r="D144" s="53">
        <v>1</v>
      </c>
      <c r="E144" s="64">
        <v>44299</v>
      </c>
      <c r="F144" s="55">
        <v>44300</v>
      </c>
      <c r="G144" s="56">
        <v>44301</v>
      </c>
      <c r="H144" s="57" t="s">
        <v>35</v>
      </c>
      <c r="I144" s="262"/>
      <c r="J144" s="263"/>
      <c r="K144" s="265"/>
      <c r="L144" s="128"/>
      <c r="M144" s="128"/>
      <c r="N144" s="247">
        <v>2.34</v>
      </c>
      <c r="O144" s="50">
        <f t="shared" si="4"/>
        <v>0</v>
      </c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  <c r="AA144" s="109"/>
      <c r="AB144" s="109">
        <v>1.92</v>
      </c>
      <c r="AC144" s="109">
        <v>0.42</v>
      </c>
      <c r="AD144" s="109"/>
      <c r="AE144" s="109"/>
      <c r="AF144" s="109"/>
      <c r="AG144" s="109"/>
      <c r="AH144" s="109"/>
      <c r="AI144" s="109"/>
      <c r="AJ144" s="109"/>
      <c r="AK144" s="109"/>
      <c r="AL144" s="109"/>
      <c r="AM144" s="109"/>
      <c r="AN144" s="109"/>
      <c r="AO144" s="109"/>
      <c r="AP144" s="109"/>
      <c r="AQ144" s="109"/>
      <c r="AR144" s="109"/>
      <c r="AS144" s="109"/>
      <c r="AT144" s="109"/>
    </row>
    <row r="145" spans="1:48">
      <c r="A145" s="67">
        <v>800024430309</v>
      </c>
      <c r="B145" s="54">
        <v>3006455633</v>
      </c>
      <c r="C145" s="54">
        <v>6000</v>
      </c>
      <c r="D145" s="53">
        <v>1</v>
      </c>
      <c r="E145" s="64">
        <v>44299</v>
      </c>
      <c r="F145" s="55">
        <v>44300</v>
      </c>
      <c r="G145" s="56">
        <v>44301</v>
      </c>
      <c r="H145" s="57" t="s">
        <v>35</v>
      </c>
      <c r="I145" s="262"/>
      <c r="J145" s="263"/>
      <c r="K145" s="265"/>
      <c r="L145" s="128"/>
      <c r="M145" s="128"/>
      <c r="N145" s="247">
        <v>2.34</v>
      </c>
      <c r="O145" s="50">
        <f t="shared" si="4"/>
        <v>0</v>
      </c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  <c r="AA145" s="109"/>
      <c r="AB145" s="109">
        <v>1.92</v>
      </c>
      <c r="AC145" s="109">
        <v>0.42</v>
      </c>
      <c r="AD145" s="109"/>
      <c r="AE145" s="109"/>
      <c r="AF145" s="109"/>
      <c r="AG145" s="109"/>
      <c r="AH145" s="109"/>
      <c r="AI145" s="109"/>
      <c r="AJ145" s="109"/>
      <c r="AK145" s="109"/>
      <c r="AL145" s="109"/>
      <c r="AM145" s="109"/>
      <c r="AN145" s="109"/>
      <c r="AO145" s="109"/>
      <c r="AP145" s="109"/>
      <c r="AQ145" s="109"/>
      <c r="AR145" s="109"/>
      <c r="AS145" s="109"/>
      <c r="AT145" s="109"/>
      <c r="AU145" s="109"/>
      <c r="AV145" s="109"/>
    </row>
    <row r="146" spans="1:48">
      <c r="A146" s="67">
        <v>800023797575</v>
      </c>
      <c r="B146" s="54">
        <v>3006268455</v>
      </c>
      <c r="C146" s="54">
        <v>1000</v>
      </c>
      <c r="D146" s="53">
        <v>1</v>
      </c>
      <c r="E146" s="64">
        <v>44299</v>
      </c>
      <c r="F146" s="55">
        <v>44300</v>
      </c>
      <c r="G146" s="56">
        <v>44302</v>
      </c>
      <c r="H146" s="57" t="s">
        <v>36</v>
      </c>
      <c r="I146" s="262"/>
      <c r="J146" s="263"/>
      <c r="K146" s="265"/>
      <c r="L146" s="128"/>
      <c r="M146" s="128"/>
      <c r="N146" s="247">
        <v>4.4148333333333332</v>
      </c>
      <c r="O146" s="50">
        <f t="shared" si="4"/>
        <v>-4.8333333333330231E-3</v>
      </c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9"/>
      <c r="AB146" s="109">
        <v>4.41</v>
      </c>
      <c r="AC146" s="109"/>
      <c r="AD146" s="109"/>
      <c r="AE146" s="109"/>
      <c r="AF146" s="109"/>
      <c r="AG146" s="109"/>
      <c r="AH146" s="109"/>
      <c r="AI146" s="109"/>
      <c r="AJ146" s="109"/>
      <c r="AK146" s="109"/>
      <c r="AL146" s="109"/>
      <c r="AM146" s="109"/>
      <c r="AN146" s="109"/>
      <c r="AO146" s="109"/>
      <c r="AP146" s="109"/>
      <c r="AQ146" s="109"/>
      <c r="AR146" s="109"/>
      <c r="AS146" s="109"/>
      <c r="AT146" s="109"/>
      <c r="AU146" s="109"/>
      <c r="AV146" s="109"/>
    </row>
    <row r="147" spans="1:48">
      <c r="A147" s="67">
        <v>800023797577</v>
      </c>
      <c r="B147" s="54">
        <v>3006268455</v>
      </c>
      <c r="C147" s="54">
        <v>2000</v>
      </c>
      <c r="D147" s="53">
        <v>1</v>
      </c>
      <c r="E147" s="64">
        <v>44299</v>
      </c>
      <c r="F147" s="55">
        <v>44300</v>
      </c>
      <c r="G147" s="56">
        <v>44302</v>
      </c>
      <c r="H147" s="57" t="s">
        <v>36</v>
      </c>
      <c r="I147" s="262"/>
      <c r="J147" s="263"/>
      <c r="K147" s="265"/>
      <c r="L147" s="128"/>
      <c r="M147" s="128"/>
      <c r="N147" s="247">
        <v>4.7050000000000001</v>
      </c>
      <c r="O147" s="50">
        <f t="shared" si="4"/>
        <v>4.9999999999998934E-3</v>
      </c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>
        <v>4.71</v>
      </c>
      <c r="AC147" s="109"/>
      <c r="AD147" s="109"/>
      <c r="AE147" s="109"/>
      <c r="AF147" s="109"/>
      <c r="AG147" s="109"/>
      <c r="AH147" s="109"/>
      <c r="AI147" s="109"/>
      <c r="AJ147" s="109"/>
      <c r="AK147" s="109"/>
      <c r="AL147" s="109"/>
      <c r="AM147" s="109"/>
      <c r="AN147" s="109"/>
      <c r="AO147" s="109"/>
      <c r="AP147" s="109"/>
      <c r="AQ147" s="109"/>
      <c r="AR147" s="109"/>
      <c r="AS147" s="109"/>
      <c r="AT147" s="109"/>
    </row>
    <row r="148" spans="1:48">
      <c r="A148" s="67">
        <v>800024183811</v>
      </c>
      <c r="B148" s="54">
        <v>3006394114</v>
      </c>
      <c r="C148" s="54">
        <v>1000</v>
      </c>
      <c r="D148" s="53">
        <v>1</v>
      </c>
      <c r="E148" s="64">
        <v>44299</v>
      </c>
      <c r="F148" s="55">
        <v>44300</v>
      </c>
      <c r="G148" s="56">
        <v>44301</v>
      </c>
      <c r="H148" s="57" t="s">
        <v>36</v>
      </c>
      <c r="I148" s="262"/>
      <c r="J148" s="263"/>
      <c r="K148" s="265"/>
      <c r="L148" s="128"/>
      <c r="M148" s="128"/>
      <c r="N148" s="247">
        <v>7.277000000000001</v>
      </c>
      <c r="O148" s="50">
        <f t="shared" si="4"/>
        <v>2.9999999999992255E-3</v>
      </c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>
        <v>7.28</v>
      </c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09"/>
      <c r="AR148" s="109"/>
      <c r="AS148" s="109"/>
      <c r="AT148" s="109"/>
    </row>
    <row r="149" spans="1:48">
      <c r="A149" s="67">
        <v>800024455281</v>
      </c>
      <c r="B149" s="54">
        <v>3006455684</v>
      </c>
      <c r="C149" s="54">
        <v>4000</v>
      </c>
      <c r="D149" s="53">
        <v>1</v>
      </c>
      <c r="E149" s="64">
        <v>44299</v>
      </c>
      <c r="F149" s="55">
        <v>44300</v>
      </c>
      <c r="G149" s="56">
        <v>44301</v>
      </c>
      <c r="H149" s="57" t="s">
        <v>34</v>
      </c>
      <c r="I149" s="262"/>
      <c r="J149" s="263"/>
      <c r="K149" s="265"/>
      <c r="L149" s="128"/>
      <c r="M149" s="128"/>
      <c r="N149" s="247">
        <v>2.34</v>
      </c>
      <c r="O149" s="50">
        <f t="shared" si="4"/>
        <v>0</v>
      </c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>
        <v>1.92</v>
      </c>
      <c r="AC149" s="109">
        <v>0.42</v>
      </c>
      <c r="AD149" s="109"/>
      <c r="AE149" s="109"/>
      <c r="AF149" s="109"/>
      <c r="AG149" s="109"/>
      <c r="AH149" s="109"/>
      <c r="AI149" s="109"/>
      <c r="AJ149" s="109"/>
      <c r="AK149" s="109"/>
      <c r="AL149" s="109"/>
      <c r="AM149" s="109"/>
      <c r="AN149" s="109"/>
      <c r="AO149" s="109"/>
      <c r="AP149" s="109"/>
      <c r="AQ149" s="109"/>
      <c r="AR149" s="109"/>
      <c r="AS149" s="109"/>
      <c r="AT149" s="109"/>
    </row>
    <row r="150" spans="1:48">
      <c r="A150" s="67">
        <v>800024455283</v>
      </c>
      <c r="B150" s="54">
        <v>3006455684</v>
      </c>
      <c r="C150" s="54">
        <v>5000</v>
      </c>
      <c r="D150" s="53">
        <v>1</v>
      </c>
      <c r="E150" s="64">
        <v>44299</v>
      </c>
      <c r="F150" s="55">
        <v>44300</v>
      </c>
      <c r="G150" s="56">
        <v>44301</v>
      </c>
      <c r="H150" s="57" t="s">
        <v>34</v>
      </c>
      <c r="I150" s="262"/>
      <c r="J150" s="263"/>
      <c r="K150" s="265"/>
      <c r="L150" s="128"/>
      <c r="M150" s="128"/>
      <c r="N150" s="247">
        <v>2.34</v>
      </c>
      <c r="O150" s="50">
        <f t="shared" si="4"/>
        <v>0</v>
      </c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>
        <v>1.92</v>
      </c>
      <c r="AC150" s="109">
        <v>0.42</v>
      </c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09"/>
      <c r="AO150" s="109"/>
      <c r="AP150" s="109"/>
      <c r="AQ150" s="109"/>
      <c r="AR150" s="109"/>
      <c r="AS150" s="109"/>
      <c r="AT150" s="109"/>
    </row>
    <row r="151" spans="1:48">
      <c r="A151" s="67">
        <v>800024455285</v>
      </c>
      <c r="B151" s="54">
        <v>3006455684</v>
      </c>
      <c r="C151" s="54">
        <v>6000</v>
      </c>
      <c r="D151" s="53">
        <v>1</v>
      </c>
      <c r="E151" s="64">
        <v>44299</v>
      </c>
      <c r="F151" s="55">
        <v>44300</v>
      </c>
      <c r="G151" s="56">
        <v>44301</v>
      </c>
      <c r="H151" s="57" t="s">
        <v>34</v>
      </c>
      <c r="I151" s="262"/>
      <c r="J151" s="263"/>
      <c r="K151" s="265"/>
      <c r="L151" s="128"/>
      <c r="M151" s="128"/>
      <c r="N151" s="247">
        <v>2.39</v>
      </c>
      <c r="O151" s="50">
        <f t="shared" si="4"/>
        <v>0</v>
      </c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>
        <v>1.97</v>
      </c>
      <c r="AC151" s="109">
        <v>0.42</v>
      </c>
      <c r="AD151" s="109"/>
      <c r="AE151" s="109"/>
      <c r="AF151" s="109"/>
      <c r="AG151" s="109"/>
      <c r="AH151" s="109"/>
      <c r="AI151" s="109"/>
      <c r="AJ151" s="109"/>
      <c r="AK151" s="109"/>
      <c r="AL151" s="109"/>
      <c r="AM151" s="109"/>
      <c r="AN151" s="109"/>
      <c r="AO151" s="109"/>
      <c r="AP151" s="109"/>
      <c r="AQ151" s="109"/>
      <c r="AR151" s="109"/>
      <c r="AS151" s="109"/>
      <c r="AT151" s="109"/>
    </row>
    <row r="152" spans="1:48">
      <c r="A152" s="67">
        <v>800024271488</v>
      </c>
      <c r="B152" s="54">
        <v>3006362007</v>
      </c>
      <c r="C152" s="76">
        <v>8000</v>
      </c>
      <c r="D152" s="53">
        <v>1</v>
      </c>
      <c r="E152" s="64">
        <v>44299</v>
      </c>
      <c r="F152" s="55">
        <v>44301</v>
      </c>
      <c r="G152" s="56">
        <v>44303</v>
      </c>
      <c r="H152" s="57" t="s">
        <v>36</v>
      </c>
      <c r="I152" s="262"/>
      <c r="J152" s="263"/>
      <c r="K152" s="265"/>
      <c r="L152" s="128"/>
      <c r="M152" s="128"/>
      <c r="N152" s="247">
        <v>7.7731666666666666</v>
      </c>
      <c r="O152" s="50">
        <f t="shared" si="4"/>
        <v>-3.166666666666984E-3</v>
      </c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  <c r="Z152" s="109"/>
      <c r="AA152" s="109"/>
      <c r="AB152" s="109">
        <v>7.77</v>
      </c>
      <c r="AC152" s="109"/>
      <c r="AD152" s="109"/>
      <c r="AE152" s="109"/>
      <c r="AF152" s="109"/>
      <c r="AG152" s="109"/>
      <c r="AH152" s="109"/>
      <c r="AI152" s="109"/>
      <c r="AJ152" s="109"/>
      <c r="AK152" s="109"/>
      <c r="AL152" s="109"/>
      <c r="AM152" s="109"/>
      <c r="AN152" s="109"/>
      <c r="AO152" s="109"/>
      <c r="AP152" s="109"/>
      <c r="AQ152" s="109"/>
      <c r="AR152" s="109"/>
      <c r="AS152" s="109"/>
      <c r="AT152" s="109"/>
    </row>
    <row r="153" spans="1:48">
      <c r="A153" s="67">
        <v>800024271490</v>
      </c>
      <c r="B153" s="54">
        <v>3006362007</v>
      </c>
      <c r="C153" s="76">
        <v>9000</v>
      </c>
      <c r="D153" s="53">
        <v>1</v>
      </c>
      <c r="E153" s="64">
        <v>44299</v>
      </c>
      <c r="F153" s="55">
        <v>44301</v>
      </c>
      <c r="G153" s="56">
        <v>44303</v>
      </c>
      <c r="H153" s="57" t="s">
        <v>36</v>
      </c>
      <c r="I153" s="262"/>
      <c r="J153" s="263"/>
      <c r="K153" s="265"/>
      <c r="L153" s="128"/>
      <c r="M153" s="128"/>
      <c r="N153" s="247">
        <v>2.9308333333333332</v>
      </c>
      <c r="O153" s="50">
        <f t="shared" si="4"/>
        <v>-8.3333333333301951E-4</v>
      </c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>
        <v>2.93</v>
      </c>
      <c r="AC153" s="109"/>
      <c r="AD153" s="109"/>
      <c r="AE153" s="109"/>
      <c r="AF153" s="109"/>
      <c r="AG153" s="109"/>
      <c r="AH153" s="109"/>
      <c r="AI153" s="109"/>
      <c r="AJ153" s="109"/>
      <c r="AK153" s="109"/>
      <c r="AL153" s="109"/>
      <c r="AM153" s="109"/>
      <c r="AN153" s="109"/>
      <c r="AO153" s="109"/>
      <c r="AP153" s="109"/>
      <c r="AQ153" s="109"/>
      <c r="AR153" s="109"/>
      <c r="AS153" s="109"/>
      <c r="AT153" s="109"/>
    </row>
    <row r="154" spans="1:48">
      <c r="A154" s="67">
        <v>800024271492</v>
      </c>
      <c r="B154" s="54">
        <v>3006362007</v>
      </c>
      <c r="C154" s="76">
        <v>10000</v>
      </c>
      <c r="D154" s="53">
        <v>1</v>
      </c>
      <c r="E154" s="64">
        <v>44299</v>
      </c>
      <c r="F154" s="55">
        <v>44301</v>
      </c>
      <c r="G154" s="56">
        <v>44303</v>
      </c>
      <c r="H154" s="57" t="s">
        <v>36</v>
      </c>
      <c r="I154" s="262"/>
      <c r="J154" s="263"/>
      <c r="K154" s="265"/>
      <c r="L154" s="128"/>
      <c r="M154" s="128"/>
      <c r="N154" s="247">
        <v>4.886166666666667</v>
      </c>
      <c r="O154" s="50">
        <f t="shared" si="4"/>
        <v>3.8333333333326891E-3</v>
      </c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  <c r="AB154" s="109">
        <v>4.8899999999999997</v>
      </c>
      <c r="AC154" s="109"/>
      <c r="AD154" s="109"/>
      <c r="AE154" s="109"/>
      <c r="AF154" s="109"/>
      <c r="AG154" s="109"/>
      <c r="AH154" s="109"/>
      <c r="AI154" s="109"/>
      <c r="AJ154" s="109"/>
      <c r="AK154" s="109"/>
      <c r="AL154" s="109"/>
      <c r="AM154" s="109"/>
      <c r="AN154" s="109"/>
      <c r="AO154" s="109"/>
      <c r="AP154" s="109"/>
      <c r="AQ154" s="109"/>
      <c r="AR154" s="109"/>
      <c r="AS154" s="109"/>
      <c r="AT154" s="109"/>
    </row>
    <row r="155" spans="1:48">
      <c r="A155" s="67">
        <v>800024290486</v>
      </c>
      <c r="B155" s="54">
        <v>3006362007</v>
      </c>
      <c r="C155" s="77">
        <v>11000</v>
      </c>
      <c r="D155" s="53">
        <v>1</v>
      </c>
      <c r="E155" s="64">
        <v>44299</v>
      </c>
      <c r="F155" s="55">
        <v>44302</v>
      </c>
      <c r="G155" s="56">
        <v>44305</v>
      </c>
      <c r="H155" s="57" t="s">
        <v>35</v>
      </c>
      <c r="I155" s="262"/>
      <c r="J155" s="263"/>
      <c r="K155" s="265"/>
      <c r="L155" s="128"/>
      <c r="M155" s="128"/>
      <c r="N155" s="247">
        <v>4.6558333333333337</v>
      </c>
      <c r="O155" s="50">
        <f t="shared" si="4"/>
        <v>-3.6558333333333337</v>
      </c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>
        <v>1</v>
      </c>
      <c r="AC155" s="109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109"/>
      <c r="AN155" s="109"/>
      <c r="AO155" s="109"/>
      <c r="AP155" s="109"/>
      <c r="AQ155" s="109"/>
      <c r="AR155" s="109"/>
      <c r="AS155" s="109"/>
      <c r="AT155" s="109"/>
    </row>
    <row r="156" spans="1:48">
      <c r="A156" s="67">
        <v>800024290488</v>
      </c>
      <c r="B156" s="54">
        <v>3006362007</v>
      </c>
      <c r="C156" s="77">
        <v>12000</v>
      </c>
      <c r="D156" s="53">
        <v>1</v>
      </c>
      <c r="E156" s="64">
        <v>44299</v>
      </c>
      <c r="F156" s="55">
        <v>44302</v>
      </c>
      <c r="G156" s="56">
        <v>44305</v>
      </c>
      <c r="H156" s="57" t="s">
        <v>35</v>
      </c>
      <c r="I156" s="262"/>
      <c r="J156" s="263"/>
      <c r="K156" s="265"/>
      <c r="L156" s="128"/>
      <c r="M156" s="128"/>
      <c r="N156" s="247">
        <v>4.1456666666666662</v>
      </c>
      <c r="O156" s="50">
        <f t="shared" si="4"/>
        <v>-3.1456666666666662</v>
      </c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  <c r="AA156" s="109"/>
      <c r="AB156" s="109">
        <v>1</v>
      </c>
      <c r="AC156" s="109"/>
      <c r="AD156" s="109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09"/>
      <c r="AO156" s="109"/>
      <c r="AP156" s="109"/>
      <c r="AQ156" s="109"/>
      <c r="AR156" s="109"/>
      <c r="AS156" s="109"/>
      <c r="AT156" s="109"/>
    </row>
    <row r="157" spans="1:48">
      <c r="A157" s="67">
        <v>800024271498</v>
      </c>
      <c r="B157" s="54">
        <v>3006362007</v>
      </c>
      <c r="C157" s="63">
        <v>13000</v>
      </c>
      <c r="D157" s="53">
        <v>1</v>
      </c>
      <c r="E157" s="64">
        <v>44299</v>
      </c>
      <c r="F157" s="55">
        <v>44302</v>
      </c>
      <c r="G157" s="56">
        <v>44305</v>
      </c>
      <c r="H157" s="57" t="s">
        <v>35</v>
      </c>
      <c r="I157" s="262"/>
      <c r="J157" s="263"/>
      <c r="K157" s="265"/>
      <c r="L157" s="128"/>
      <c r="M157" s="128"/>
      <c r="N157" s="247">
        <v>6.7480000000000002</v>
      </c>
      <c r="O157" s="50">
        <f t="shared" si="4"/>
        <v>-5.2480000000000002</v>
      </c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>
        <v>1.5</v>
      </c>
      <c r="AC157" s="109"/>
      <c r="AD157" s="109"/>
      <c r="AE157" s="109"/>
      <c r="AF157" s="109"/>
      <c r="AG157" s="109"/>
      <c r="AH157" s="109"/>
      <c r="AI157" s="109"/>
      <c r="AJ157" s="109"/>
      <c r="AK157" s="109"/>
      <c r="AL157" s="109"/>
      <c r="AM157" s="109"/>
      <c r="AN157" s="109"/>
      <c r="AO157" s="109"/>
      <c r="AP157" s="109"/>
      <c r="AQ157" s="109"/>
      <c r="AR157" s="109"/>
      <c r="AS157" s="109"/>
      <c r="AT157" s="109"/>
    </row>
    <row r="158" spans="1:48">
      <c r="A158" s="67">
        <v>800024271500</v>
      </c>
      <c r="B158" s="54">
        <v>3006362007</v>
      </c>
      <c r="C158" s="63">
        <v>14000</v>
      </c>
      <c r="D158" s="53">
        <v>1</v>
      </c>
      <c r="E158" s="64">
        <v>44299</v>
      </c>
      <c r="F158" s="55">
        <v>44302</v>
      </c>
      <c r="G158" s="56">
        <v>44305</v>
      </c>
      <c r="H158" s="57" t="s">
        <v>35</v>
      </c>
      <c r="I158" s="262"/>
      <c r="J158" s="263"/>
      <c r="K158" s="265"/>
      <c r="L158" s="128"/>
      <c r="M158" s="128"/>
      <c r="N158" s="247">
        <v>5.6511666666666667</v>
      </c>
      <c r="O158" s="50">
        <f t="shared" si="4"/>
        <v>-4.1511666666666667</v>
      </c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  <c r="Z158" s="109"/>
      <c r="AA158" s="109"/>
      <c r="AB158" s="109">
        <v>1.5</v>
      </c>
      <c r="AC158" s="109"/>
      <c r="AD158" s="109"/>
      <c r="AE158" s="109"/>
      <c r="AF158" s="109"/>
      <c r="AG158" s="109"/>
      <c r="AH158" s="109"/>
      <c r="AI158" s="109"/>
      <c r="AJ158" s="109"/>
      <c r="AK158" s="109"/>
      <c r="AL158" s="109"/>
      <c r="AM158" s="109"/>
      <c r="AN158" s="109"/>
      <c r="AO158" s="109"/>
      <c r="AP158" s="109"/>
      <c r="AQ158" s="109"/>
      <c r="AR158" s="109"/>
      <c r="AS158" s="109"/>
      <c r="AT158" s="109"/>
    </row>
    <row r="159" spans="1:48">
      <c r="A159" s="67">
        <v>800024320322</v>
      </c>
      <c r="B159" s="54">
        <v>3006399606</v>
      </c>
      <c r="C159" s="63">
        <v>1000</v>
      </c>
      <c r="D159" s="53">
        <v>1</v>
      </c>
      <c r="E159" s="64">
        <v>44300</v>
      </c>
      <c r="F159" s="55">
        <v>44301</v>
      </c>
      <c r="G159" s="56">
        <v>44302</v>
      </c>
      <c r="H159" s="57" t="s">
        <v>36</v>
      </c>
      <c r="I159" s="262"/>
      <c r="J159" s="263"/>
      <c r="K159" s="265"/>
      <c r="L159" s="128"/>
      <c r="M159" s="128"/>
      <c r="N159" s="247">
        <v>3.3851666666666667</v>
      </c>
      <c r="O159" s="50">
        <f t="shared" si="4"/>
        <v>4.8333333333334672E-3</v>
      </c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  <c r="Z159" s="109"/>
      <c r="AA159" s="109"/>
      <c r="AB159" s="109"/>
      <c r="AC159" s="109">
        <v>3.39</v>
      </c>
      <c r="AD159" s="109"/>
      <c r="AE159" s="109"/>
      <c r="AF159" s="109"/>
      <c r="AG159" s="109"/>
      <c r="AH159" s="109"/>
      <c r="AI159" s="109"/>
      <c r="AJ159" s="109"/>
      <c r="AK159" s="109"/>
      <c r="AL159" s="109"/>
      <c r="AM159" s="109"/>
      <c r="AN159" s="109"/>
      <c r="AO159" s="109"/>
      <c r="AP159" s="109"/>
      <c r="AQ159" s="109"/>
      <c r="AR159" s="109"/>
      <c r="AS159" s="109"/>
      <c r="AT159" s="109"/>
    </row>
    <row r="160" spans="1:48">
      <c r="A160" s="67">
        <v>800024316484</v>
      </c>
      <c r="B160" s="54">
        <v>3006399606</v>
      </c>
      <c r="C160" s="63">
        <v>2000</v>
      </c>
      <c r="D160" s="53">
        <v>1</v>
      </c>
      <c r="E160" s="64">
        <v>44300</v>
      </c>
      <c r="F160" s="55">
        <v>44301</v>
      </c>
      <c r="G160" s="56">
        <v>44302</v>
      </c>
      <c r="H160" s="57" t="s">
        <v>36</v>
      </c>
      <c r="I160" s="262"/>
      <c r="J160" s="263"/>
      <c r="K160" s="265"/>
      <c r="L160" s="128"/>
      <c r="M160" s="128"/>
      <c r="N160" s="247">
        <v>2.9525000000000001</v>
      </c>
      <c r="O160" s="50">
        <f t="shared" si="4"/>
        <v>-2.4999999999999467E-3</v>
      </c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  <c r="Z160" s="109"/>
      <c r="AA160" s="109"/>
      <c r="AB160" s="109"/>
      <c r="AC160" s="109">
        <v>2.95</v>
      </c>
      <c r="AD160" s="109"/>
      <c r="AE160" s="109"/>
      <c r="AF160" s="109"/>
      <c r="AG160" s="109"/>
      <c r="AH160" s="109"/>
      <c r="AI160" s="109"/>
      <c r="AJ160" s="109"/>
      <c r="AK160" s="109"/>
      <c r="AL160" s="109"/>
      <c r="AM160" s="109"/>
      <c r="AN160" s="109"/>
      <c r="AO160" s="109"/>
      <c r="AP160" s="109"/>
      <c r="AQ160" s="109"/>
      <c r="AR160" s="109"/>
      <c r="AS160" s="109"/>
      <c r="AT160" s="109"/>
    </row>
    <row r="161" spans="1:46">
      <c r="A161" s="67">
        <v>800024164997</v>
      </c>
      <c r="B161" s="54">
        <v>3006338718</v>
      </c>
      <c r="C161" s="65">
        <v>5000</v>
      </c>
      <c r="D161" s="53">
        <v>1</v>
      </c>
      <c r="E161" s="101">
        <v>44300</v>
      </c>
      <c r="F161" s="55">
        <v>44302</v>
      </c>
      <c r="G161" s="56">
        <v>44307</v>
      </c>
      <c r="H161" s="57" t="s">
        <v>35</v>
      </c>
      <c r="I161" s="262"/>
      <c r="J161" s="263"/>
      <c r="K161" s="265"/>
      <c r="L161" s="128"/>
      <c r="M161" s="128"/>
      <c r="N161" s="247">
        <v>4.3159999999999998</v>
      </c>
      <c r="O161" s="50">
        <f t="shared" si="4"/>
        <v>4.0000000000004476E-3</v>
      </c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>
        <v>4.32</v>
      </c>
      <c r="AD161" s="109"/>
      <c r="AE161" s="109"/>
      <c r="AF161" s="109"/>
      <c r="AG161" s="109"/>
      <c r="AH161" s="109"/>
      <c r="AI161" s="109"/>
      <c r="AJ161" s="109"/>
      <c r="AK161" s="109"/>
      <c r="AL161" s="109"/>
      <c r="AM161" s="109"/>
      <c r="AN161" s="109"/>
      <c r="AO161" s="109"/>
      <c r="AP161" s="109"/>
      <c r="AQ161" s="109"/>
      <c r="AR161" s="109"/>
      <c r="AS161" s="109"/>
      <c r="AT161" s="109"/>
    </row>
    <row r="162" spans="1:46">
      <c r="A162" s="67">
        <v>800024164999</v>
      </c>
      <c r="B162" s="54">
        <v>3006338718</v>
      </c>
      <c r="C162" s="65">
        <v>6000</v>
      </c>
      <c r="D162" s="53">
        <v>1</v>
      </c>
      <c r="E162" s="101">
        <v>44300</v>
      </c>
      <c r="F162" s="55">
        <v>44302</v>
      </c>
      <c r="G162" s="56">
        <v>44307</v>
      </c>
      <c r="H162" s="57" t="s">
        <v>35</v>
      </c>
      <c r="I162" s="262"/>
      <c r="J162" s="263"/>
      <c r="K162" s="265"/>
      <c r="L162" s="128"/>
      <c r="M162" s="128"/>
      <c r="N162" s="247">
        <v>1.992</v>
      </c>
      <c r="O162" s="50">
        <f t="shared" si="4"/>
        <v>-2.0000000000000018E-3</v>
      </c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  <c r="AA162" s="109"/>
      <c r="AB162" s="109"/>
      <c r="AC162" s="109">
        <v>1.99</v>
      </c>
      <c r="AD162" s="109"/>
      <c r="AE162" s="109"/>
      <c r="AF162" s="109"/>
      <c r="AG162" s="109"/>
      <c r="AH162" s="109"/>
      <c r="AI162" s="109"/>
      <c r="AJ162" s="109"/>
      <c r="AK162" s="109"/>
      <c r="AL162" s="109"/>
      <c r="AM162" s="109"/>
      <c r="AN162" s="109"/>
      <c r="AO162" s="109"/>
      <c r="AP162" s="109"/>
      <c r="AQ162" s="109"/>
      <c r="AR162" s="109"/>
      <c r="AS162" s="109"/>
      <c r="AT162" s="109"/>
    </row>
    <row r="163" spans="1:46">
      <c r="A163" s="67">
        <v>800024271474</v>
      </c>
      <c r="B163" s="54">
        <v>3006362007</v>
      </c>
      <c r="C163" s="54">
        <v>1000</v>
      </c>
      <c r="D163" s="53">
        <v>1</v>
      </c>
      <c r="E163" s="64">
        <v>44300</v>
      </c>
      <c r="F163" s="55">
        <v>44302</v>
      </c>
      <c r="G163" s="56">
        <v>44307</v>
      </c>
      <c r="H163" s="57" t="s">
        <v>35</v>
      </c>
      <c r="I163" s="262"/>
      <c r="J163" s="263"/>
      <c r="K163" s="265"/>
      <c r="L163" s="128"/>
      <c r="M163" s="128"/>
      <c r="N163" s="247">
        <v>1.7444999999999999</v>
      </c>
      <c r="O163" s="50">
        <f t="shared" si="4"/>
        <v>-4.4999999999999485E-3</v>
      </c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>
        <v>1.74</v>
      </c>
      <c r="AD163" s="109"/>
      <c r="AE163" s="109"/>
      <c r="AF163" s="109"/>
      <c r="AG163" s="109"/>
      <c r="AH163" s="109"/>
      <c r="AI163" s="109"/>
      <c r="AJ163" s="109"/>
      <c r="AK163" s="109"/>
      <c r="AL163" s="109"/>
      <c r="AM163" s="109"/>
      <c r="AN163" s="109"/>
      <c r="AO163" s="109"/>
      <c r="AP163" s="109"/>
      <c r="AQ163" s="109"/>
      <c r="AR163" s="109"/>
      <c r="AS163" s="109"/>
      <c r="AT163" s="109"/>
    </row>
    <row r="164" spans="1:46">
      <c r="A164" s="67">
        <v>800024316596</v>
      </c>
      <c r="B164" s="54">
        <v>3006411660</v>
      </c>
      <c r="C164" s="74">
        <v>1000</v>
      </c>
      <c r="D164" s="53">
        <v>1</v>
      </c>
      <c r="E164" s="64">
        <v>44301</v>
      </c>
      <c r="F164" s="55">
        <v>44302</v>
      </c>
      <c r="G164" s="56">
        <v>44303</v>
      </c>
      <c r="H164" s="57" t="s">
        <v>36</v>
      </c>
      <c r="I164" s="262"/>
      <c r="J164" s="263"/>
      <c r="K164" s="265"/>
      <c r="L164" s="128"/>
      <c r="M164" s="128"/>
      <c r="N164" s="247">
        <v>6.9249999999999998</v>
      </c>
      <c r="O164" s="50">
        <f t="shared" si="4"/>
        <v>4.9999999999998934E-3</v>
      </c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109"/>
      <c r="AA164" s="109"/>
      <c r="AB164" s="109"/>
      <c r="AD164" s="109">
        <v>6.93</v>
      </c>
      <c r="AE164" s="109"/>
      <c r="AF164" s="109"/>
      <c r="AG164" s="109"/>
      <c r="AH164" s="109"/>
      <c r="AI164" s="109"/>
      <c r="AJ164" s="109"/>
      <c r="AK164" s="109"/>
      <c r="AL164" s="109"/>
      <c r="AM164" s="109"/>
      <c r="AN164" s="109"/>
      <c r="AO164" s="109"/>
      <c r="AP164" s="109"/>
      <c r="AQ164" s="109"/>
      <c r="AR164" s="109"/>
      <c r="AS164" s="109"/>
      <c r="AT164" s="109"/>
    </row>
    <row r="165" spans="1:46">
      <c r="A165" s="67">
        <v>800024316598</v>
      </c>
      <c r="B165" s="54">
        <v>3006411660</v>
      </c>
      <c r="C165" s="74">
        <v>2000</v>
      </c>
      <c r="D165" s="53">
        <v>1</v>
      </c>
      <c r="E165" s="64">
        <v>44301</v>
      </c>
      <c r="F165" s="55">
        <v>44302</v>
      </c>
      <c r="G165" s="56">
        <v>44303</v>
      </c>
      <c r="H165" s="57" t="s">
        <v>36</v>
      </c>
      <c r="I165" s="262"/>
      <c r="J165" s="263"/>
      <c r="K165" s="265"/>
      <c r="L165" s="128"/>
      <c r="M165" s="128"/>
      <c r="N165" s="247">
        <v>6.6604999999999999</v>
      </c>
      <c r="O165" s="50">
        <f t="shared" si="4"/>
        <v>-4.9999999999972289E-4</v>
      </c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  <c r="Z165" s="109"/>
      <c r="AA165" s="109"/>
      <c r="AB165" s="109"/>
      <c r="AD165" s="109">
        <v>6.66</v>
      </c>
      <c r="AE165" s="109"/>
      <c r="AF165" s="109"/>
      <c r="AG165" s="109"/>
      <c r="AH165" s="109"/>
      <c r="AI165" s="109"/>
      <c r="AJ165" s="109"/>
      <c r="AK165" s="109"/>
      <c r="AL165" s="109"/>
      <c r="AM165" s="109"/>
      <c r="AN165" s="109"/>
      <c r="AO165" s="109"/>
      <c r="AP165" s="109"/>
      <c r="AQ165" s="109"/>
      <c r="AR165" s="109"/>
      <c r="AS165" s="109"/>
      <c r="AT165" s="109"/>
    </row>
    <row r="166" spans="1:46">
      <c r="A166" s="67">
        <v>800024316604</v>
      </c>
      <c r="B166" s="54">
        <v>3006411660</v>
      </c>
      <c r="C166" s="76">
        <v>5000</v>
      </c>
      <c r="D166" s="53">
        <v>1</v>
      </c>
      <c r="E166" s="64">
        <v>44301</v>
      </c>
      <c r="F166" s="55">
        <v>44302</v>
      </c>
      <c r="G166" s="56">
        <v>44303</v>
      </c>
      <c r="H166" s="57" t="s">
        <v>36</v>
      </c>
      <c r="I166" s="262"/>
      <c r="J166" s="263"/>
      <c r="K166" s="265"/>
      <c r="L166" s="128"/>
      <c r="M166" s="128"/>
      <c r="N166" s="247">
        <v>6.8351666666666668</v>
      </c>
      <c r="O166" s="50">
        <f t="shared" si="4"/>
        <v>4.8333333333330231E-3</v>
      </c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109"/>
      <c r="AA166" s="109"/>
      <c r="AB166" s="109"/>
      <c r="AD166" s="109">
        <v>6.84</v>
      </c>
      <c r="AE166" s="109"/>
      <c r="AF166" s="109"/>
      <c r="AG166" s="109"/>
      <c r="AH166" s="109"/>
      <c r="AI166" s="109"/>
      <c r="AJ166" s="109"/>
      <c r="AK166" s="109"/>
      <c r="AL166" s="109"/>
      <c r="AM166" s="109"/>
      <c r="AN166" s="109"/>
      <c r="AO166" s="109"/>
      <c r="AP166" s="109"/>
      <c r="AQ166" s="109"/>
      <c r="AR166" s="109"/>
      <c r="AS166" s="109"/>
      <c r="AT166" s="109"/>
    </row>
    <row r="167" spans="1:46">
      <c r="A167" s="67">
        <v>800024316606</v>
      </c>
      <c r="B167" s="54">
        <v>3006411660</v>
      </c>
      <c r="C167" s="76">
        <v>6000</v>
      </c>
      <c r="D167" s="53">
        <v>1</v>
      </c>
      <c r="E167" s="64">
        <v>44301</v>
      </c>
      <c r="F167" s="55">
        <v>44302</v>
      </c>
      <c r="G167" s="56">
        <v>44303</v>
      </c>
      <c r="H167" s="57" t="s">
        <v>36</v>
      </c>
      <c r="I167" s="262"/>
      <c r="J167" s="263"/>
      <c r="K167" s="265"/>
      <c r="L167" s="128"/>
      <c r="M167" s="128"/>
      <c r="N167" s="247">
        <v>8.9435000000000002</v>
      </c>
      <c r="O167" s="50">
        <f t="shared" si="4"/>
        <v>-3.5000000000007248E-3</v>
      </c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  <c r="AA167" s="109"/>
      <c r="AB167" s="109"/>
      <c r="AD167" s="109">
        <v>8.94</v>
      </c>
      <c r="AE167" s="109"/>
      <c r="AF167" s="109"/>
      <c r="AG167" s="109"/>
      <c r="AH167" s="109"/>
      <c r="AI167" s="109"/>
      <c r="AJ167" s="109"/>
      <c r="AK167" s="109"/>
      <c r="AL167" s="109"/>
      <c r="AM167" s="109"/>
      <c r="AN167" s="109"/>
      <c r="AO167" s="109"/>
      <c r="AP167" s="109"/>
      <c r="AQ167" s="109"/>
      <c r="AR167" s="109"/>
      <c r="AS167" s="109"/>
      <c r="AT167" s="109"/>
    </row>
    <row r="168" spans="1:46">
      <c r="A168" s="67">
        <v>800024316616</v>
      </c>
      <c r="B168" s="54">
        <v>3006411660</v>
      </c>
      <c r="C168" s="63">
        <v>11000</v>
      </c>
      <c r="D168" s="53">
        <v>1</v>
      </c>
      <c r="E168" s="64">
        <v>44301</v>
      </c>
      <c r="F168" s="55">
        <v>44302</v>
      </c>
      <c r="G168" s="56">
        <v>44303</v>
      </c>
      <c r="H168" s="57" t="s">
        <v>36</v>
      </c>
      <c r="I168" s="262"/>
      <c r="J168" s="263"/>
      <c r="K168" s="265"/>
      <c r="L168" s="128"/>
      <c r="M168" s="128"/>
      <c r="N168" s="247">
        <v>6.8351666666666668</v>
      </c>
      <c r="O168" s="50">
        <f t="shared" si="4"/>
        <v>4.8333333333330231E-3</v>
      </c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  <c r="Z168" s="109"/>
      <c r="AA168" s="109"/>
      <c r="AB168" s="109"/>
      <c r="AD168" s="109">
        <v>6.84</v>
      </c>
      <c r="AE168" s="109"/>
      <c r="AF168" s="109"/>
      <c r="AG168" s="109"/>
      <c r="AH168" s="109"/>
      <c r="AI168" s="109"/>
      <c r="AJ168" s="109"/>
      <c r="AK168" s="109"/>
      <c r="AL168" s="109"/>
      <c r="AM168" s="109"/>
      <c r="AN168" s="109"/>
      <c r="AO168" s="109"/>
      <c r="AP168" s="109"/>
      <c r="AQ168" s="109"/>
      <c r="AR168" s="109"/>
      <c r="AS168" s="109"/>
      <c r="AT168" s="109"/>
    </row>
    <row r="169" spans="1:46">
      <c r="A169" s="67">
        <v>800024316618</v>
      </c>
      <c r="B169" s="54">
        <v>3006411660</v>
      </c>
      <c r="C169" s="63">
        <v>12000</v>
      </c>
      <c r="D169" s="53">
        <v>1</v>
      </c>
      <c r="E169" s="64">
        <v>44301</v>
      </c>
      <c r="F169" s="55">
        <v>44302</v>
      </c>
      <c r="G169" s="56">
        <v>44303</v>
      </c>
      <c r="H169" s="57" t="s">
        <v>36</v>
      </c>
      <c r="I169" s="262"/>
      <c r="J169" s="263"/>
      <c r="K169" s="265"/>
      <c r="L169" s="128"/>
      <c r="M169" s="128"/>
      <c r="N169" s="247">
        <v>6.3006666666666673</v>
      </c>
      <c r="O169" s="50">
        <f t="shared" si="4"/>
        <v>-6.6666666666748142E-4</v>
      </c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  <c r="AA169" s="109"/>
      <c r="AB169" s="109"/>
      <c r="AC169" s="109"/>
      <c r="AD169" s="109">
        <v>6.3</v>
      </c>
      <c r="AE169" s="109"/>
      <c r="AF169" s="109"/>
      <c r="AG169" s="109"/>
      <c r="AH169" s="109"/>
      <c r="AI169" s="109"/>
      <c r="AJ169" s="109"/>
      <c r="AK169" s="109"/>
      <c r="AL169" s="109"/>
      <c r="AM169" s="109"/>
      <c r="AN169" s="109"/>
      <c r="AO169" s="109"/>
      <c r="AP169" s="109"/>
      <c r="AQ169" s="109"/>
      <c r="AR169" s="109"/>
      <c r="AS169" s="109"/>
      <c r="AT169" s="109"/>
    </row>
    <row r="170" spans="1:46">
      <c r="A170" s="67">
        <v>800024316610</v>
      </c>
      <c r="B170" s="54">
        <v>3006411660</v>
      </c>
      <c r="C170" s="77">
        <v>8000</v>
      </c>
      <c r="D170" s="53">
        <v>1</v>
      </c>
      <c r="E170" s="64">
        <v>44302</v>
      </c>
      <c r="F170" s="55">
        <v>44303</v>
      </c>
      <c r="G170" s="56">
        <v>44306</v>
      </c>
      <c r="H170" s="57" t="s">
        <v>35</v>
      </c>
      <c r="I170" s="262"/>
      <c r="J170" s="263"/>
      <c r="K170" s="265"/>
      <c r="L170" s="128"/>
      <c r="M170" s="128"/>
      <c r="N170" s="247">
        <v>6.9225000000000003</v>
      </c>
      <c r="O170" s="50">
        <f t="shared" si="4"/>
        <v>-2.5000000000003908E-3</v>
      </c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  <c r="AA170" s="109"/>
      <c r="AB170" s="109"/>
      <c r="AC170" s="109"/>
      <c r="AD170" s="109"/>
      <c r="AE170" s="109">
        <v>6.92</v>
      </c>
      <c r="AF170" s="109"/>
      <c r="AG170" s="109"/>
      <c r="AH170" s="109"/>
      <c r="AI170" s="109"/>
      <c r="AJ170" s="109"/>
      <c r="AK170" s="109"/>
      <c r="AL170" s="109"/>
      <c r="AM170" s="109"/>
      <c r="AN170" s="109"/>
      <c r="AO170" s="109"/>
      <c r="AP170" s="109"/>
      <c r="AQ170" s="109"/>
      <c r="AR170" s="109"/>
      <c r="AS170" s="109"/>
      <c r="AT170" s="109"/>
    </row>
    <row r="171" spans="1:46">
      <c r="A171" s="67">
        <v>800024316612</v>
      </c>
      <c r="B171" s="54">
        <v>3006411660</v>
      </c>
      <c r="C171" s="77">
        <v>9000</v>
      </c>
      <c r="D171" s="53">
        <v>1</v>
      </c>
      <c r="E171" s="64">
        <v>44302</v>
      </c>
      <c r="F171" s="55">
        <v>44303</v>
      </c>
      <c r="G171" s="56">
        <v>44306</v>
      </c>
      <c r="H171" s="57" t="s">
        <v>35</v>
      </c>
      <c r="I171" s="262"/>
      <c r="J171" s="263"/>
      <c r="K171" s="265"/>
      <c r="L171" s="128"/>
      <c r="M171" s="128"/>
      <c r="N171" s="247">
        <v>12.579499999999999</v>
      </c>
      <c r="O171" s="50">
        <f t="shared" si="4"/>
        <v>5.0000000000061107E-4</v>
      </c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  <c r="AA171" s="109"/>
      <c r="AB171" s="109"/>
      <c r="AC171" s="109"/>
      <c r="AD171" s="109"/>
      <c r="AE171" s="109">
        <v>12.58</v>
      </c>
      <c r="AF171" s="109"/>
      <c r="AG171" s="109"/>
      <c r="AH171" s="109"/>
      <c r="AI171" s="109"/>
      <c r="AJ171" s="109"/>
      <c r="AK171" s="109"/>
      <c r="AL171" s="109"/>
      <c r="AM171" s="109"/>
      <c r="AN171" s="109"/>
      <c r="AO171" s="109"/>
      <c r="AP171" s="109"/>
      <c r="AQ171" s="109"/>
      <c r="AR171" s="109"/>
      <c r="AS171" s="109"/>
      <c r="AT171" s="109"/>
    </row>
    <row r="172" spans="1:46">
      <c r="A172" s="67">
        <v>800024316614</v>
      </c>
      <c r="B172" s="54">
        <v>3006411660</v>
      </c>
      <c r="C172" s="77">
        <v>10000</v>
      </c>
      <c r="D172" s="53">
        <v>1</v>
      </c>
      <c r="E172" s="64">
        <v>44302</v>
      </c>
      <c r="F172" s="55">
        <v>44303</v>
      </c>
      <c r="G172" s="56">
        <v>44306</v>
      </c>
      <c r="H172" s="57" t="s">
        <v>35</v>
      </c>
      <c r="I172" s="262"/>
      <c r="J172" s="263"/>
      <c r="K172" s="265"/>
      <c r="L172" s="128"/>
      <c r="M172" s="128"/>
      <c r="N172" s="247">
        <v>5.2246666666666668</v>
      </c>
      <c r="O172" s="50">
        <f t="shared" si="4"/>
        <v>-4.6666666666670409E-3</v>
      </c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>
        <v>5.22</v>
      </c>
      <c r="AF172" s="109"/>
      <c r="AG172" s="109"/>
      <c r="AH172" s="109"/>
      <c r="AI172" s="109"/>
      <c r="AJ172" s="109"/>
      <c r="AK172" s="109"/>
      <c r="AL172" s="109"/>
      <c r="AM172" s="109"/>
      <c r="AN172" s="109"/>
      <c r="AO172" s="109"/>
      <c r="AP172" s="109"/>
      <c r="AQ172" s="109"/>
      <c r="AR172" s="109"/>
      <c r="AS172" s="109"/>
      <c r="AT172" s="109"/>
    </row>
    <row r="173" spans="1:46">
      <c r="A173" s="53">
        <v>800024505047</v>
      </c>
      <c r="B173" s="54">
        <v>3006340970</v>
      </c>
      <c r="C173" s="54">
        <v>6000</v>
      </c>
      <c r="D173" s="53">
        <v>1</v>
      </c>
      <c r="E173" s="64">
        <v>44302</v>
      </c>
      <c r="F173" s="55">
        <v>44303</v>
      </c>
      <c r="G173" s="56">
        <v>44308</v>
      </c>
      <c r="H173" s="57" t="s">
        <v>36</v>
      </c>
      <c r="I173" s="262"/>
      <c r="J173" s="263"/>
      <c r="K173" s="265"/>
      <c r="L173" s="128"/>
      <c r="M173" s="128"/>
      <c r="N173" s="247">
        <v>4.8118333333333334</v>
      </c>
      <c r="O173" s="50">
        <f t="shared" si="4"/>
        <v>-1.8333333333337976E-3</v>
      </c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109"/>
      <c r="AA173" s="109"/>
      <c r="AB173" s="109"/>
      <c r="AC173" s="109"/>
      <c r="AD173" s="109"/>
      <c r="AE173" s="109">
        <v>4.8099999999999996</v>
      </c>
      <c r="AF173" s="109"/>
      <c r="AG173" s="109"/>
      <c r="AH173" s="109"/>
      <c r="AI173" s="109"/>
      <c r="AJ173" s="109"/>
      <c r="AK173" s="109"/>
      <c r="AL173" s="109"/>
      <c r="AM173" s="109"/>
      <c r="AN173" s="109"/>
      <c r="AO173" s="109"/>
      <c r="AP173" s="109"/>
      <c r="AQ173" s="109"/>
      <c r="AR173" s="109"/>
      <c r="AS173" s="109"/>
      <c r="AT173" s="109"/>
    </row>
    <row r="174" spans="1:46">
      <c r="A174" s="53">
        <v>800024505551</v>
      </c>
      <c r="B174" s="54">
        <v>3006340970</v>
      </c>
      <c r="C174" s="54">
        <v>21000</v>
      </c>
      <c r="D174" s="53">
        <v>1</v>
      </c>
      <c r="E174" s="64">
        <v>44302</v>
      </c>
      <c r="F174" s="55">
        <v>44303</v>
      </c>
      <c r="G174" s="56">
        <v>44308</v>
      </c>
      <c r="H174" s="57" t="s">
        <v>36</v>
      </c>
      <c r="I174" s="262"/>
      <c r="J174" s="263"/>
      <c r="K174" s="265"/>
      <c r="L174" s="128"/>
      <c r="M174" s="128"/>
      <c r="N174" s="247">
        <v>4.8118333333333334</v>
      </c>
      <c r="O174" s="50">
        <f t="shared" si="4"/>
        <v>-1.8333333333337976E-3</v>
      </c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>
        <v>4.8099999999999996</v>
      </c>
      <c r="AG174" s="109"/>
      <c r="AH174" s="109"/>
      <c r="AI174" s="109"/>
      <c r="AJ174" s="109"/>
      <c r="AK174" s="109"/>
      <c r="AL174" s="109"/>
      <c r="AM174" s="109"/>
      <c r="AN174" s="109"/>
      <c r="AO174" s="109"/>
      <c r="AP174" s="109"/>
      <c r="AQ174" s="109"/>
      <c r="AR174" s="109"/>
      <c r="AS174" s="109"/>
      <c r="AT174" s="109"/>
    </row>
    <row r="175" spans="1:46">
      <c r="A175" s="53">
        <v>800024505553</v>
      </c>
      <c r="B175" s="54">
        <v>3006340970</v>
      </c>
      <c r="C175" s="54">
        <v>22000</v>
      </c>
      <c r="D175" s="53">
        <v>1</v>
      </c>
      <c r="E175" s="64">
        <v>44302</v>
      </c>
      <c r="F175" s="55">
        <v>44303</v>
      </c>
      <c r="G175" s="56">
        <v>44308</v>
      </c>
      <c r="H175" s="57" t="s">
        <v>36</v>
      </c>
      <c r="I175" s="262"/>
      <c r="J175" s="263"/>
      <c r="K175" s="265"/>
      <c r="L175" s="128"/>
      <c r="M175" s="128"/>
      <c r="N175" s="247">
        <v>4.8118333333333334</v>
      </c>
      <c r="O175" s="50">
        <f t="shared" si="4"/>
        <v>-1.8333333333337976E-3</v>
      </c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109"/>
      <c r="AA175" s="109"/>
      <c r="AB175" s="109"/>
      <c r="AC175" s="109"/>
      <c r="AD175" s="109"/>
      <c r="AE175" s="109">
        <v>4.8099999999999996</v>
      </c>
      <c r="AF175" s="109"/>
      <c r="AG175" s="109"/>
      <c r="AH175" s="109"/>
      <c r="AI175" s="109"/>
      <c r="AJ175" s="109"/>
      <c r="AK175" s="109"/>
      <c r="AL175" s="109"/>
      <c r="AM175" s="109"/>
      <c r="AN175" s="109"/>
      <c r="AO175" s="109"/>
      <c r="AP175" s="109"/>
      <c r="AQ175" s="109"/>
      <c r="AR175" s="109"/>
      <c r="AS175" s="109"/>
      <c r="AT175" s="109"/>
    </row>
    <row r="176" spans="1:46">
      <c r="A176" s="53">
        <v>800024505573</v>
      </c>
      <c r="B176" s="54">
        <v>3006340970</v>
      </c>
      <c r="C176" s="54">
        <v>32000</v>
      </c>
      <c r="D176" s="53">
        <v>1</v>
      </c>
      <c r="E176" s="64">
        <v>44302</v>
      </c>
      <c r="F176" s="55">
        <v>44303</v>
      </c>
      <c r="G176" s="56">
        <v>44308</v>
      </c>
      <c r="H176" s="57" t="s">
        <v>36</v>
      </c>
      <c r="I176" s="262"/>
      <c r="J176" s="263"/>
      <c r="K176" s="265"/>
      <c r="L176" s="128"/>
      <c r="M176" s="128"/>
      <c r="N176" s="247">
        <v>4.8118333333333334</v>
      </c>
      <c r="O176" s="50">
        <f t="shared" si="4"/>
        <v>-1.8333333333337976E-3</v>
      </c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09"/>
      <c r="AA176" s="109"/>
      <c r="AB176" s="109"/>
      <c r="AC176" s="109"/>
      <c r="AD176" s="109"/>
      <c r="AE176" s="109">
        <v>4.8099999999999996</v>
      </c>
      <c r="AF176" s="109"/>
      <c r="AG176" s="109"/>
      <c r="AH176" s="109"/>
      <c r="AI176" s="109"/>
      <c r="AJ176" s="109"/>
      <c r="AK176" s="109"/>
      <c r="AL176" s="109"/>
      <c r="AM176" s="109"/>
      <c r="AN176" s="109"/>
      <c r="AO176" s="109"/>
      <c r="AP176" s="109"/>
      <c r="AQ176" s="109"/>
      <c r="AR176" s="109"/>
      <c r="AS176" s="109"/>
      <c r="AT176" s="109"/>
    </row>
    <row r="177" spans="1:46">
      <c r="A177" s="53">
        <v>800024505575</v>
      </c>
      <c r="B177" s="54">
        <v>3006340970</v>
      </c>
      <c r="C177" s="54">
        <v>33000</v>
      </c>
      <c r="D177" s="53">
        <v>1</v>
      </c>
      <c r="E177" s="64">
        <v>44302</v>
      </c>
      <c r="F177" s="55">
        <v>44303</v>
      </c>
      <c r="G177" s="56">
        <v>44308</v>
      </c>
      <c r="H177" s="57" t="s">
        <v>36</v>
      </c>
      <c r="I177" s="262"/>
      <c r="J177" s="263"/>
      <c r="K177" s="265"/>
      <c r="L177" s="128"/>
      <c r="M177" s="128"/>
      <c r="N177" s="247">
        <v>4.8118333333333334</v>
      </c>
      <c r="O177" s="50">
        <f t="shared" si="4"/>
        <v>-4.8118333333333334</v>
      </c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  <c r="Z177" s="109"/>
      <c r="AA177" s="109"/>
      <c r="AB177" s="109"/>
      <c r="AC177" s="109"/>
      <c r="AD177" s="109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09"/>
      <c r="AO177" s="109"/>
      <c r="AP177" s="109"/>
      <c r="AQ177" s="109"/>
      <c r="AR177" s="109"/>
      <c r="AS177" s="109"/>
      <c r="AT177" s="109"/>
    </row>
    <row r="178" spans="1:46">
      <c r="A178" s="53">
        <v>800024505593</v>
      </c>
      <c r="B178" s="54">
        <v>3006340970</v>
      </c>
      <c r="C178" s="54">
        <v>42000</v>
      </c>
      <c r="D178" s="53">
        <v>1</v>
      </c>
      <c r="E178" s="64">
        <v>44302</v>
      </c>
      <c r="F178" s="55">
        <v>44303</v>
      </c>
      <c r="G178" s="56">
        <v>44308</v>
      </c>
      <c r="H178" s="57" t="s">
        <v>36</v>
      </c>
      <c r="I178" s="262"/>
      <c r="J178" s="263"/>
      <c r="K178" s="265"/>
      <c r="L178" s="128"/>
      <c r="M178" s="128"/>
      <c r="N178" s="247">
        <v>4.8118333333333334</v>
      </c>
      <c r="O178" s="50">
        <f t="shared" si="4"/>
        <v>-4.8118333333333334</v>
      </c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  <c r="Z178" s="109"/>
      <c r="AA178" s="109"/>
      <c r="AB178" s="109"/>
      <c r="AC178" s="109"/>
      <c r="AD178" s="109"/>
      <c r="AE178" s="109"/>
      <c r="AF178" s="109"/>
      <c r="AG178" s="109"/>
      <c r="AH178" s="109"/>
      <c r="AI178" s="109"/>
      <c r="AJ178" s="109"/>
      <c r="AK178" s="109"/>
      <c r="AL178" s="109"/>
      <c r="AM178" s="109"/>
      <c r="AN178" s="109"/>
      <c r="AO178" s="109"/>
      <c r="AP178" s="109"/>
      <c r="AQ178" s="109"/>
      <c r="AR178" s="109"/>
      <c r="AS178" s="109"/>
      <c r="AT178" s="109"/>
    </row>
    <row r="179" spans="1:46">
      <c r="A179" s="53">
        <v>800024505595</v>
      </c>
      <c r="B179" s="54">
        <v>3006340970</v>
      </c>
      <c r="C179" s="54">
        <v>43000</v>
      </c>
      <c r="D179" s="53">
        <v>1</v>
      </c>
      <c r="E179" s="64">
        <v>44302</v>
      </c>
      <c r="F179" s="55">
        <v>44303</v>
      </c>
      <c r="G179" s="56">
        <v>44308</v>
      </c>
      <c r="H179" s="57" t="s">
        <v>36</v>
      </c>
      <c r="I179" s="262"/>
      <c r="J179" s="263"/>
      <c r="K179" s="265"/>
      <c r="L179" s="128"/>
      <c r="M179" s="128"/>
      <c r="N179" s="247">
        <v>4.8118333333333334</v>
      </c>
      <c r="O179" s="50">
        <f t="shared" si="4"/>
        <v>-4.8118333333333334</v>
      </c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  <c r="Z179" s="109"/>
      <c r="AA179" s="109"/>
      <c r="AB179" s="109"/>
      <c r="AC179" s="109"/>
      <c r="AD179" s="109"/>
      <c r="AE179" s="109"/>
      <c r="AF179" s="109"/>
      <c r="AG179" s="109"/>
      <c r="AH179" s="109"/>
      <c r="AI179" s="109"/>
      <c r="AJ179" s="109"/>
      <c r="AK179" s="109"/>
      <c r="AL179" s="109"/>
      <c r="AM179" s="109"/>
      <c r="AN179" s="109"/>
      <c r="AO179" s="109"/>
      <c r="AP179" s="109"/>
      <c r="AQ179" s="109"/>
      <c r="AR179" s="109"/>
      <c r="AS179" s="109"/>
      <c r="AT179" s="109"/>
    </row>
    <row r="180" spans="1:46">
      <c r="A180" s="67">
        <v>800024316622</v>
      </c>
      <c r="B180" s="54">
        <v>3006411905</v>
      </c>
      <c r="C180" s="63">
        <v>2000</v>
      </c>
      <c r="D180" s="53">
        <v>1</v>
      </c>
      <c r="E180" s="64">
        <v>44302</v>
      </c>
      <c r="F180" s="55">
        <v>44303</v>
      </c>
      <c r="G180" s="56">
        <v>44305</v>
      </c>
      <c r="H180" s="57" t="s">
        <v>36</v>
      </c>
      <c r="I180" s="262"/>
      <c r="J180" s="263"/>
      <c r="K180" s="265"/>
      <c r="L180" s="128"/>
      <c r="M180" s="128"/>
      <c r="N180" s="247">
        <v>2.1156666666666668</v>
      </c>
      <c r="O180" s="50">
        <f t="shared" si="4"/>
        <v>4.3333333333333002E-3</v>
      </c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109"/>
      <c r="AA180" s="109"/>
      <c r="AB180" s="109"/>
      <c r="AC180" s="109"/>
      <c r="AD180" s="109"/>
      <c r="AE180" s="109">
        <v>2.12</v>
      </c>
      <c r="AF180" s="109"/>
      <c r="AG180" s="109"/>
      <c r="AH180" s="109"/>
      <c r="AI180" s="109"/>
      <c r="AJ180" s="109"/>
      <c r="AK180" s="109"/>
      <c r="AL180" s="109"/>
      <c r="AM180" s="109"/>
      <c r="AN180" s="109"/>
      <c r="AO180" s="109"/>
      <c r="AP180" s="109"/>
      <c r="AQ180" s="109"/>
      <c r="AR180" s="109"/>
      <c r="AS180" s="109"/>
      <c r="AT180" s="109"/>
    </row>
    <row r="181" spans="1:46">
      <c r="A181" s="67">
        <v>800024316624</v>
      </c>
      <c r="B181" s="54">
        <v>3006411905</v>
      </c>
      <c r="C181" s="63">
        <v>3000</v>
      </c>
      <c r="D181" s="53">
        <v>1</v>
      </c>
      <c r="E181" s="64">
        <v>44302</v>
      </c>
      <c r="F181" s="55">
        <v>44303</v>
      </c>
      <c r="G181" s="56">
        <v>44305</v>
      </c>
      <c r="H181" s="57" t="s">
        <v>36</v>
      </c>
      <c r="I181" s="262"/>
      <c r="J181" s="263"/>
      <c r="K181" s="265"/>
      <c r="L181" s="128"/>
      <c r="M181" s="128"/>
      <c r="N181" s="247">
        <v>2.8790000000000004</v>
      </c>
      <c r="O181" s="50">
        <f t="shared" si="4"/>
        <v>9.9999999999944578E-4</v>
      </c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  <c r="AB181" s="109"/>
      <c r="AC181" s="109"/>
      <c r="AD181" s="109"/>
      <c r="AE181" s="109">
        <v>2.88</v>
      </c>
      <c r="AF181" s="109"/>
      <c r="AG181" s="109"/>
      <c r="AH181" s="109"/>
      <c r="AI181" s="109"/>
      <c r="AJ181" s="109"/>
      <c r="AK181" s="109"/>
      <c r="AL181" s="109"/>
      <c r="AM181" s="109"/>
      <c r="AN181" s="109"/>
      <c r="AO181" s="109"/>
      <c r="AP181" s="109"/>
      <c r="AQ181" s="109"/>
      <c r="AR181" s="109"/>
      <c r="AS181" s="109"/>
      <c r="AT181" s="109"/>
    </row>
    <row r="182" spans="1:46">
      <c r="A182" s="67">
        <v>800024316626</v>
      </c>
      <c r="B182" s="54">
        <v>3006411905</v>
      </c>
      <c r="C182" s="76">
        <v>4000</v>
      </c>
      <c r="D182" s="53">
        <v>1</v>
      </c>
      <c r="E182" s="64">
        <v>44302</v>
      </c>
      <c r="F182" s="55">
        <v>44303</v>
      </c>
      <c r="G182" s="56">
        <v>44305</v>
      </c>
      <c r="H182" s="57" t="s">
        <v>36</v>
      </c>
      <c r="I182" s="262"/>
      <c r="J182" s="263"/>
      <c r="K182" s="265"/>
      <c r="L182" s="128"/>
      <c r="M182" s="128"/>
      <c r="N182" s="247">
        <v>2.1156666666666668</v>
      </c>
      <c r="O182" s="50">
        <f t="shared" si="4"/>
        <v>4.3333333333333002E-3</v>
      </c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  <c r="Z182" s="109"/>
      <c r="AA182" s="109"/>
      <c r="AB182" s="109"/>
      <c r="AC182" s="109"/>
      <c r="AD182" s="109"/>
      <c r="AE182" s="109">
        <v>2.12</v>
      </c>
      <c r="AF182" s="109"/>
      <c r="AG182" s="109"/>
      <c r="AH182" s="109"/>
      <c r="AI182" s="109"/>
      <c r="AJ182" s="109"/>
      <c r="AK182" s="109"/>
      <c r="AL182" s="109"/>
      <c r="AM182" s="109"/>
      <c r="AN182" s="109"/>
      <c r="AO182" s="109"/>
      <c r="AP182" s="109"/>
      <c r="AQ182" s="109"/>
      <c r="AR182" s="109"/>
      <c r="AS182" s="109"/>
      <c r="AT182" s="109"/>
    </row>
    <row r="183" spans="1:46">
      <c r="A183" s="67">
        <v>800024316628</v>
      </c>
      <c r="B183" s="54">
        <v>3006411905</v>
      </c>
      <c r="C183" s="76">
        <v>5000</v>
      </c>
      <c r="D183" s="53">
        <v>1</v>
      </c>
      <c r="E183" s="64">
        <v>44302</v>
      </c>
      <c r="F183" s="55">
        <v>44303</v>
      </c>
      <c r="G183" s="56">
        <v>44305</v>
      </c>
      <c r="H183" s="57" t="s">
        <v>36</v>
      </c>
      <c r="I183" s="262"/>
      <c r="J183" s="263"/>
      <c r="K183" s="265"/>
      <c r="L183" s="128"/>
      <c r="M183" s="128"/>
      <c r="N183" s="247">
        <v>2.8790000000000004</v>
      </c>
      <c r="O183" s="50">
        <f t="shared" si="4"/>
        <v>9.9999999999944578E-4</v>
      </c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  <c r="Z183" s="109"/>
      <c r="AA183" s="109"/>
      <c r="AB183" s="109"/>
      <c r="AC183" s="109"/>
      <c r="AD183" s="109"/>
      <c r="AE183" s="109">
        <v>2.88</v>
      </c>
      <c r="AF183" s="109"/>
      <c r="AG183" s="109"/>
      <c r="AH183" s="109"/>
      <c r="AI183" s="109"/>
      <c r="AJ183" s="109"/>
      <c r="AK183" s="109"/>
      <c r="AL183" s="109"/>
      <c r="AM183" s="109"/>
      <c r="AN183" s="109"/>
      <c r="AO183" s="109"/>
      <c r="AP183" s="109"/>
      <c r="AQ183" s="109"/>
      <c r="AR183" s="109"/>
      <c r="AS183" s="109"/>
      <c r="AT183" s="109"/>
    </row>
    <row r="184" spans="1:46">
      <c r="A184" s="67">
        <v>800024316600</v>
      </c>
      <c r="B184" s="54">
        <v>3006411660</v>
      </c>
      <c r="C184" s="71">
        <v>3000</v>
      </c>
      <c r="D184" s="53">
        <v>1</v>
      </c>
      <c r="E184" s="64">
        <v>44302</v>
      </c>
      <c r="F184" s="55">
        <v>44303</v>
      </c>
      <c r="G184" s="56">
        <v>44306</v>
      </c>
      <c r="H184" s="57" t="s">
        <v>36</v>
      </c>
      <c r="I184" s="262"/>
      <c r="J184" s="263"/>
      <c r="K184" s="265"/>
      <c r="L184" s="128"/>
      <c r="M184" s="128"/>
      <c r="N184" s="247">
        <v>5.4431666666666674</v>
      </c>
      <c r="O184" s="50">
        <f t="shared" si="4"/>
        <v>-3.166666666666984E-3</v>
      </c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109"/>
      <c r="AA184" s="109"/>
      <c r="AB184" s="109"/>
      <c r="AC184" s="109"/>
      <c r="AD184" s="109"/>
      <c r="AE184" s="109">
        <v>5.44</v>
      </c>
      <c r="AF184" s="109"/>
      <c r="AG184" s="109"/>
      <c r="AH184" s="109"/>
      <c r="AI184" s="109"/>
      <c r="AJ184" s="109"/>
      <c r="AK184" s="109"/>
      <c r="AL184" s="109"/>
      <c r="AM184" s="109"/>
      <c r="AN184" s="109"/>
      <c r="AO184" s="109"/>
      <c r="AP184" s="109"/>
      <c r="AQ184" s="109"/>
      <c r="AR184" s="109"/>
      <c r="AS184" s="109"/>
      <c r="AT184" s="109"/>
    </row>
    <row r="185" spans="1:46">
      <c r="A185" s="67">
        <v>800024316602</v>
      </c>
      <c r="B185" s="54">
        <v>3006411660</v>
      </c>
      <c r="C185" s="71">
        <v>4000</v>
      </c>
      <c r="D185" s="53">
        <v>1</v>
      </c>
      <c r="E185" s="64">
        <v>44302</v>
      </c>
      <c r="F185" s="55">
        <v>44303</v>
      </c>
      <c r="G185" s="56">
        <v>44306</v>
      </c>
      <c r="H185" s="57" t="s">
        <v>36</v>
      </c>
      <c r="I185" s="262"/>
      <c r="J185" s="263"/>
      <c r="K185" s="265"/>
      <c r="L185" s="128"/>
      <c r="M185" s="128"/>
      <c r="N185" s="247">
        <v>11.989833333333333</v>
      </c>
      <c r="O185" s="50">
        <f t="shared" si="4"/>
        <v>1.6666666666687036E-4</v>
      </c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>
        <v>8.5</v>
      </c>
      <c r="AF185" s="109">
        <v>3.49</v>
      </c>
      <c r="AG185" s="109"/>
      <c r="AH185" s="109"/>
      <c r="AI185" s="109"/>
      <c r="AJ185" s="109"/>
      <c r="AK185" s="109"/>
      <c r="AL185" s="109"/>
      <c r="AM185" s="109"/>
      <c r="AN185" s="109"/>
      <c r="AO185" s="109"/>
      <c r="AP185" s="109"/>
      <c r="AQ185" s="109"/>
      <c r="AR185" s="109"/>
      <c r="AS185" s="109"/>
      <c r="AT185" s="109"/>
    </row>
    <row r="186" spans="1:46">
      <c r="A186" s="53">
        <v>800024229302</v>
      </c>
      <c r="B186" s="54">
        <v>3006406691</v>
      </c>
      <c r="C186" s="54">
        <v>1000</v>
      </c>
      <c r="D186" s="53">
        <v>1</v>
      </c>
      <c r="E186" s="101">
        <v>44303</v>
      </c>
      <c r="F186" s="55">
        <v>44305</v>
      </c>
      <c r="G186" s="56">
        <v>44306</v>
      </c>
      <c r="H186" s="57" t="s">
        <v>35</v>
      </c>
      <c r="I186" s="262"/>
      <c r="J186" s="263"/>
      <c r="K186" s="265"/>
      <c r="L186" s="128"/>
      <c r="M186" s="128"/>
      <c r="N186" s="247">
        <v>3.8180000000000001</v>
      </c>
      <c r="O186" s="50">
        <f t="shared" si="4"/>
        <v>0</v>
      </c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>
        <v>3.8180000000000001</v>
      </c>
      <c r="AG186" s="109"/>
      <c r="AH186" s="109"/>
      <c r="AI186" s="109"/>
      <c r="AJ186" s="109"/>
      <c r="AK186" s="109"/>
      <c r="AL186" s="109"/>
      <c r="AM186" s="109"/>
      <c r="AN186" s="109"/>
      <c r="AO186" s="109"/>
      <c r="AP186" s="109"/>
      <c r="AQ186" s="109"/>
      <c r="AR186" s="109"/>
      <c r="AS186" s="109"/>
      <c r="AT186" s="109"/>
    </row>
    <row r="187" spans="1:46">
      <c r="A187" s="53">
        <v>800024229304</v>
      </c>
      <c r="B187" s="54">
        <v>3006406691</v>
      </c>
      <c r="C187" s="54">
        <v>2000</v>
      </c>
      <c r="D187" s="53">
        <v>1</v>
      </c>
      <c r="E187" s="101">
        <v>44303</v>
      </c>
      <c r="F187" s="55">
        <v>44305</v>
      </c>
      <c r="G187" s="56">
        <v>44306</v>
      </c>
      <c r="H187" s="57" t="s">
        <v>35</v>
      </c>
      <c r="I187" s="262"/>
      <c r="J187" s="263"/>
      <c r="K187" s="265"/>
      <c r="L187" s="128"/>
      <c r="M187" s="128"/>
      <c r="N187" s="247">
        <v>4.8363333333333332</v>
      </c>
      <c r="O187" s="50">
        <f t="shared" ref="O187:O249" si="5">SUM(P187:AT187)-N187</f>
        <v>0</v>
      </c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  <c r="Z187" s="109"/>
      <c r="AA187" s="109"/>
      <c r="AB187" s="109"/>
      <c r="AC187" s="109"/>
      <c r="AD187" s="109"/>
      <c r="AE187" s="109"/>
      <c r="AF187" s="109">
        <v>4.8363333333333332</v>
      </c>
      <c r="AG187" s="109"/>
      <c r="AH187" s="109"/>
      <c r="AI187" s="109"/>
      <c r="AJ187" s="109"/>
      <c r="AK187" s="109"/>
      <c r="AL187" s="109"/>
      <c r="AM187" s="109"/>
      <c r="AN187" s="109"/>
      <c r="AO187" s="109"/>
      <c r="AP187" s="109"/>
      <c r="AQ187" s="109"/>
      <c r="AR187" s="109"/>
      <c r="AS187" s="109"/>
      <c r="AT187" s="109"/>
    </row>
    <row r="188" spans="1:46">
      <c r="A188" s="67">
        <v>800024179230</v>
      </c>
      <c r="B188" s="54">
        <v>3006337830</v>
      </c>
      <c r="C188" s="77">
        <v>1000</v>
      </c>
      <c r="D188" s="53">
        <v>1</v>
      </c>
      <c r="E188" s="64">
        <v>44303</v>
      </c>
      <c r="F188" s="55">
        <v>44305</v>
      </c>
      <c r="G188" s="56">
        <v>44306</v>
      </c>
      <c r="H188" s="57" t="s">
        <v>35</v>
      </c>
      <c r="I188" s="262"/>
      <c r="J188" s="263"/>
      <c r="K188" s="265"/>
      <c r="L188" s="128"/>
      <c r="M188" s="128"/>
      <c r="N188" s="247">
        <v>4.1711666666666662</v>
      </c>
      <c r="O188" s="50">
        <f t="shared" si="5"/>
        <v>0</v>
      </c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  <c r="Z188" s="109"/>
      <c r="AA188" s="109"/>
      <c r="AB188" s="109"/>
      <c r="AC188" s="109"/>
      <c r="AD188" s="109"/>
      <c r="AE188" s="109"/>
      <c r="AF188" s="109">
        <v>4.1711666666666662</v>
      </c>
      <c r="AG188" s="109"/>
      <c r="AH188" s="109"/>
      <c r="AI188" s="109"/>
      <c r="AJ188" s="109"/>
      <c r="AK188" s="109"/>
      <c r="AL188" s="109"/>
      <c r="AM188" s="109"/>
      <c r="AN188" s="109"/>
      <c r="AO188" s="109"/>
      <c r="AP188" s="109"/>
      <c r="AQ188" s="109"/>
      <c r="AR188" s="109"/>
      <c r="AS188" s="109"/>
      <c r="AT188" s="109"/>
    </row>
    <row r="189" spans="1:46">
      <c r="A189" s="67">
        <v>800024179016</v>
      </c>
      <c r="B189" s="54">
        <v>3006337830</v>
      </c>
      <c r="C189" s="77">
        <v>2000</v>
      </c>
      <c r="D189" s="53">
        <v>1</v>
      </c>
      <c r="E189" s="64">
        <v>44303</v>
      </c>
      <c r="F189" s="55">
        <v>44305</v>
      </c>
      <c r="G189" s="56">
        <v>44306</v>
      </c>
      <c r="H189" s="57" t="s">
        <v>35</v>
      </c>
      <c r="I189" s="262"/>
      <c r="J189" s="263"/>
      <c r="K189" s="265"/>
      <c r="L189" s="128"/>
      <c r="M189" s="128"/>
      <c r="N189" s="247">
        <v>3.7606666666666664</v>
      </c>
      <c r="O189" s="50">
        <f t="shared" si="5"/>
        <v>0</v>
      </c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  <c r="Z189" s="109"/>
      <c r="AA189" s="109"/>
      <c r="AB189" s="109"/>
      <c r="AC189" s="109"/>
      <c r="AD189" s="109"/>
      <c r="AE189" s="109"/>
      <c r="AF189" s="109">
        <v>3.7606666666666664</v>
      </c>
      <c r="AG189" s="109"/>
      <c r="AH189" s="109"/>
      <c r="AI189" s="109"/>
      <c r="AJ189" s="109"/>
      <c r="AK189" s="109"/>
      <c r="AL189" s="109"/>
      <c r="AM189" s="109"/>
      <c r="AN189" s="109"/>
      <c r="AO189" s="109"/>
      <c r="AP189" s="109"/>
      <c r="AQ189" s="109"/>
      <c r="AR189" s="109"/>
      <c r="AS189" s="109"/>
      <c r="AT189" s="109"/>
    </row>
    <row r="190" spans="1:46">
      <c r="A190" s="67">
        <v>800024179232</v>
      </c>
      <c r="B190" s="54">
        <v>3006337830</v>
      </c>
      <c r="C190" s="65">
        <v>7000</v>
      </c>
      <c r="D190" s="53">
        <v>1</v>
      </c>
      <c r="E190" s="64">
        <v>44303</v>
      </c>
      <c r="F190" s="55">
        <v>44305</v>
      </c>
      <c r="G190" s="56">
        <v>44306</v>
      </c>
      <c r="H190" s="57" t="s">
        <v>35</v>
      </c>
      <c r="I190" s="262"/>
      <c r="J190" s="263"/>
      <c r="K190" s="265"/>
      <c r="L190" s="128"/>
      <c r="M190" s="128"/>
      <c r="N190" s="247">
        <v>3.7545000000000002</v>
      </c>
      <c r="O190" s="50">
        <f t="shared" si="5"/>
        <v>0</v>
      </c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  <c r="Z190" s="109"/>
      <c r="AA190" s="109"/>
      <c r="AB190" s="109"/>
      <c r="AC190" s="109"/>
      <c r="AD190" s="109"/>
      <c r="AE190" s="109"/>
      <c r="AF190" s="109">
        <v>3.7545000000000002</v>
      </c>
      <c r="AG190" s="109"/>
      <c r="AH190" s="109"/>
      <c r="AI190" s="109"/>
      <c r="AJ190" s="109"/>
      <c r="AK190" s="109"/>
      <c r="AL190" s="109"/>
      <c r="AM190" s="109"/>
      <c r="AN190" s="109"/>
      <c r="AO190" s="109"/>
      <c r="AP190" s="109"/>
      <c r="AQ190" s="109"/>
      <c r="AR190" s="109"/>
      <c r="AS190" s="109"/>
      <c r="AT190" s="109"/>
    </row>
    <row r="191" spans="1:46">
      <c r="A191" s="67">
        <v>800024179018</v>
      </c>
      <c r="B191" s="54">
        <v>3006337830</v>
      </c>
      <c r="C191" s="65">
        <v>8000</v>
      </c>
      <c r="D191" s="53">
        <v>1</v>
      </c>
      <c r="E191" s="64">
        <v>44303</v>
      </c>
      <c r="F191" s="55">
        <v>44305</v>
      </c>
      <c r="G191" s="56">
        <v>44306</v>
      </c>
      <c r="H191" s="57" t="s">
        <v>35</v>
      </c>
      <c r="I191" s="262"/>
      <c r="J191" s="263"/>
      <c r="K191" s="265"/>
      <c r="L191" s="128"/>
      <c r="M191" s="128"/>
      <c r="N191" s="247">
        <v>3.7606666666666664</v>
      </c>
      <c r="O191" s="50">
        <f t="shared" si="5"/>
        <v>0</v>
      </c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  <c r="Z191" s="109"/>
      <c r="AA191" s="109"/>
      <c r="AB191" s="109"/>
      <c r="AC191" s="109"/>
      <c r="AD191" s="109"/>
      <c r="AE191" s="109"/>
      <c r="AF191" s="109">
        <v>3.7606666666666664</v>
      </c>
      <c r="AG191" s="109"/>
      <c r="AH191" s="109"/>
      <c r="AI191" s="109"/>
      <c r="AJ191" s="109"/>
      <c r="AK191" s="109"/>
      <c r="AL191" s="109"/>
      <c r="AM191" s="109"/>
      <c r="AN191" s="109"/>
      <c r="AO191" s="109"/>
      <c r="AP191" s="109"/>
      <c r="AQ191" s="109"/>
      <c r="AR191" s="109"/>
      <c r="AS191" s="109"/>
      <c r="AT191" s="109"/>
    </row>
    <row r="192" spans="1:46">
      <c r="A192" s="67">
        <v>800024179234</v>
      </c>
      <c r="B192" s="54">
        <v>3006337830</v>
      </c>
      <c r="C192" s="76">
        <v>13000</v>
      </c>
      <c r="D192" s="53">
        <v>1</v>
      </c>
      <c r="E192" s="64">
        <v>44303</v>
      </c>
      <c r="F192" s="55">
        <v>44305</v>
      </c>
      <c r="G192" s="56">
        <v>44306</v>
      </c>
      <c r="H192" s="57" t="s">
        <v>35</v>
      </c>
      <c r="I192" s="262"/>
      <c r="J192" s="263"/>
      <c r="K192" s="265"/>
      <c r="L192" s="128"/>
      <c r="M192" s="128"/>
      <c r="N192" s="247">
        <v>3.7545000000000002</v>
      </c>
      <c r="O192" s="50">
        <f t="shared" si="5"/>
        <v>0</v>
      </c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>
        <v>3.7545000000000002</v>
      </c>
      <c r="AG192" s="109"/>
      <c r="AH192" s="109"/>
      <c r="AI192" s="109"/>
      <c r="AJ192" s="109"/>
      <c r="AK192" s="109"/>
      <c r="AL192" s="109"/>
      <c r="AM192" s="109"/>
      <c r="AN192" s="109"/>
      <c r="AO192" s="109"/>
      <c r="AP192" s="109"/>
      <c r="AQ192" s="109"/>
      <c r="AR192" s="109"/>
      <c r="AS192" s="109"/>
      <c r="AT192" s="109"/>
    </row>
    <row r="193" spans="1:46">
      <c r="A193" s="67">
        <v>800024179020</v>
      </c>
      <c r="B193" s="54">
        <v>3006337830</v>
      </c>
      <c r="C193" s="76">
        <v>14000</v>
      </c>
      <c r="D193" s="53">
        <v>1</v>
      </c>
      <c r="E193" s="64">
        <v>44303</v>
      </c>
      <c r="F193" s="55">
        <v>44305</v>
      </c>
      <c r="G193" s="56">
        <v>44306</v>
      </c>
      <c r="H193" s="57" t="s">
        <v>35</v>
      </c>
      <c r="I193" s="262"/>
      <c r="J193" s="263"/>
      <c r="K193" s="265"/>
      <c r="L193" s="128"/>
      <c r="M193" s="128"/>
      <c r="N193" s="247">
        <v>3.7606666666666664</v>
      </c>
      <c r="O193" s="50">
        <f t="shared" si="5"/>
        <v>0</v>
      </c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  <c r="Z193" s="109"/>
      <c r="AA193" s="109"/>
      <c r="AB193" s="109"/>
      <c r="AC193" s="109"/>
      <c r="AD193" s="109"/>
      <c r="AE193" s="109"/>
      <c r="AF193" s="109">
        <v>3.7606666666666664</v>
      </c>
      <c r="AG193" s="109"/>
      <c r="AH193" s="109"/>
      <c r="AI193" s="109"/>
      <c r="AJ193" s="109"/>
      <c r="AK193" s="109"/>
      <c r="AL193" s="109"/>
      <c r="AM193" s="109"/>
      <c r="AN193" s="109"/>
      <c r="AO193" s="109"/>
      <c r="AP193" s="109"/>
      <c r="AQ193" s="109"/>
      <c r="AR193" s="109"/>
      <c r="AS193" s="109"/>
      <c r="AT193" s="109"/>
    </row>
    <row r="194" spans="1:46">
      <c r="A194" s="67">
        <v>800024179276</v>
      </c>
      <c r="B194" s="54">
        <v>3006337830</v>
      </c>
      <c r="C194" s="74">
        <v>19000</v>
      </c>
      <c r="D194" s="53">
        <v>1</v>
      </c>
      <c r="E194" s="64">
        <v>44303</v>
      </c>
      <c r="F194" s="55">
        <v>44305</v>
      </c>
      <c r="G194" s="56">
        <v>44306</v>
      </c>
      <c r="H194" s="57" t="s">
        <v>35</v>
      </c>
      <c r="I194" s="262"/>
      <c r="J194" s="263"/>
      <c r="K194" s="265"/>
      <c r="L194" s="128"/>
      <c r="M194" s="128"/>
      <c r="N194" s="247">
        <v>3.7545000000000002</v>
      </c>
      <c r="O194" s="50">
        <f t="shared" si="5"/>
        <v>0</v>
      </c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  <c r="Z194" s="109"/>
      <c r="AA194" s="109"/>
      <c r="AB194" s="109"/>
      <c r="AC194" s="109"/>
      <c r="AD194" s="109"/>
      <c r="AE194" s="109"/>
      <c r="AF194" s="109">
        <v>3.7545000000000002</v>
      </c>
      <c r="AG194" s="109"/>
      <c r="AH194" s="109"/>
      <c r="AI194" s="109"/>
      <c r="AJ194" s="109"/>
      <c r="AK194" s="109"/>
      <c r="AL194" s="109"/>
      <c r="AM194" s="109"/>
      <c r="AN194" s="109"/>
      <c r="AO194" s="109"/>
      <c r="AP194" s="109"/>
      <c r="AQ194" s="109"/>
      <c r="AR194" s="109"/>
      <c r="AS194" s="109"/>
      <c r="AT194" s="109"/>
    </row>
    <row r="195" spans="1:46">
      <c r="A195" s="67">
        <v>800024179022</v>
      </c>
      <c r="B195" s="54">
        <v>3006337830</v>
      </c>
      <c r="C195" s="74">
        <v>20000</v>
      </c>
      <c r="D195" s="53">
        <v>1</v>
      </c>
      <c r="E195" s="64">
        <v>44303</v>
      </c>
      <c r="F195" s="55">
        <v>44305</v>
      </c>
      <c r="G195" s="56">
        <v>44306</v>
      </c>
      <c r="H195" s="57" t="s">
        <v>35</v>
      </c>
      <c r="I195" s="262"/>
      <c r="J195" s="263"/>
      <c r="K195" s="265"/>
      <c r="L195" s="128"/>
      <c r="M195" s="128"/>
      <c r="N195" s="247">
        <v>3.7606666666666664</v>
      </c>
      <c r="O195" s="50">
        <f t="shared" si="5"/>
        <v>0</v>
      </c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  <c r="Z195" s="109"/>
      <c r="AA195" s="109"/>
      <c r="AB195" s="109"/>
      <c r="AC195" s="109"/>
      <c r="AD195" s="109"/>
      <c r="AE195" s="109"/>
      <c r="AF195" s="109">
        <v>3.7606666666666664</v>
      </c>
      <c r="AG195" s="109"/>
      <c r="AH195" s="109"/>
      <c r="AI195" s="109"/>
      <c r="AJ195" s="109"/>
      <c r="AK195" s="109"/>
      <c r="AL195" s="109"/>
      <c r="AM195" s="109"/>
      <c r="AN195" s="109"/>
      <c r="AO195" s="109"/>
      <c r="AP195" s="109"/>
      <c r="AQ195" s="109"/>
      <c r="AR195" s="109"/>
      <c r="AS195" s="109"/>
      <c r="AT195" s="109"/>
    </row>
    <row r="196" spans="1:46">
      <c r="A196" s="67">
        <v>800024466825</v>
      </c>
      <c r="B196" s="54">
        <v>3006337830</v>
      </c>
      <c r="C196" s="54">
        <v>6000</v>
      </c>
      <c r="D196" s="53">
        <v>1</v>
      </c>
      <c r="E196" s="64">
        <v>44303</v>
      </c>
      <c r="F196" s="55">
        <v>44305</v>
      </c>
      <c r="G196" s="56">
        <v>44307</v>
      </c>
      <c r="H196" s="57" t="s">
        <v>34</v>
      </c>
      <c r="I196" s="262"/>
      <c r="J196" s="263"/>
      <c r="K196" s="265"/>
      <c r="L196" s="128"/>
      <c r="M196" s="128"/>
      <c r="N196" s="247">
        <v>4.4670000000000005</v>
      </c>
      <c r="O196" s="50">
        <f t="shared" si="5"/>
        <v>0</v>
      </c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  <c r="Z196" s="109"/>
      <c r="AA196" s="109"/>
      <c r="AB196" s="109"/>
      <c r="AC196" s="109"/>
      <c r="AD196" s="109"/>
      <c r="AE196" s="109"/>
      <c r="AF196" s="109">
        <v>4.4670000000000005</v>
      </c>
      <c r="AG196" s="109"/>
      <c r="AH196" s="109"/>
      <c r="AI196" s="109"/>
      <c r="AJ196" s="109"/>
      <c r="AK196" s="109"/>
      <c r="AL196" s="109"/>
      <c r="AM196" s="109"/>
      <c r="AN196" s="109"/>
      <c r="AO196" s="109"/>
      <c r="AP196" s="109"/>
      <c r="AQ196" s="109"/>
      <c r="AR196" s="109"/>
      <c r="AS196" s="109"/>
      <c r="AT196" s="109"/>
    </row>
    <row r="197" spans="1:46">
      <c r="A197" s="67">
        <v>800024466835</v>
      </c>
      <c r="B197" s="54">
        <v>3006337830</v>
      </c>
      <c r="C197" s="54">
        <v>12000</v>
      </c>
      <c r="D197" s="53">
        <v>1</v>
      </c>
      <c r="E197" s="64">
        <v>44303</v>
      </c>
      <c r="F197" s="55">
        <v>44305</v>
      </c>
      <c r="G197" s="56">
        <v>44307</v>
      </c>
      <c r="H197" s="57" t="s">
        <v>34</v>
      </c>
      <c r="I197" s="262"/>
      <c r="J197" s="263"/>
      <c r="K197" s="265"/>
      <c r="L197" s="128"/>
      <c r="M197" s="128"/>
      <c r="N197" s="247">
        <v>4.4670000000000005</v>
      </c>
      <c r="O197" s="50">
        <f t="shared" si="5"/>
        <v>0</v>
      </c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  <c r="Z197" s="109"/>
      <c r="AA197" s="109"/>
      <c r="AB197" s="109"/>
      <c r="AC197" s="109"/>
      <c r="AD197" s="109"/>
      <c r="AE197" s="109"/>
      <c r="AF197" s="109">
        <v>4.4670000000000005</v>
      </c>
      <c r="AG197" s="109"/>
      <c r="AH197" s="109"/>
      <c r="AI197" s="109"/>
      <c r="AJ197" s="109"/>
      <c r="AK197" s="109"/>
      <c r="AL197" s="109"/>
      <c r="AM197" s="109"/>
      <c r="AN197" s="109"/>
      <c r="AO197" s="109"/>
      <c r="AP197" s="109"/>
      <c r="AQ197" s="109"/>
      <c r="AR197" s="109"/>
      <c r="AS197" s="109"/>
      <c r="AT197" s="109"/>
    </row>
    <row r="198" spans="1:46">
      <c r="A198" s="67">
        <v>800024466842</v>
      </c>
      <c r="B198" s="54">
        <v>3006337830</v>
      </c>
      <c r="C198" s="54">
        <v>18000</v>
      </c>
      <c r="D198" s="53">
        <v>1</v>
      </c>
      <c r="E198" s="64">
        <v>44303</v>
      </c>
      <c r="F198" s="55">
        <v>44305</v>
      </c>
      <c r="G198" s="56">
        <v>44307</v>
      </c>
      <c r="H198" s="57" t="s">
        <v>34</v>
      </c>
      <c r="I198" s="262"/>
      <c r="J198" s="263"/>
      <c r="K198" s="265"/>
      <c r="L198" s="128"/>
      <c r="M198" s="128"/>
      <c r="N198" s="247">
        <v>4.4670000000000005</v>
      </c>
      <c r="O198" s="50">
        <f t="shared" si="5"/>
        <v>0</v>
      </c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>
        <v>4.4670000000000005</v>
      </c>
      <c r="AG198" s="109"/>
      <c r="AH198" s="109"/>
      <c r="AI198" s="109"/>
      <c r="AJ198" s="109"/>
      <c r="AK198" s="109"/>
      <c r="AL198" s="109"/>
      <c r="AM198" s="109"/>
      <c r="AN198" s="109"/>
      <c r="AO198" s="109"/>
      <c r="AP198" s="109"/>
      <c r="AQ198" s="109"/>
      <c r="AR198" s="109"/>
      <c r="AS198" s="109"/>
      <c r="AT198" s="109"/>
    </row>
    <row r="199" spans="1:46">
      <c r="A199" s="286">
        <v>800024466852</v>
      </c>
      <c r="B199" s="287">
        <v>3006337830</v>
      </c>
      <c r="C199" s="287">
        <v>24000</v>
      </c>
      <c r="D199" s="288">
        <v>1</v>
      </c>
      <c r="E199" s="64">
        <v>44303</v>
      </c>
      <c r="F199" s="55">
        <v>44305</v>
      </c>
      <c r="G199" s="56">
        <v>44307</v>
      </c>
      <c r="H199" s="57" t="s">
        <v>34</v>
      </c>
      <c r="I199" s="262"/>
      <c r="J199" s="263"/>
      <c r="K199" s="265"/>
      <c r="L199" s="128"/>
      <c r="M199" s="128"/>
      <c r="N199" s="247">
        <v>4.4670000000000005</v>
      </c>
      <c r="O199" s="50">
        <f t="shared" si="5"/>
        <v>0</v>
      </c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  <c r="Z199" s="109"/>
      <c r="AA199" s="109"/>
      <c r="AB199" s="109"/>
      <c r="AC199" s="109"/>
      <c r="AD199" s="109"/>
      <c r="AE199" s="109"/>
      <c r="AF199" s="109">
        <v>4.4670000000000005</v>
      </c>
      <c r="AG199" s="109"/>
      <c r="AH199" s="109"/>
      <c r="AI199" s="109"/>
      <c r="AJ199" s="109"/>
      <c r="AK199" s="109"/>
      <c r="AL199" s="109"/>
      <c r="AM199" s="109"/>
      <c r="AN199" s="109"/>
      <c r="AO199" s="109"/>
      <c r="AP199" s="109"/>
      <c r="AQ199" s="109"/>
      <c r="AR199" s="109"/>
      <c r="AS199" s="109"/>
      <c r="AT199" s="109"/>
    </row>
    <row r="200" spans="1:46">
      <c r="A200" s="67">
        <v>800024165574</v>
      </c>
      <c r="B200" s="54">
        <v>3006381718</v>
      </c>
      <c r="C200" s="54">
        <v>1000</v>
      </c>
      <c r="D200" s="53">
        <v>1</v>
      </c>
      <c r="E200" s="64">
        <v>44296</v>
      </c>
      <c r="F200" s="55">
        <v>44296</v>
      </c>
      <c r="G200" s="56">
        <v>44298</v>
      </c>
      <c r="H200" s="57" t="s">
        <v>34</v>
      </c>
      <c r="I200" s="262"/>
      <c r="J200" s="263">
        <v>44298</v>
      </c>
      <c r="K200" s="265"/>
      <c r="L200" s="128"/>
      <c r="M200" s="128"/>
      <c r="N200" s="247">
        <v>12.607833333333334</v>
      </c>
      <c r="O200" s="50">
        <f t="shared" si="5"/>
        <v>2.1666666666657619E-3</v>
      </c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  <c r="Z200" s="109"/>
      <c r="AA200" s="109">
        <v>12.61</v>
      </c>
      <c r="AB200" s="109"/>
      <c r="AC200" s="109"/>
      <c r="AD200" s="109"/>
      <c r="AE200" s="109"/>
      <c r="AF200" s="109"/>
      <c r="AG200" s="109"/>
      <c r="AH200" s="109"/>
      <c r="AI200" s="109"/>
      <c r="AJ200" s="109"/>
      <c r="AK200" s="109"/>
      <c r="AL200" s="109"/>
      <c r="AM200" s="109"/>
      <c r="AN200" s="109"/>
      <c r="AO200" s="109"/>
      <c r="AP200" s="109"/>
      <c r="AQ200" s="109"/>
      <c r="AR200" s="109"/>
      <c r="AS200" s="109"/>
      <c r="AT200" s="109"/>
    </row>
    <row r="201" spans="1:46">
      <c r="A201" s="67">
        <v>800024271476</v>
      </c>
      <c r="B201" s="54">
        <v>3006362007</v>
      </c>
      <c r="C201" s="92">
        <v>2000</v>
      </c>
      <c r="D201" s="53">
        <v>1</v>
      </c>
      <c r="E201" s="64">
        <v>44295</v>
      </c>
      <c r="F201" s="55">
        <v>44298</v>
      </c>
      <c r="G201" s="56">
        <v>44299</v>
      </c>
      <c r="H201" s="57" t="s">
        <v>34</v>
      </c>
      <c r="I201" s="262"/>
      <c r="J201" s="263"/>
      <c r="K201" s="265"/>
      <c r="L201" s="128"/>
      <c r="M201" s="128"/>
      <c r="N201" s="247">
        <v>10.06</v>
      </c>
      <c r="O201" s="50">
        <f t="shared" si="5"/>
        <v>-10.06</v>
      </c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  <c r="Z201" s="109"/>
      <c r="AA201" s="109"/>
      <c r="AB201" s="109"/>
      <c r="AC201" s="109"/>
      <c r="AD201" s="109"/>
      <c r="AE201" s="109"/>
      <c r="AF201" s="109"/>
      <c r="AG201" s="109"/>
      <c r="AH201" s="109"/>
      <c r="AI201" s="109"/>
      <c r="AJ201" s="109"/>
      <c r="AK201" s="109"/>
      <c r="AL201" s="109"/>
      <c r="AM201" s="109"/>
      <c r="AN201" s="109"/>
      <c r="AO201" s="109"/>
      <c r="AP201" s="109"/>
      <c r="AQ201" s="109"/>
      <c r="AR201" s="109"/>
      <c r="AS201" s="109"/>
      <c r="AT201" s="109"/>
    </row>
    <row r="202" spans="1:46">
      <c r="A202" s="67">
        <v>800024271478</v>
      </c>
      <c r="B202" s="54">
        <v>3006362007</v>
      </c>
      <c r="C202" s="92">
        <v>3000</v>
      </c>
      <c r="D202" s="53">
        <v>1</v>
      </c>
      <c r="E202" s="64">
        <v>44295</v>
      </c>
      <c r="F202" s="55">
        <v>44298</v>
      </c>
      <c r="G202" s="56">
        <v>44299</v>
      </c>
      <c r="H202" s="57" t="s">
        <v>34</v>
      </c>
      <c r="I202" s="262"/>
      <c r="J202" s="263"/>
      <c r="K202" s="265"/>
      <c r="L202" s="128"/>
      <c r="M202" s="128"/>
      <c r="N202" s="247">
        <v>9.94</v>
      </c>
      <c r="O202" s="50">
        <f t="shared" si="5"/>
        <v>-9.94</v>
      </c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  <c r="Z202" s="109"/>
      <c r="AA202" s="109"/>
      <c r="AB202" s="109"/>
      <c r="AC202" s="109"/>
      <c r="AD202" s="109"/>
      <c r="AE202" s="109"/>
      <c r="AF202" s="109"/>
      <c r="AG202" s="109"/>
      <c r="AH202" s="109"/>
      <c r="AI202" s="109"/>
      <c r="AJ202" s="109"/>
      <c r="AK202" s="109"/>
      <c r="AL202" s="109"/>
      <c r="AM202" s="109"/>
      <c r="AN202" s="109"/>
      <c r="AO202" s="109"/>
      <c r="AP202" s="109"/>
      <c r="AQ202" s="109"/>
      <c r="AR202" s="109"/>
      <c r="AS202" s="109"/>
      <c r="AT202" s="109"/>
    </row>
    <row r="203" spans="1:46">
      <c r="A203" s="67">
        <v>800024271480</v>
      </c>
      <c r="B203" s="54">
        <v>3006362007</v>
      </c>
      <c r="C203" s="92">
        <v>4000</v>
      </c>
      <c r="D203" s="53">
        <v>1</v>
      </c>
      <c r="E203" s="64">
        <v>44295</v>
      </c>
      <c r="F203" s="55">
        <v>44298</v>
      </c>
      <c r="G203" s="56">
        <v>44299</v>
      </c>
      <c r="H203" s="57" t="s">
        <v>34</v>
      </c>
      <c r="I203" s="262"/>
      <c r="J203" s="263"/>
      <c r="K203" s="265"/>
      <c r="L203" s="128"/>
      <c r="M203" s="128"/>
      <c r="N203" s="247">
        <v>8.2799999999999994</v>
      </c>
      <c r="O203" s="50">
        <f t="shared" si="5"/>
        <v>-8.2799999999999994</v>
      </c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  <c r="Z203" s="109"/>
      <c r="AA203" s="109"/>
      <c r="AB203" s="109"/>
      <c r="AC203" s="109"/>
      <c r="AD203" s="109"/>
      <c r="AE203" s="109"/>
      <c r="AF203" s="109"/>
      <c r="AG203" s="109"/>
      <c r="AH203" s="109"/>
      <c r="AI203" s="109"/>
      <c r="AJ203" s="109"/>
      <c r="AK203" s="109"/>
      <c r="AL203" s="109"/>
      <c r="AM203" s="109"/>
      <c r="AN203" s="109"/>
      <c r="AO203" s="109"/>
      <c r="AP203" s="109"/>
      <c r="AQ203" s="109"/>
      <c r="AR203" s="109"/>
      <c r="AS203" s="109"/>
      <c r="AT203" s="109"/>
    </row>
    <row r="204" spans="1:46">
      <c r="A204" s="67">
        <v>800024290490</v>
      </c>
      <c r="B204" s="54">
        <v>3006362007</v>
      </c>
      <c r="C204" s="54">
        <v>15000</v>
      </c>
      <c r="D204" s="53">
        <v>1</v>
      </c>
      <c r="E204" s="64">
        <v>44296</v>
      </c>
      <c r="F204" s="55">
        <v>44298</v>
      </c>
      <c r="G204" s="56">
        <v>44300</v>
      </c>
      <c r="H204" s="57" t="s">
        <v>34</v>
      </c>
      <c r="I204" s="262"/>
      <c r="J204" s="263">
        <v>44301</v>
      </c>
      <c r="K204" s="265"/>
      <c r="L204" s="128"/>
      <c r="M204" s="128"/>
      <c r="N204" s="247">
        <v>18.45</v>
      </c>
      <c r="O204" s="50">
        <f t="shared" si="5"/>
        <v>-2.9299999999999997</v>
      </c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  <c r="Z204" s="109"/>
      <c r="AA204" s="109">
        <v>2</v>
      </c>
      <c r="AB204" s="109">
        <v>4</v>
      </c>
      <c r="AC204" s="109"/>
      <c r="AD204" s="109">
        <v>5.7</v>
      </c>
      <c r="AE204" s="109">
        <v>3.82</v>
      </c>
      <c r="AF204" s="109"/>
      <c r="AG204" s="109"/>
      <c r="AH204" s="109"/>
      <c r="AI204" s="109"/>
      <c r="AJ204" s="109"/>
      <c r="AK204" s="109"/>
      <c r="AL204" s="109"/>
      <c r="AM204" s="109"/>
      <c r="AN204" s="109"/>
      <c r="AO204" s="109"/>
      <c r="AP204" s="109"/>
      <c r="AQ204" s="109"/>
      <c r="AR204" s="109"/>
      <c r="AS204" s="109"/>
      <c r="AT204" s="109"/>
    </row>
    <row r="205" spans="1:46">
      <c r="A205" s="67">
        <v>800024271504</v>
      </c>
      <c r="B205" s="54">
        <v>3006362007</v>
      </c>
      <c r="C205" s="54">
        <v>16000</v>
      </c>
      <c r="D205" s="53">
        <v>1</v>
      </c>
      <c r="E205" s="64">
        <v>44296</v>
      </c>
      <c r="F205" s="55">
        <v>44298</v>
      </c>
      <c r="G205" s="56">
        <v>44300</v>
      </c>
      <c r="H205" s="57" t="s">
        <v>34</v>
      </c>
      <c r="I205" s="262"/>
      <c r="J205" s="263">
        <v>44302</v>
      </c>
      <c r="K205" s="265"/>
      <c r="L205" s="128"/>
      <c r="M205" s="128"/>
      <c r="N205" s="247">
        <v>13.96</v>
      </c>
      <c r="O205" s="50">
        <f t="shared" si="5"/>
        <v>-8.0200000000000014</v>
      </c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  <c r="Z205" s="109"/>
      <c r="AA205" s="109"/>
      <c r="AB205" s="109">
        <v>4</v>
      </c>
      <c r="AC205" s="109"/>
      <c r="AD205" s="109">
        <v>1.94</v>
      </c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  <c r="AQ205" s="109"/>
      <c r="AR205" s="109"/>
      <c r="AS205" s="109"/>
      <c r="AT205" s="109"/>
    </row>
    <row r="206" spans="1:46">
      <c r="A206" s="67">
        <v>800024271506</v>
      </c>
      <c r="B206" s="54">
        <v>3006362007</v>
      </c>
      <c r="C206" s="54">
        <v>17000</v>
      </c>
      <c r="D206" s="53">
        <v>1</v>
      </c>
      <c r="E206" s="64">
        <v>44296</v>
      </c>
      <c r="F206" s="55">
        <v>44298</v>
      </c>
      <c r="G206" s="56">
        <v>44300</v>
      </c>
      <c r="H206" s="57" t="s">
        <v>34</v>
      </c>
      <c r="I206" s="262"/>
      <c r="J206" s="263">
        <v>44301</v>
      </c>
      <c r="K206" s="265"/>
      <c r="L206" s="128"/>
      <c r="M206" s="128"/>
      <c r="N206" s="247">
        <v>14.26</v>
      </c>
      <c r="O206" s="50">
        <f t="shared" si="5"/>
        <v>-3.9000000000000004</v>
      </c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  <c r="Z206" s="109"/>
      <c r="AA206" s="109">
        <v>2</v>
      </c>
      <c r="AB206" s="109">
        <v>1</v>
      </c>
      <c r="AC206" s="109">
        <v>3.5</v>
      </c>
      <c r="AD206" s="109">
        <v>3.86</v>
      </c>
      <c r="AE206" s="109"/>
      <c r="AF206" s="109"/>
      <c r="AG206" s="109"/>
      <c r="AH206" s="109"/>
      <c r="AI206" s="109"/>
      <c r="AJ206" s="109"/>
      <c r="AK206" s="109"/>
      <c r="AL206" s="109"/>
      <c r="AM206" s="109"/>
      <c r="AN206" s="109"/>
      <c r="AO206" s="109"/>
      <c r="AP206" s="109"/>
      <c r="AQ206" s="109"/>
      <c r="AR206" s="109"/>
      <c r="AS206" s="109"/>
      <c r="AT206" s="109"/>
    </row>
    <row r="207" spans="1:46">
      <c r="A207" s="67">
        <v>800024271508</v>
      </c>
      <c r="B207" s="54">
        <v>3006362007</v>
      </c>
      <c r="C207" s="54">
        <v>18000</v>
      </c>
      <c r="D207" s="53">
        <v>1</v>
      </c>
      <c r="E207" s="64">
        <v>44296</v>
      </c>
      <c r="F207" s="55">
        <v>44298</v>
      </c>
      <c r="G207" s="56">
        <v>44300</v>
      </c>
      <c r="H207" s="57" t="s">
        <v>34</v>
      </c>
      <c r="I207" s="262"/>
      <c r="J207" s="263">
        <v>44303</v>
      </c>
      <c r="K207" s="265"/>
      <c r="L207" s="128"/>
      <c r="M207" s="128"/>
      <c r="N207" s="247">
        <v>14.08</v>
      </c>
      <c r="O207" s="50">
        <f t="shared" si="5"/>
        <v>-3.5999999999999996</v>
      </c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  <c r="Z207" s="109"/>
      <c r="AA207" s="109">
        <v>2</v>
      </c>
      <c r="AB207" s="109"/>
      <c r="AC207" s="109">
        <v>2.54</v>
      </c>
      <c r="AD207" s="109"/>
      <c r="AE207" s="109"/>
      <c r="AF207" s="109">
        <v>5.94</v>
      </c>
      <c r="AG207" s="109"/>
      <c r="AH207" s="109"/>
      <c r="AI207" s="109"/>
      <c r="AJ207" s="109"/>
      <c r="AK207" s="109"/>
      <c r="AL207" s="109"/>
      <c r="AM207" s="109"/>
      <c r="AN207" s="109"/>
      <c r="AO207" s="109"/>
      <c r="AP207" s="109"/>
      <c r="AQ207" s="109"/>
      <c r="AR207" s="109"/>
      <c r="AS207" s="109"/>
      <c r="AT207" s="109"/>
    </row>
    <row r="208" spans="1:46">
      <c r="A208" s="67">
        <v>800024290492</v>
      </c>
      <c r="B208" s="54">
        <v>3006362007</v>
      </c>
      <c r="C208" s="54">
        <v>19000</v>
      </c>
      <c r="D208" s="53">
        <v>1</v>
      </c>
      <c r="E208" s="64">
        <v>44296</v>
      </c>
      <c r="F208" s="55">
        <v>44298</v>
      </c>
      <c r="G208" s="56">
        <v>44300</v>
      </c>
      <c r="H208" s="57" t="s">
        <v>34</v>
      </c>
      <c r="I208" s="262"/>
      <c r="J208" s="263">
        <v>44301</v>
      </c>
      <c r="K208" s="265"/>
      <c r="L208" s="128"/>
      <c r="M208" s="128"/>
      <c r="N208" s="247">
        <v>13.39</v>
      </c>
      <c r="O208" s="50">
        <f t="shared" si="5"/>
        <v>-3.8000000000000007</v>
      </c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  <c r="Z208" s="109"/>
      <c r="AA208" s="109">
        <v>2</v>
      </c>
      <c r="AB208" s="109">
        <v>4</v>
      </c>
      <c r="AC208" s="109"/>
      <c r="AD208" s="109">
        <v>3.59</v>
      </c>
      <c r="AE208" s="109"/>
      <c r="AF208" s="109"/>
      <c r="AG208" s="109"/>
      <c r="AH208" s="109"/>
      <c r="AI208" s="109"/>
      <c r="AJ208" s="109"/>
      <c r="AK208" s="109"/>
      <c r="AL208" s="109"/>
      <c r="AM208" s="109"/>
      <c r="AN208" s="109"/>
      <c r="AO208" s="109"/>
      <c r="AP208" s="109"/>
      <c r="AQ208" s="109"/>
      <c r="AR208" s="109"/>
      <c r="AS208" s="109"/>
      <c r="AT208" s="109"/>
    </row>
    <row r="209" spans="1:46">
      <c r="A209" s="53">
        <v>800024505611</v>
      </c>
      <c r="B209" s="54">
        <v>3006340970</v>
      </c>
      <c r="C209" s="54">
        <v>51000</v>
      </c>
      <c r="D209" s="53">
        <v>1</v>
      </c>
      <c r="E209" s="101">
        <v>44298</v>
      </c>
      <c r="F209" s="55">
        <v>44298</v>
      </c>
      <c r="G209" s="56">
        <v>44301</v>
      </c>
      <c r="H209" s="57" t="s">
        <v>34</v>
      </c>
      <c r="I209" s="262"/>
      <c r="J209" s="263">
        <v>44305</v>
      </c>
      <c r="K209" s="265"/>
      <c r="L209" s="128"/>
      <c r="M209" s="128"/>
      <c r="N209" s="247">
        <v>12.57</v>
      </c>
      <c r="O209" s="50">
        <f t="shared" si="5"/>
        <v>0</v>
      </c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  <c r="Z209" s="109"/>
      <c r="AA209" s="109">
        <v>1.54</v>
      </c>
      <c r="AB209" s="109">
        <v>4.03</v>
      </c>
      <c r="AC209" s="109">
        <v>3</v>
      </c>
      <c r="AD209" s="109"/>
      <c r="AE209" s="109"/>
      <c r="AF209" s="109">
        <v>3.2</v>
      </c>
      <c r="AG209" s="109"/>
      <c r="AH209" s="109">
        <v>0.8</v>
      </c>
      <c r="AI209" s="109"/>
      <c r="AJ209" s="109"/>
      <c r="AK209" s="109"/>
      <c r="AL209" s="109"/>
      <c r="AM209" s="109"/>
      <c r="AN209" s="109"/>
      <c r="AO209" s="109"/>
      <c r="AP209" s="109"/>
      <c r="AQ209" s="109"/>
      <c r="AR209" s="109"/>
      <c r="AS209" s="109"/>
      <c r="AT209" s="109"/>
    </row>
    <row r="210" spans="1:46">
      <c r="A210" s="67">
        <v>800024165596</v>
      </c>
      <c r="B210" s="54">
        <v>3006381718</v>
      </c>
      <c r="C210" s="54">
        <v>3000</v>
      </c>
      <c r="D210" s="53">
        <v>1</v>
      </c>
      <c r="E210" s="64">
        <v>44298</v>
      </c>
      <c r="F210" s="55">
        <v>44298</v>
      </c>
      <c r="G210" s="56">
        <v>44298</v>
      </c>
      <c r="H210" s="57" t="s">
        <v>34</v>
      </c>
      <c r="I210" s="262"/>
      <c r="J210" s="263">
        <v>44298</v>
      </c>
      <c r="K210" s="265"/>
      <c r="L210" s="128"/>
      <c r="M210" s="128"/>
      <c r="N210" s="247">
        <v>6.0024999999999995</v>
      </c>
      <c r="O210" s="50">
        <f t="shared" si="5"/>
        <v>-2.4999999999995026E-3</v>
      </c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  <c r="Z210" s="109"/>
      <c r="AA210" s="109">
        <v>6</v>
      </c>
      <c r="AB210" s="109"/>
      <c r="AC210" s="109"/>
      <c r="AD210" s="109"/>
      <c r="AE210" s="109"/>
      <c r="AF210" s="109"/>
      <c r="AG210" s="109"/>
      <c r="AH210" s="109"/>
      <c r="AI210" s="109"/>
      <c r="AJ210" s="109"/>
      <c r="AK210" s="109"/>
      <c r="AL210" s="109"/>
      <c r="AM210" s="109"/>
      <c r="AN210" s="109"/>
      <c r="AO210" s="109"/>
      <c r="AP210" s="109"/>
      <c r="AQ210" s="109"/>
      <c r="AR210" s="109"/>
      <c r="AS210" s="109"/>
      <c r="AT210" s="109"/>
    </row>
    <row r="211" spans="1:46">
      <c r="A211" s="67">
        <v>800024430313</v>
      </c>
      <c r="B211" s="54">
        <v>3006455633</v>
      </c>
      <c r="C211" s="54">
        <v>2000</v>
      </c>
      <c r="D211" s="53">
        <v>1</v>
      </c>
      <c r="E211" s="64">
        <v>44298</v>
      </c>
      <c r="F211" s="55">
        <v>44298</v>
      </c>
      <c r="G211" s="56">
        <v>44299</v>
      </c>
      <c r="H211" s="57" t="s">
        <v>34</v>
      </c>
      <c r="I211" s="262"/>
      <c r="J211" s="263">
        <v>44300</v>
      </c>
      <c r="K211" s="265"/>
      <c r="L211" s="128"/>
      <c r="M211" s="128"/>
      <c r="N211" s="247">
        <v>6.16</v>
      </c>
      <c r="O211" s="50">
        <f t="shared" si="5"/>
        <v>0</v>
      </c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  <c r="Z211" s="109"/>
      <c r="AA211" s="109"/>
      <c r="AB211" s="109">
        <v>2.31</v>
      </c>
      <c r="AC211" s="109">
        <v>3.85</v>
      </c>
      <c r="AD211" s="109"/>
      <c r="AE211" s="109"/>
      <c r="AF211" s="109"/>
      <c r="AG211" s="109"/>
      <c r="AH211" s="109"/>
      <c r="AI211" s="109"/>
      <c r="AJ211" s="109"/>
      <c r="AK211" s="109"/>
      <c r="AL211" s="109"/>
      <c r="AM211" s="109"/>
      <c r="AN211" s="109"/>
      <c r="AO211" s="109"/>
      <c r="AP211" s="109"/>
      <c r="AQ211" s="109"/>
      <c r="AR211" s="109"/>
      <c r="AS211" s="109"/>
      <c r="AT211" s="109"/>
    </row>
    <row r="212" spans="1:46">
      <c r="A212" s="67">
        <v>800024455289</v>
      </c>
      <c r="B212" s="54">
        <v>3006455684</v>
      </c>
      <c r="C212" s="54">
        <v>2000</v>
      </c>
      <c r="D212" s="53">
        <v>1</v>
      </c>
      <c r="E212" s="64">
        <v>44298</v>
      </c>
      <c r="F212" s="55">
        <v>44298</v>
      </c>
      <c r="G212" s="56">
        <v>44299</v>
      </c>
      <c r="H212" s="57" t="s">
        <v>34</v>
      </c>
      <c r="I212" s="262"/>
      <c r="J212" s="263">
        <v>44301</v>
      </c>
      <c r="K212" s="265"/>
      <c r="L212" s="128"/>
      <c r="M212" s="128"/>
      <c r="N212" s="247">
        <v>6.16</v>
      </c>
      <c r="O212" s="50">
        <f t="shared" si="5"/>
        <v>0</v>
      </c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  <c r="Z212" s="109"/>
      <c r="AA212" s="109"/>
      <c r="AB212" s="109"/>
      <c r="AC212" s="109">
        <v>4.16</v>
      </c>
      <c r="AD212" s="109">
        <v>2</v>
      </c>
      <c r="AE212" s="109"/>
      <c r="AF212" s="109"/>
      <c r="AG212" s="109"/>
      <c r="AH212" s="109"/>
      <c r="AI212" s="109"/>
      <c r="AJ212" s="109"/>
      <c r="AK212" s="109"/>
      <c r="AL212" s="109"/>
      <c r="AM212" s="109"/>
      <c r="AN212" s="109"/>
      <c r="AO212" s="109"/>
      <c r="AP212" s="109"/>
      <c r="AQ212" s="109"/>
      <c r="AR212" s="109"/>
      <c r="AS212" s="109"/>
      <c r="AT212" s="109"/>
    </row>
    <row r="213" spans="1:46">
      <c r="A213" s="67">
        <v>800024430311</v>
      </c>
      <c r="B213" s="54">
        <v>3006455633</v>
      </c>
      <c r="C213" s="54">
        <v>1000</v>
      </c>
      <c r="D213" s="53">
        <v>1</v>
      </c>
      <c r="E213" s="64">
        <v>44299</v>
      </c>
      <c r="F213" s="55">
        <v>44299</v>
      </c>
      <c r="G213" s="56">
        <v>44301</v>
      </c>
      <c r="H213" s="57" t="s">
        <v>34</v>
      </c>
      <c r="I213" s="262"/>
      <c r="J213" s="263">
        <v>44300</v>
      </c>
      <c r="K213" s="265"/>
      <c r="L213" s="128"/>
      <c r="M213" s="128"/>
      <c r="N213" s="247">
        <v>8.16</v>
      </c>
      <c r="O213" s="50">
        <f t="shared" si="5"/>
        <v>0</v>
      </c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  <c r="Z213" s="109"/>
      <c r="AA213" s="109"/>
      <c r="AB213" s="109">
        <v>2</v>
      </c>
      <c r="AC213" s="109">
        <v>6.16</v>
      </c>
      <c r="AD213" s="109"/>
      <c r="AE213" s="109"/>
      <c r="AF213" s="109"/>
      <c r="AG213" s="109"/>
      <c r="AH213" s="109"/>
      <c r="AI213" s="109"/>
      <c r="AJ213" s="109"/>
      <c r="AK213" s="109"/>
      <c r="AL213" s="109"/>
      <c r="AM213" s="109"/>
      <c r="AN213" s="109"/>
      <c r="AO213" s="109"/>
      <c r="AP213" s="109"/>
      <c r="AQ213" s="109"/>
      <c r="AR213" s="109"/>
      <c r="AS213" s="109"/>
      <c r="AT213" s="109"/>
    </row>
    <row r="214" spans="1:46">
      <c r="A214" s="67">
        <v>800024430315</v>
      </c>
      <c r="B214" s="54">
        <v>3006455633</v>
      </c>
      <c r="C214" s="54">
        <v>3000</v>
      </c>
      <c r="D214" s="53">
        <v>1</v>
      </c>
      <c r="E214" s="64">
        <v>44299</v>
      </c>
      <c r="F214" s="55">
        <v>44299</v>
      </c>
      <c r="G214" s="56">
        <v>44301</v>
      </c>
      <c r="H214" s="57" t="s">
        <v>34</v>
      </c>
      <c r="I214" s="262"/>
      <c r="J214" s="263">
        <v>44300</v>
      </c>
      <c r="K214" s="265"/>
      <c r="L214" s="128"/>
      <c r="M214" s="128"/>
      <c r="N214" s="247">
        <v>8.16</v>
      </c>
      <c r="O214" s="50">
        <f t="shared" si="5"/>
        <v>0</v>
      </c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  <c r="Z214" s="109"/>
      <c r="AA214" s="109"/>
      <c r="AB214" s="109"/>
      <c r="AC214" s="109">
        <v>8.16</v>
      </c>
      <c r="AD214" s="109"/>
      <c r="AE214" s="109"/>
      <c r="AF214" s="109"/>
      <c r="AG214" s="109"/>
      <c r="AH214" s="109"/>
      <c r="AI214" s="109"/>
      <c r="AJ214" s="109"/>
      <c r="AK214" s="109"/>
      <c r="AL214" s="109"/>
      <c r="AM214" s="109"/>
      <c r="AN214" s="109"/>
      <c r="AO214" s="109"/>
      <c r="AP214" s="109"/>
      <c r="AQ214" s="109"/>
      <c r="AR214" s="109"/>
      <c r="AS214" s="109"/>
      <c r="AT214" s="109"/>
    </row>
    <row r="215" spans="1:46">
      <c r="A215" s="67">
        <v>800024455287</v>
      </c>
      <c r="B215" s="54">
        <v>3006455684</v>
      </c>
      <c r="C215" s="54">
        <v>1000</v>
      </c>
      <c r="D215" s="53">
        <v>1</v>
      </c>
      <c r="E215" s="64">
        <v>44299</v>
      </c>
      <c r="F215" s="55">
        <v>44299</v>
      </c>
      <c r="G215" s="56">
        <v>44301</v>
      </c>
      <c r="H215" s="57" t="s">
        <v>34</v>
      </c>
      <c r="I215" s="267"/>
      <c r="J215" s="263">
        <v>44301</v>
      </c>
      <c r="K215" s="265"/>
      <c r="L215" s="128"/>
      <c r="M215" s="128"/>
      <c r="N215" s="247">
        <v>8.16</v>
      </c>
      <c r="O215" s="50">
        <f t="shared" si="5"/>
        <v>0</v>
      </c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  <c r="Z215" s="109"/>
      <c r="AA215" s="109"/>
      <c r="AB215" s="109"/>
      <c r="AC215" s="109">
        <v>3.16</v>
      </c>
      <c r="AD215" s="109">
        <v>5</v>
      </c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  <c r="AQ215" s="109"/>
      <c r="AR215" s="109"/>
      <c r="AS215" s="109"/>
      <c r="AT215" s="109"/>
    </row>
    <row r="216" spans="1:46">
      <c r="A216" s="67">
        <v>800024455291</v>
      </c>
      <c r="B216" s="54">
        <v>3006455684</v>
      </c>
      <c r="C216" s="54">
        <v>3000</v>
      </c>
      <c r="D216" s="53">
        <v>1</v>
      </c>
      <c r="E216" s="64">
        <v>44299</v>
      </c>
      <c r="F216" s="55">
        <v>44299</v>
      </c>
      <c r="G216" s="56">
        <v>44301</v>
      </c>
      <c r="H216" s="57" t="s">
        <v>34</v>
      </c>
      <c r="I216" s="262"/>
      <c r="J216" s="263">
        <v>44301</v>
      </c>
      <c r="K216" s="265"/>
      <c r="L216" s="128"/>
      <c r="M216" s="128"/>
      <c r="N216" s="247">
        <v>8.16</v>
      </c>
      <c r="O216" s="50">
        <f t="shared" si="5"/>
        <v>0</v>
      </c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>
        <v>3.16</v>
      </c>
      <c r="AD216" s="109">
        <v>5</v>
      </c>
      <c r="AE216" s="109"/>
      <c r="AF216" s="109"/>
      <c r="AG216" s="109"/>
      <c r="AH216" s="109"/>
      <c r="AI216" s="109"/>
      <c r="AJ216" s="109"/>
      <c r="AK216" s="109"/>
      <c r="AL216" s="109"/>
      <c r="AM216" s="109"/>
      <c r="AN216" s="109"/>
      <c r="AO216" s="109"/>
      <c r="AP216" s="109"/>
      <c r="AQ216" s="109"/>
      <c r="AR216" s="109"/>
      <c r="AS216" s="109"/>
      <c r="AT216" s="109"/>
    </row>
    <row r="217" spans="1:46">
      <c r="A217" s="67">
        <v>800024455281</v>
      </c>
      <c r="B217" s="54">
        <v>3006455684</v>
      </c>
      <c r="C217" s="54">
        <v>4000</v>
      </c>
      <c r="D217" s="53">
        <v>1</v>
      </c>
      <c r="E217" s="64">
        <v>44299</v>
      </c>
      <c r="F217" s="55">
        <v>44299</v>
      </c>
      <c r="G217" s="56">
        <v>44301</v>
      </c>
      <c r="H217" s="57" t="s">
        <v>34</v>
      </c>
      <c r="I217" s="262"/>
      <c r="J217" s="263">
        <v>44303</v>
      </c>
      <c r="K217" s="265"/>
      <c r="L217" s="128"/>
      <c r="M217" s="128"/>
      <c r="N217" s="247">
        <v>9.32</v>
      </c>
      <c r="O217" s="50">
        <f t="shared" si="5"/>
        <v>-2.34</v>
      </c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>
        <v>4</v>
      </c>
      <c r="AD217" s="109"/>
      <c r="AE217" s="109"/>
      <c r="AF217" s="109">
        <v>2.98</v>
      </c>
      <c r="AG217" s="109"/>
      <c r="AH217" s="109"/>
      <c r="AI217" s="109"/>
      <c r="AJ217" s="109"/>
      <c r="AK217" s="109"/>
      <c r="AL217" s="109"/>
      <c r="AM217" s="109"/>
      <c r="AN217" s="109"/>
      <c r="AO217" s="109"/>
      <c r="AP217" s="109"/>
      <c r="AQ217" s="109"/>
      <c r="AR217" s="109"/>
      <c r="AS217" s="109"/>
      <c r="AT217" s="109"/>
    </row>
    <row r="218" spans="1:46">
      <c r="A218" s="67">
        <v>800024455283</v>
      </c>
      <c r="B218" s="54">
        <v>3006455684</v>
      </c>
      <c r="C218" s="54">
        <v>5000</v>
      </c>
      <c r="D218" s="53">
        <v>1</v>
      </c>
      <c r="E218" s="64">
        <v>44299</v>
      </c>
      <c r="F218" s="55">
        <v>44299</v>
      </c>
      <c r="G218" s="56">
        <v>44301</v>
      </c>
      <c r="H218" s="57" t="s">
        <v>34</v>
      </c>
      <c r="I218" s="262"/>
      <c r="J218" s="263">
        <v>44303</v>
      </c>
      <c r="K218" s="265"/>
      <c r="L218" s="128"/>
      <c r="M218" s="128"/>
      <c r="N218" s="247">
        <v>9.2100000000000009</v>
      </c>
      <c r="O218" s="50">
        <f t="shared" si="5"/>
        <v>-2.3400000000000007</v>
      </c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>
        <v>4</v>
      </c>
      <c r="AD218" s="109"/>
      <c r="AE218" s="109"/>
      <c r="AF218" s="109">
        <v>2.87</v>
      </c>
      <c r="AG218" s="109"/>
      <c r="AH218" s="109"/>
      <c r="AI218" s="109"/>
      <c r="AJ218" s="109"/>
      <c r="AK218" s="109"/>
      <c r="AL218" s="109"/>
      <c r="AM218" s="109"/>
      <c r="AN218" s="109"/>
      <c r="AO218" s="109"/>
      <c r="AP218" s="109"/>
      <c r="AQ218" s="109"/>
      <c r="AR218" s="109"/>
      <c r="AS218" s="109"/>
      <c r="AT218" s="109"/>
    </row>
    <row r="219" spans="1:46">
      <c r="A219" s="67">
        <v>800024455285</v>
      </c>
      <c r="B219" s="54">
        <v>3006455684</v>
      </c>
      <c r="C219" s="54">
        <v>6000</v>
      </c>
      <c r="D219" s="53">
        <v>1</v>
      </c>
      <c r="E219" s="64">
        <v>44299</v>
      </c>
      <c r="F219" s="55">
        <v>44299</v>
      </c>
      <c r="G219" s="56">
        <v>44301</v>
      </c>
      <c r="H219" s="57" t="s">
        <v>34</v>
      </c>
      <c r="I219" s="262"/>
      <c r="J219" s="263">
        <v>44303</v>
      </c>
      <c r="K219" s="265"/>
      <c r="L219" s="128"/>
      <c r="M219" s="128"/>
      <c r="N219" s="247">
        <v>9.3000000000000007</v>
      </c>
      <c r="O219" s="50">
        <f t="shared" si="5"/>
        <v>-2.3900000000000006</v>
      </c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  <c r="AA219" s="109"/>
      <c r="AB219" s="109"/>
      <c r="AC219" s="109">
        <v>4</v>
      </c>
      <c r="AD219" s="109"/>
      <c r="AE219" s="109"/>
      <c r="AF219" s="109">
        <v>2.91</v>
      </c>
      <c r="AG219" s="109"/>
      <c r="AH219" s="109"/>
      <c r="AI219" s="109"/>
      <c r="AJ219" s="109"/>
      <c r="AK219" s="109"/>
      <c r="AL219" s="109"/>
      <c r="AM219" s="109"/>
      <c r="AN219" s="109"/>
      <c r="AO219" s="109"/>
      <c r="AP219" s="109"/>
      <c r="AQ219" s="109"/>
      <c r="AR219" s="109"/>
      <c r="AS219" s="109"/>
      <c r="AT219" s="109"/>
    </row>
    <row r="220" spans="1:46">
      <c r="A220" s="67">
        <v>800024316492</v>
      </c>
      <c r="B220" s="54">
        <v>3006399606</v>
      </c>
      <c r="C220" s="54">
        <v>6000</v>
      </c>
      <c r="D220" s="53">
        <v>1</v>
      </c>
      <c r="E220" s="64">
        <v>44300</v>
      </c>
      <c r="F220" s="55">
        <v>44300</v>
      </c>
      <c r="G220" s="56">
        <v>44300</v>
      </c>
      <c r="H220" s="57" t="s">
        <v>34</v>
      </c>
      <c r="I220" s="262"/>
      <c r="J220" s="263">
        <v>44302</v>
      </c>
      <c r="K220" s="265"/>
      <c r="L220" s="128"/>
      <c r="M220" s="128"/>
      <c r="N220" s="247">
        <v>4.29</v>
      </c>
      <c r="O220" s="50">
        <f t="shared" si="5"/>
        <v>0</v>
      </c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  <c r="Z220" s="109"/>
      <c r="AA220" s="109"/>
      <c r="AB220" s="109"/>
      <c r="AC220" s="109"/>
      <c r="AD220" s="109"/>
      <c r="AE220" s="109">
        <v>4.29</v>
      </c>
      <c r="AF220" s="109"/>
      <c r="AG220" s="109"/>
      <c r="AH220" s="109"/>
      <c r="AI220" s="109"/>
      <c r="AJ220" s="109"/>
      <c r="AK220" s="109"/>
      <c r="AL220" s="109"/>
      <c r="AM220" s="109"/>
      <c r="AN220" s="109"/>
      <c r="AO220" s="109"/>
      <c r="AP220" s="109"/>
      <c r="AQ220" s="109"/>
      <c r="AR220" s="109"/>
      <c r="AS220" s="109"/>
      <c r="AT220" s="109"/>
    </row>
    <row r="221" spans="1:46">
      <c r="A221" s="286">
        <v>800024316608</v>
      </c>
      <c r="B221" s="287">
        <v>3006411660</v>
      </c>
      <c r="C221" s="287">
        <v>7000</v>
      </c>
      <c r="D221" s="288">
        <v>1</v>
      </c>
      <c r="E221" s="64">
        <v>44303</v>
      </c>
      <c r="F221" s="55">
        <v>44303</v>
      </c>
      <c r="G221" s="56">
        <v>44303</v>
      </c>
      <c r="H221" s="57" t="s">
        <v>34</v>
      </c>
      <c r="I221" s="262"/>
      <c r="J221" s="263">
        <v>44305</v>
      </c>
      <c r="K221" s="265"/>
      <c r="L221" s="128"/>
      <c r="M221" s="128"/>
      <c r="N221" s="247">
        <v>5.86</v>
      </c>
      <c r="O221" s="50">
        <f t="shared" si="5"/>
        <v>-6.0000000000000497E-2</v>
      </c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  <c r="Z221" s="109"/>
      <c r="AA221" s="109"/>
      <c r="AB221" s="109"/>
      <c r="AC221" s="109"/>
      <c r="AD221" s="109"/>
      <c r="AE221" s="109"/>
      <c r="AF221" s="109"/>
      <c r="AG221" s="109"/>
      <c r="AH221" s="109">
        <v>5.8</v>
      </c>
      <c r="AI221" s="109"/>
      <c r="AJ221" s="109"/>
      <c r="AK221" s="109"/>
      <c r="AL221" s="109"/>
      <c r="AM221" s="109"/>
      <c r="AN221" s="109"/>
      <c r="AO221" s="109"/>
      <c r="AP221" s="109"/>
      <c r="AQ221" s="109"/>
      <c r="AR221" s="109"/>
      <c r="AS221" s="109"/>
      <c r="AT221" s="109"/>
    </row>
    <row r="222" spans="1:46">
      <c r="A222" s="53">
        <v>800024505575</v>
      </c>
      <c r="B222" s="54">
        <v>3006340970</v>
      </c>
      <c r="C222" s="54">
        <v>33000</v>
      </c>
      <c r="D222" s="53">
        <v>1</v>
      </c>
      <c r="E222" s="64">
        <v>44305</v>
      </c>
      <c r="F222" s="55">
        <v>44306</v>
      </c>
      <c r="G222" s="56">
        <v>44311</v>
      </c>
      <c r="H222" s="57" t="s">
        <v>36</v>
      </c>
      <c r="I222" s="262"/>
      <c r="J222" s="263"/>
      <c r="K222" s="265"/>
      <c r="L222" s="128"/>
      <c r="M222" s="128"/>
      <c r="N222" s="247">
        <v>4.8118333333333334</v>
      </c>
      <c r="O222" s="50">
        <f t="shared" si="5"/>
        <v>0</v>
      </c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>
        <v>4.8118333333333334</v>
      </c>
      <c r="AI222" s="109"/>
      <c r="AJ222" s="109"/>
      <c r="AK222" s="109"/>
      <c r="AL222" s="109"/>
      <c r="AM222" s="109"/>
      <c r="AN222" s="109"/>
      <c r="AO222" s="109"/>
      <c r="AP222" s="109"/>
      <c r="AQ222" s="109"/>
      <c r="AR222" s="109"/>
      <c r="AS222" s="109"/>
      <c r="AT222" s="109"/>
    </row>
    <row r="223" spans="1:46">
      <c r="A223" s="53">
        <v>800024505593</v>
      </c>
      <c r="B223" s="54">
        <v>3006340970</v>
      </c>
      <c r="C223" s="54">
        <v>42000</v>
      </c>
      <c r="D223" s="53">
        <v>1</v>
      </c>
      <c r="E223" s="64">
        <v>44305</v>
      </c>
      <c r="F223" s="55">
        <v>44306</v>
      </c>
      <c r="G223" s="56">
        <v>44311</v>
      </c>
      <c r="H223" s="57" t="s">
        <v>36</v>
      </c>
      <c r="I223" s="262"/>
      <c r="J223" s="263"/>
      <c r="K223" s="265"/>
      <c r="L223" s="128"/>
      <c r="M223" s="128"/>
      <c r="N223" s="247">
        <v>4.8118333333333334</v>
      </c>
      <c r="O223" s="50">
        <f t="shared" si="5"/>
        <v>0</v>
      </c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  <c r="Z223" s="109"/>
      <c r="AA223" s="109"/>
      <c r="AB223" s="109"/>
      <c r="AC223" s="109"/>
      <c r="AD223" s="109"/>
      <c r="AE223" s="109"/>
      <c r="AF223" s="109"/>
      <c r="AG223" s="109"/>
      <c r="AH223" s="109">
        <v>4.8118333333333334</v>
      </c>
      <c r="AI223" s="109"/>
      <c r="AJ223" s="109"/>
      <c r="AK223" s="109"/>
      <c r="AL223" s="109"/>
      <c r="AM223" s="109"/>
      <c r="AN223" s="109"/>
      <c r="AO223" s="109"/>
      <c r="AP223" s="109"/>
      <c r="AQ223" s="109"/>
      <c r="AR223" s="109"/>
      <c r="AS223" s="109"/>
      <c r="AT223" s="109"/>
    </row>
    <row r="224" spans="1:46">
      <c r="A224" s="53">
        <v>800024505595</v>
      </c>
      <c r="B224" s="54">
        <v>3006340970</v>
      </c>
      <c r="C224" s="54">
        <v>43000</v>
      </c>
      <c r="D224" s="53">
        <v>1</v>
      </c>
      <c r="E224" s="64">
        <v>44305</v>
      </c>
      <c r="F224" s="55">
        <v>44306</v>
      </c>
      <c r="G224" s="56">
        <v>44311</v>
      </c>
      <c r="H224" s="57" t="s">
        <v>36</v>
      </c>
      <c r="I224" s="262"/>
      <c r="J224" s="263"/>
      <c r="K224" s="265"/>
      <c r="L224" s="128"/>
      <c r="M224" s="128"/>
      <c r="N224" s="247">
        <v>4.8118333333333334</v>
      </c>
      <c r="O224" s="50">
        <f t="shared" si="5"/>
        <v>0</v>
      </c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  <c r="Z224" s="109"/>
      <c r="AA224" s="109"/>
      <c r="AB224" s="109"/>
      <c r="AC224" s="109"/>
      <c r="AD224" s="109"/>
      <c r="AE224" s="109"/>
      <c r="AF224" s="109"/>
      <c r="AG224" s="109"/>
      <c r="AH224" s="109">
        <v>4.8118333333333334</v>
      </c>
      <c r="AI224" s="109"/>
      <c r="AJ224" s="109"/>
      <c r="AK224" s="109"/>
      <c r="AL224" s="109"/>
      <c r="AM224" s="109"/>
      <c r="AN224" s="109"/>
      <c r="AO224" s="109"/>
      <c r="AP224" s="109"/>
      <c r="AQ224" s="109"/>
      <c r="AR224" s="109"/>
      <c r="AS224" s="109"/>
      <c r="AT224" s="109"/>
    </row>
    <row r="225" spans="1:46">
      <c r="A225" s="67">
        <v>800024290494</v>
      </c>
      <c r="B225" s="54">
        <v>3006362007</v>
      </c>
      <c r="C225" s="66">
        <v>20000</v>
      </c>
      <c r="D225" s="53">
        <v>1</v>
      </c>
      <c r="E225" s="64">
        <v>44305</v>
      </c>
      <c r="F225" s="55">
        <v>44306</v>
      </c>
      <c r="G225" s="56">
        <v>44311</v>
      </c>
      <c r="H225" s="57" t="s">
        <v>35</v>
      </c>
      <c r="I225" s="262"/>
      <c r="J225" s="263"/>
      <c r="K225" s="265"/>
      <c r="L225" s="128"/>
      <c r="M225" s="128"/>
      <c r="N225" s="247">
        <v>6.6316666666666668</v>
      </c>
      <c r="O225" s="50">
        <f t="shared" si="5"/>
        <v>0</v>
      </c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  <c r="Z225" s="109"/>
      <c r="AA225" s="109"/>
      <c r="AB225" s="109"/>
      <c r="AC225" s="109"/>
      <c r="AD225" s="109"/>
      <c r="AE225" s="109"/>
      <c r="AF225" s="109"/>
      <c r="AG225" s="109"/>
      <c r="AH225" s="117">
        <v>6.6316666666666668</v>
      </c>
      <c r="AI225" s="109"/>
      <c r="AJ225" s="109"/>
      <c r="AK225" s="109"/>
      <c r="AL225" s="109"/>
      <c r="AM225" s="109"/>
      <c r="AN225" s="109"/>
      <c r="AO225" s="109"/>
      <c r="AP225" s="109"/>
      <c r="AQ225" s="109"/>
      <c r="AR225" s="109"/>
      <c r="AS225" s="109"/>
      <c r="AT225" s="109"/>
    </row>
    <row r="226" spans="1:46">
      <c r="A226" s="67">
        <v>800024290516</v>
      </c>
      <c r="B226" s="54">
        <v>3006362007</v>
      </c>
      <c r="C226" s="66">
        <v>21000</v>
      </c>
      <c r="D226" s="53">
        <v>1</v>
      </c>
      <c r="E226" s="64">
        <v>44305</v>
      </c>
      <c r="F226" s="55">
        <v>44306</v>
      </c>
      <c r="G226" s="56">
        <v>44311</v>
      </c>
      <c r="H226" s="57" t="s">
        <v>35</v>
      </c>
      <c r="I226" s="262"/>
      <c r="J226" s="263"/>
      <c r="K226" s="265"/>
      <c r="L226" s="128"/>
      <c r="M226" s="128"/>
      <c r="N226" s="247">
        <v>5.0715000000000003</v>
      </c>
      <c r="O226" s="50">
        <f t="shared" si="5"/>
        <v>0</v>
      </c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  <c r="AH226" s="117">
        <v>5.0715000000000003</v>
      </c>
      <c r="AI226" s="109"/>
      <c r="AJ226" s="109"/>
      <c r="AK226" s="109"/>
      <c r="AL226" s="109"/>
      <c r="AM226" s="109"/>
      <c r="AN226" s="109"/>
      <c r="AO226" s="109"/>
      <c r="AP226" s="109"/>
      <c r="AQ226" s="109"/>
      <c r="AR226" s="109"/>
      <c r="AS226" s="109"/>
      <c r="AT226" s="109"/>
    </row>
    <row r="227" spans="1:46">
      <c r="A227" s="67">
        <v>800024183834</v>
      </c>
      <c r="B227" s="54">
        <v>3006394213</v>
      </c>
      <c r="C227" s="54">
        <v>1000</v>
      </c>
      <c r="D227" s="53">
        <v>1</v>
      </c>
      <c r="E227" s="64">
        <v>44305</v>
      </c>
      <c r="F227" s="55">
        <v>44306</v>
      </c>
      <c r="G227" s="56">
        <v>44308</v>
      </c>
      <c r="H227" s="57" t="s">
        <v>36</v>
      </c>
      <c r="I227" s="262"/>
      <c r="J227" s="263"/>
      <c r="K227" s="265"/>
      <c r="L227" s="128"/>
      <c r="M227" s="128"/>
      <c r="N227" s="247">
        <v>7.3081666666666667</v>
      </c>
      <c r="O227" s="50">
        <f t="shared" si="5"/>
        <v>0</v>
      </c>
      <c r="P227" s="109"/>
      <c r="Q227" s="109"/>
      <c r="R227" s="109"/>
      <c r="S227" s="109"/>
      <c r="T227" s="109"/>
      <c r="U227" s="109"/>
      <c r="V227" s="109"/>
      <c r="W227" s="109"/>
      <c r="X227" s="109"/>
      <c r="Y227" s="109"/>
      <c r="Z227" s="109"/>
      <c r="AA227" s="109"/>
      <c r="AB227" s="109"/>
      <c r="AC227" s="109"/>
      <c r="AD227" s="109"/>
      <c r="AE227" s="109"/>
      <c r="AF227" s="109"/>
      <c r="AG227" s="109"/>
      <c r="AH227" s="117">
        <v>7.3081666666666667</v>
      </c>
      <c r="AI227" s="109"/>
      <c r="AJ227" s="109"/>
      <c r="AK227" s="109"/>
      <c r="AL227" s="109"/>
      <c r="AM227" s="109"/>
      <c r="AN227" s="109"/>
      <c r="AO227" s="109"/>
      <c r="AP227" s="109"/>
      <c r="AQ227" s="109"/>
      <c r="AR227" s="109"/>
      <c r="AS227" s="109"/>
      <c r="AT227" s="109"/>
    </row>
    <row r="228" spans="1:46">
      <c r="A228" s="67">
        <v>800024316486</v>
      </c>
      <c r="B228" s="54">
        <v>3006399606</v>
      </c>
      <c r="C228" s="91">
        <v>3000</v>
      </c>
      <c r="D228" s="53">
        <v>1</v>
      </c>
      <c r="E228" s="64">
        <v>44305</v>
      </c>
      <c r="F228" s="55">
        <v>44306</v>
      </c>
      <c r="G228" s="56">
        <v>44308</v>
      </c>
      <c r="H228" s="57" t="s">
        <v>35</v>
      </c>
      <c r="I228" s="262"/>
      <c r="J228" s="263"/>
      <c r="K228" s="265"/>
      <c r="L228" s="128"/>
      <c r="M228" s="128"/>
      <c r="N228" s="247">
        <v>3.7693333333333334</v>
      </c>
      <c r="O228" s="50">
        <f t="shared" si="5"/>
        <v>0</v>
      </c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  <c r="Z228" s="109"/>
      <c r="AA228" s="109"/>
      <c r="AB228" s="109"/>
      <c r="AC228" s="109"/>
      <c r="AD228" s="109"/>
      <c r="AE228" s="109"/>
      <c r="AF228" s="109"/>
      <c r="AG228" s="109"/>
      <c r="AH228" s="117">
        <v>3.7693333333333334</v>
      </c>
      <c r="AI228" s="109"/>
      <c r="AJ228" s="109"/>
      <c r="AK228" s="109"/>
      <c r="AL228" s="109"/>
      <c r="AM228" s="109"/>
      <c r="AN228" s="109"/>
      <c r="AO228" s="109"/>
      <c r="AP228" s="109"/>
      <c r="AQ228" s="109"/>
      <c r="AR228" s="109"/>
      <c r="AS228" s="109"/>
      <c r="AT228" s="109"/>
    </row>
    <row r="229" spans="1:46">
      <c r="A229" s="67">
        <v>800024316488</v>
      </c>
      <c r="B229" s="54">
        <v>3006399606</v>
      </c>
      <c r="C229" s="91">
        <v>4000</v>
      </c>
      <c r="D229" s="53">
        <v>1</v>
      </c>
      <c r="E229" s="64">
        <v>44305</v>
      </c>
      <c r="F229" s="55">
        <v>44306</v>
      </c>
      <c r="G229" s="56">
        <v>44308</v>
      </c>
      <c r="H229" s="57" t="s">
        <v>35</v>
      </c>
      <c r="I229" s="262"/>
      <c r="J229" s="263"/>
      <c r="K229" s="264"/>
      <c r="L229" s="128"/>
      <c r="M229" s="128"/>
      <c r="N229" s="247">
        <v>2.8053333333333335</v>
      </c>
      <c r="O229" s="50">
        <f t="shared" si="5"/>
        <v>0</v>
      </c>
      <c r="P229" s="109"/>
      <c r="Q229" s="109"/>
      <c r="R229" s="109"/>
      <c r="S229" s="109"/>
      <c r="T229" s="109"/>
      <c r="U229" s="109"/>
      <c r="V229" s="109"/>
      <c r="W229" s="109"/>
      <c r="X229" s="109"/>
      <c r="Y229" s="109"/>
      <c r="Z229" s="109"/>
      <c r="AA229" s="109"/>
      <c r="AB229" s="109"/>
      <c r="AC229" s="109"/>
      <c r="AD229" s="109"/>
      <c r="AE229" s="109"/>
      <c r="AF229" s="109"/>
      <c r="AG229" s="109"/>
      <c r="AH229" s="117">
        <v>2.8053333333333335</v>
      </c>
      <c r="AI229" s="109"/>
      <c r="AJ229" s="109"/>
      <c r="AK229" s="109"/>
      <c r="AL229" s="109"/>
      <c r="AM229" s="109"/>
      <c r="AN229" s="109"/>
      <c r="AO229" s="109"/>
      <c r="AP229" s="109"/>
      <c r="AQ229" s="109"/>
      <c r="AR229" s="109"/>
      <c r="AS229" s="109"/>
      <c r="AT229" s="109"/>
    </row>
    <row r="230" spans="1:46">
      <c r="A230" s="67">
        <v>800024316490</v>
      </c>
      <c r="B230" s="54">
        <v>3006399606</v>
      </c>
      <c r="C230" s="91">
        <v>5000</v>
      </c>
      <c r="D230" s="53">
        <v>1</v>
      </c>
      <c r="E230" s="64">
        <v>44305</v>
      </c>
      <c r="F230" s="55">
        <v>44306</v>
      </c>
      <c r="G230" s="56">
        <v>44308</v>
      </c>
      <c r="H230" s="57" t="s">
        <v>35</v>
      </c>
      <c r="I230" s="262"/>
      <c r="J230" s="263"/>
      <c r="K230" s="264"/>
      <c r="L230" s="128"/>
      <c r="M230" s="128"/>
      <c r="N230" s="247">
        <v>2.8053333333333335</v>
      </c>
      <c r="O230" s="50">
        <f t="shared" si="5"/>
        <v>0</v>
      </c>
      <c r="P230" s="109"/>
      <c r="Q230" s="109"/>
      <c r="R230" s="109"/>
      <c r="S230" s="109"/>
      <c r="T230" s="109"/>
      <c r="U230" s="109"/>
      <c r="V230" s="109"/>
      <c r="W230" s="109"/>
      <c r="X230" s="109"/>
      <c r="Y230" s="109"/>
      <c r="Z230" s="109"/>
      <c r="AA230" s="109"/>
      <c r="AB230" s="109"/>
      <c r="AC230" s="109"/>
      <c r="AD230" s="109"/>
      <c r="AE230" s="109"/>
      <c r="AF230" s="109"/>
      <c r="AG230" s="109"/>
      <c r="AH230" s="117">
        <v>2.8053333333333335</v>
      </c>
      <c r="AI230" s="109"/>
      <c r="AJ230" s="109"/>
      <c r="AK230" s="109"/>
      <c r="AL230" s="109"/>
      <c r="AM230" s="109"/>
      <c r="AN230" s="109"/>
      <c r="AO230" s="109"/>
      <c r="AP230" s="109"/>
      <c r="AQ230" s="109"/>
      <c r="AR230" s="109"/>
      <c r="AS230" s="109"/>
      <c r="AT230" s="109"/>
    </row>
    <row r="231" spans="1:46">
      <c r="A231" s="67">
        <v>800024316198</v>
      </c>
      <c r="B231" s="54">
        <v>3006425157</v>
      </c>
      <c r="C231" s="54">
        <v>1000</v>
      </c>
      <c r="D231" s="53">
        <v>1</v>
      </c>
      <c r="E231" s="64">
        <v>44305</v>
      </c>
      <c r="F231" s="55">
        <v>44306</v>
      </c>
      <c r="G231" s="56">
        <v>44306</v>
      </c>
      <c r="H231" s="57" t="s">
        <v>35</v>
      </c>
      <c r="I231" s="262"/>
      <c r="J231" s="263"/>
      <c r="K231" s="264"/>
      <c r="L231" s="128"/>
      <c r="M231" s="128"/>
      <c r="N231" s="247">
        <v>3.6298333333333335</v>
      </c>
      <c r="O231" s="50">
        <f t="shared" si="5"/>
        <v>0</v>
      </c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  <c r="Z231" s="109"/>
      <c r="AA231" s="109"/>
      <c r="AB231" s="109"/>
      <c r="AC231" s="109"/>
      <c r="AD231" s="109"/>
      <c r="AE231" s="109"/>
      <c r="AF231" s="109"/>
      <c r="AG231" s="109"/>
      <c r="AH231" s="117">
        <v>3.6298333333333335</v>
      </c>
      <c r="AI231" s="109"/>
      <c r="AJ231" s="109"/>
      <c r="AK231" s="109"/>
      <c r="AL231" s="109"/>
      <c r="AM231" s="109"/>
      <c r="AN231" s="109"/>
      <c r="AO231" s="109"/>
      <c r="AP231" s="109"/>
      <c r="AQ231" s="109"/>
      <c r="AR231" s="109"/>
      <c r="AS231" s="109"/>
      <c r="AT231" s="109"/>
    </row>
    <row r="232" spans="1:46">
      <c r="A232" s="67">
        <v>800024466820</v>
      </c>
      <c r="B232" s="54">
        <v>3006337830</v>
      </c>
      <c r="C232" s="80">
        <v>3000</v>
      </c>
      <c r="D232" s="53">
        <v>1</v>
      </c>
      <c r="E232" s="64">
        <v>44305</v>
      </c>
      <c r="F232" s="55">
        <v>44307</v>
      </c>
      <c r="G232" s="56">
        <v>44309</v>
      </c>
      <c r="H232" s="57" t="s">
        <v>36</v>
      </c>
      <c r="I232" s="262"/>
      <c r="J232" s="263"/>
      <c r="K232" s="264"/>
      <c r="L232" s="128"/>
      <c r="M232" s="128"/>
      <c r="N232" s="247">
        <v>6.4656666666666665</v>
      </c>
      <c r="O232" s="50">
        <f t="shared" si="5"/>
        <v>0</v>
      </c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  <c r="Z232" s="109"/>
      <c r="AA232" s="109"/>
      <c r="AB232" s="109"/>
      <c r="AC232" s="109"/>
      <c r="AD232" s="109"/>
      <c r="AE232" s="109"/>
      <c r="AF232" s="109"/>
      <c r="AG232" s="109"/>
      <c r="AH232" s="117">
        <v>6.4656666666666665</v>
      </c>
      <c r="AI232" s="109"/>
      <c r="AJ232" s="109"/>
      <c r="AK232" s="109"/>
      <c r="AL232" s="109"/>
      <c r="AM232" s="109"/>
      <c r="AN232" s="109"/>
      <c r="AO232" s="109"/>
      <c r="AP232" s="109"/>
      <c r="AQ232" s="109"/>
      <c r="AR232" s="109"/>
      <c r="AS232" s="109"/>
      <c r="AT232" s="109"/>
    </row>
    <row r="233" spans="1:46">
      <c r="A233" s="67">
        <v>800024179280</v>
      </c>
      <c r="B233" s="54">
        <v>3006337830</v>
      </c>
      <c r="C233" s="80">
        <v>4000</v>
      </c>
      <c r="D233" s="53">
        <v>1</v>
      </c>
      <c r="E233" s="64">
        <v>44305</v>
      </c>
      <c r="F233" s="55">
        <v>44307</v>
      </c>
      <c r="G233" s="56">
        <v>44309</v>
      </c>
      <c r="H233" s="57" t="s">
        <v>36</v>
      </c>
      <c r="I233" s="262"/>
      <c r="J233" s="263"/>
      <c r="K233" s="264"/>
      <c r="L233" s="128"/>
      <c r="M233" s="128"/>
      <c r="N233" s="247">
        <v>3.1395</v>
      </c>
      <c r="O233" s="50">
        <f t="shared" si="5"/>
        <v>0</v>
      </c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  <c r="Z233" s="109"/>
      <c r="AA233" s="109"/>
      <c r="AB233" s="109"/>
      <c r="AC233" s="109"/>
      <c r="AD233" s="109"/>
      <c r="AE233" s="109"/>
      <c r="AF233" s="109"/>
      <c r="AG233" s="109"/>
      <c r="AH233" s="117">
        <v>3.1395</v>
      </c>
      <c r="AI233" s="109"/>
      <c r="AJ233" s="109"/>
      <c r="AK233" s="109"/>
      <c r="AL233" s="109"/>
      <c r="AM233" s="109"/>
      <c r="AN233" s="109"/>
      <c r="AO233" s="109"/>
      <c r="AP233" s="109"/>
      <c r="AQ233" s="109"/>
      <c r="AR233" s="109"/>
      <c r="AS233" s="109"/>
      <c r="AT233" s="109"/>
    </row>
    <row r="234" spans="1:46">
      <c r="A234" s="67">
        <v>800024179282</v>
      </c>
      <c r="B234" s="54">
        <v>3006337830</v>
      </c>
      <c r="C234" s="80">
        <v>5000</v>
      </c>
      <c r="D234" s="53">
        <v>1</v>
      </c>
      <c r="E234" s="64">
        <v>44305</v>
      </c>
      <c r="F234" s="55">
        <v>44307</v>
      </c>
      <c r="G234" s="56">
        <v>44309</v>
      </c>
      <c r="H234" s="57" t="s">
        <v>36</v>
      </c>
      <c r="I234" s="262"/>
      <c r="J234" s="263"/>
      <c r="K234" s="264"/>
      <c r="L234" s="128"/>
      <c r="M234" s="128"/>
      <c r="N234" s="247">
        <v>3.1566666666666663</v>
      </c>
      <c r="O234" s="50">
        <f t="shared" si="5"/>
        <v>0</v>
      </c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  <c r="Z234" s="109"/>
      <c r="AA234" s="109"/>
      <c r="AB234" s="109"/>
      <c r="AC234" s="109"/>
      <c r="AD234" s="109"/>
      <c r="AE234" s="109"/>
      <c r="AF234" s="109"/>
      <c r="AG234" s="109"/>
      <c r="AH234" s="117">
        <v>3.1566666666666663</v>
      </c>
      <c r="AI234" s="109"/>
      <c r="AJ234" s="109"/>
      <c r="AK234" s="109"/>
      <c r="AL234" s="109"/>
      <c r="AM234" s="109"/>
      <c r="AN234" s="109"/>
      <c r="AO234" s="109"/>
      <c r="AP234" s="109"/>
      <c r="AQ234" s="109"/>
      <c r="AR234" s="109"/>
      <c r="AS234" s="109"/>
      <c r="AT234" s="109"/>
    </row>
    <row r="235" spans="1:46">
      <c r="A235" s="67">
        <v>800024466837</v>
      </c>
      <c r="B235" s="54">
        <v>3006337830</v>
      </c>
      <c r="C235" s="95">
        <v>15000</v>
      </c>
      <c r="D235" s="53">
        <v>1</v>
      </c>
      <c r="E235" s="64">
        <v>44305</v>
      </c>
      <c r="F235" s="55">
        <v>44307</v>
      </c>
      <c r="G235" s="56">
        <v>44309</v>
      </c>
      <c r="H235" s="57" t="s">
        <v>36</v>
      </c>
      <c r="I235" s="262"/>
      <c r="J235" s="263"/>
      <c r="K235" s="264"/>
      <c r="N235" s="247">
        <v>6.4656666666666665</v>
      </c>
      <c r="O235" s="50">
        <f t="shared" si="5"/>
        <v>4.3333333333341884E-3</v>
      </c>
      <c r="P235" s="109"/>
      <c r="Q235" s="109"/>
      <c r="R235" s="109"/>
      <c r="S235" s="109"/>
      <c r="T235" s="109"/>
      <c r="U235" s="109"/>
      <c r="V235" s="109"/>
      <c r="W235" s="109"/>
      <c r="X235" s="109"/>
      <c r="Y235" s="109"/>
      <c r="Z235" s="109"/>
      <c r="AA235" s="109"/>
      <c r="AB235" s="109"/>
      <c r="AC235" s="109"/>
      <c r="AD235" s="109"/>
      <c r="AE235" s="109"/>
      <c r="AF235" s="109"/>
      <c r="AG235" s="109"/>
      <c r="AH235" s="109">
        <v>3.41</v>
      </c>
      <c r="AI235" s="109">
        <v>3.06</v>
      </c>
      <c r="AJ235" s="109"/>
      <c r="AK235" s="109"/>
      <c r="AL235" s="109"/>
      <c r="AM235" s="109"/>
      <c r="AN235" s="109"/>
      <c r="AO235" s="109"/>
      <c r="AP235" s="109"/>
      <c r="AQ235" s="109"/>
      <c r="AR235" s="109"/>
      <c r="AS235" s="109"/>
      <c r="AT235" s="109"/>
    </row>
    <row r="236" spans="1:46">
      <c r="A236" s="67">
        <v>800024179290</v>
      </c>
      <c r="B236" s="54">
        <v>3006337830</v>
      </c>
      <c r="C236" s="95">
        <v>16000</v>
      </c>
      <c r="D236" s="53">
        <v>1</v>
      </c>
      <c r="E236" s="64">
        <v>44305</v>
      </c>
      <c r="F236" s="55">
        <v>44307</v>
      </c>
      <c r="G236" s="56">
        <v>44309</v>
      </c>
      <c r="H236" s="57" t="s">
        <v>36</v>
      </c>
      <c r="I236" s="262"/>
      <c r="J236" s="263"/>
      <c r="K236" s="264"/>
      <c r="N236" s="247">
        <v>3.1395</v>
      </c>
      <c r="O236" s="50">
        <f t="shared" si="5"/>
        <v>5.0000000000016698E-4</v>
      </c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  <c r="Z236" s="109"/>
      <c r="AA236" s="109"/>
      <c r="AB236" s="109"/>
      <c r="AC236" s="109"/>
      <c r="AD236" s="109"/>
      <c r="AE236" s="109"/>
      <c r="AF236" s="109"/>
      <c r="AG236" s="109"/>
      <c r="AH236" s="109"/>
      <c r="AI236" s="109">
        <v>3.14</v>
      </c>
      <c r="AJ236" s="109"/>
      <c r="AK236" s="109"/>
      <c r="AL236" s="109"/>
      <c r="AM236" s="109"/>
      <c r="AN236" s="109"/>
      <c r="AO236" s="109"/>
      <c r="AP236" s="109"/>
      <c r="AQ236" s="109"/>
      <c r="AR236" s="109"/>
      <c r="AS236" s="109"/>
      <c r="AT236" s="109"/>
    </row>
    <row r="237" spans="1:46">
      <c r="A237" s="67">
        <v>800024179292</v>
      </c>
      <c r="B237" s="54">
        <v>3006337830</v>
      </c>
      <c r="C237" s="95">
        <v>17000</v>
      </c>
      <c r="D237" s="53">
        <v>1</v>
      </c>
      <c r="E237" s="64">
        <v>44305</v>
      </c>
      <c r="F237" s="55">
        <v>44307</v>
      </c>
      <c r="G237" s="56">
        <v>44309</v>
      </c>
      <c r="H237" s="57" t="s">
        <v>36</v>
      </c>
      <c r="I237" s="262"/>
      <c r="J237" s="263"/>
      <c r="K237" s="264"/>
      <c r="N237" s="247">
        <v>3.1566666666666663</v>
      </c>
      <c r="O237" s="50">
        <f t="shared" si="5"/>
        <v>3.3333333333338544E-3</v>
      </c>
      <c r="P237" s="109"/>
      <c r="Q237" s="109"/>
      <c r="R237" s="109"/>
      <c r="S237" s="109"/>
      <c r="T237" s="109"/>
      <c r="U237" s="109"/>
      <c r="V237" s="109"/>
      <c r="W237" s="109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>
        <v>3.16</v>
      </c>
      <c r="AJ237" s="109"/>
      <c r="AK237" s="109"/>
      <c r="AL237" s="109"/>
      <c r="AM237" s="109"/>
      <c r="AN237" s="109"/>
      <c r="AO237" s="109"/>
      <c r="AP237" s="109"/>
      <c r="AQ237" s="109"/>
      <c r="AR237" s="109"/>
      <c r="AS237" s="109"/>
      <c r="AT237" s="109"/>
    </row>
    <row r="238" spans="1:46">
      <c r="A238" s="67">
        <v>800024327843</v>
      </c>
      <c r="B238" s="54">
        <v>3006379842</v>
      </c>
      <c r="C238" s="77">
        <v>8000</v>
      </c>
      <c r="D238" s="53">
        <v>1</v>
      </c>
      <c r="E238" s="64">
        <v>44306</v>
      </c>
      <c r="F238" s="55">
        <v>44307</v>
      </c>
      <c r="G238" s="56">
        <v>44309</v>
      </c>
      <c r="H238" s="57" t="s">
        <v>35</v>
      </c>
      <c r="I238" s="262"/>
      <c r="J238" s="263"/>
      <c r="K238" s="264"/>
      <c r="N238" s="247">
        <v>4.3698333333333332</v>
      </c>
      <c r="O238" s="50">
        <f t="shared" si="5"/>
        <v>1.6666666666687036E-4</v>
      </c>
      <c r="P238" s="109"/>
      <c r="Q238" s="109"/>
      <c r="R238" s="109"/>
      <c r="S238" s="109"/>
      <c r="T238" s="109"/>
      <c r="U238" s="109"/>
      <c r="V238" s="109"/>
      <c r="W238" s="109"/>
      <c r="X238" s="109"/>
      <c r="Y238" s="109"/>
      <c r="Z238" s="109"/>
      <c r="AA238" s="109"/>
      <c r="AB238" s="109"/>
      <c r="AC238" s="109"/>
      <c r="AD238" s="109"/>
      <c r="AE238" s="109"/>
      <c r="AF238" s="109"/>
      <c r="AG238" s="109"/>
      <c r="AH238" s="109"/>
      <c r="AI238" s="109">
        <v>4.37</v>
      </c>
      <c r="AJ238" s="109"/>
      <c r="AK238" s="109"/>
      <c r="AL238" s="109"/>
      <c r="AM238" s="109"/>
      <c r="AN238" s="109"/>
      <c r="AO238" s="109"/>
      <c r="AP238" s="109"/>
      <c r="AQ238" s="109"/>
      <c r="AR238" s="109"/>
      <c r="AS238" s="109"/>
      <c r="AT238" s="109"/>
    </row>
    <row r="239" spans="1:46">
      <c r="A239" s="67">
        <v>800024327845</v>
      </c>
      <c r="B239" s="54">
        <v>3006379842</v>
      </c>
      <c r="C239" s="77">
        <v>9000</v>
      </c>
      <c r="D239" s="53">
        <v>1</v>
      </c>
      <c r="E239" s="64">
        <v>44306</v>
      </c>
      <c r="F239" s="55">
        <v>44307</v>
      </c>
      <c r="G239" s="56">
        <v>44309</v>
      </c>
      <c r="H239" s="57" t="s">
        <v>35</v>
      </c>
      <c r="I239" s="262"/>
      <c r="J239" s="263"/>
      <c r="K239" s="264"/>
      <c r="N239" s="247">
        <v>4.0369999999999999</v>
      </c>
      <c r="O239" s="50">
        <f t="shared" si="5"/>
        <v>3.0000000000001137E-3</v>
      </c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  <c r="Z239" s="109"/>
      <c r="AA239" s="109"/>
      <c r="AB239" s="109"/>
      <c r="AC239" s="109"/>
      <c r="AD239" s="109"/>
      <c r="AE239" s="109"/>
      <c r="AF239" s="109"/>
      <c r="AG239" s="109"/>
      <c r="AH239" s="109"/>
      <c r="AI239" s="109">
        <v>4.04</v>
      </c>
      <c r="AJ239" s="109"/>
      <c r="AK239" s="109"/>
      <c r="AL239" s="109"/>
      <c r="AM239" s="109"/>
      <c r="AN239" s="109"/>
      <c r="AO239" s="109"/>
      <c r="AP239" s="109"/>
      <c r="AQ239" s="109"/>
      <c r="AR239" s="109"/>
      <c r="AS239" s="109"/>
      <c r="AT239" s="109"/>
    </row>
    <row r="240" spans="1:46">
      <c r="A240" s="67">
        <v>800024327847</v>
      </c>
      <c r="B240" s="54">
        <v>3006379842</v>
      </c>
      <c r="C240" s="302">
        <v>10000</v>
      </c>
      <c r="D240" s="53">
        <v>1</v>
      </c>
      <c r="E240" s="64">
        <v>44306</v>
      </c>
      <c r="F240" s="55">
        <v>44307</v>
      </c>
      <c r="G240" s="56">
        <v>44308</v>
      </c>
      <c r="H240" s="57" t="s">
        <v>35</v>
      </c>
      <c r="I240" s="262"/>
      <c r="J240" s="263"/>
      <c r="K240" s="264"/>
      <c r="N240" s="247">
        <v>5.1696666666666671</v>
      </c>
      <c r="O240" s="50">
        <f t="shared" si="5"/>
        <v>3.3333333333285253E-4</v>
      </c>
      <c r="P240" s="109"/>
      <c r="Q240" s="109"/>
      <c r="R240" s="109"/>
      <c r="S240" s="109"/>
      <c r="T240" s="109"/>
      <c r="U240" s="109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>
        <v>5.17</v>
      </c>
      <c r="AJ240" s="109"/>
      <c r="AK240" s="109"/>
      <c r="AL240" s="109"/>
      <c r="AM240" s="109"/>
      <c r="AN240" s="109"/>
      <c r="AO240" s="109"/>
      <c r="AP240" s="109"/>
      <c r="AQ240" s="109"/>
      <c r="AR240" s="109"/>
      <c r="AS240" s="109"/>
      <c r="AT240" s="109"/>
    </row>
    <row r="241" spans="1:46">
      <c r="A241" s="67">
        <v>800024327849</v>
      </c>
      <c r="B241" s="54">
        <v>3006379842</v>
      </c>
      <c r="C241" s="302">
        <v>11000</v>
      </c>
      <c r="D241" s="53">
        <v>1</v>
      </c>
      <c r="E241" s="64">
        <v>44306</v>
      </c>
      <c r="F241" s="55">
        <v>44307</v>
      </c>
      <c r="G241" s="56">
        <v>44308</v>
      </c>
      <c r="H241" s="57" t="s">
        <v>35</v>
      </c>
      <c r="I241" s="262"/>
      <c r="J241" s="263"/>
      <c r="K241" s="264"/>
      <c r="N241" s="247">
        <v>3.7981666666666665</v>
      </c>
      <c r="O241" s="50">
        <f t="shared" si="5"/>
        <v>1.8333333333333535E-3</v>
      </c>
      <c r="P241" s="109"/>
      <c r="Q241" s="109"/>
      <c r="R241" s="109"/>
      <c r="S241" s="109"/>
      <c r="T241" s="109"/>
      <c r="U241" s="109"/>
      <c r="V241" s="109"/>
      <c r="W241" s="109"/>
      <c r="X241" s="109"/>
      <c r="Y241" s="109"/>
      <c r="Z241" s="109"/>
      <c r="AA241" s="109"/>
      <c r="AB241" s="109"/>
      <c r="AC241" s="109"/>
      <c r="AD241" s="109"/>
      <c r="AE241" s="109"/>
      <c r="AF241" s="109"/>
      <c r="AG241" s="109"/>
      <c r="AH241" s="109"/>
      <c r="AI241" s="109">
        <v>3.8</v>
      </c>
      <c r="AJ241" s="109"/>
      <c r="AK241" s="109"/>
      <c r="AL241" s="109"/>
      <c r="AM241" s="109"/>
      <c r="AN241" s="109"/>
      <c r="AO241" s="109"/>
      <c r="AP241" s="109"/>
      <c r="AQ241" s="109"/>
      <c r="AR241" s="109"/>
      <c r="AS241" s="109"/>
      <c r="AT241" s="109"/>
    </row>
    <row r="242" spans="1:46">
      <c r="A242" s="67">
        <v>800024327858</v>
      </c>
      <c r="B242" s="54">
        <v>3006379842</v>
      </c>
      <c r="C242" s="302">
        <v>12000</v>
      </c>
      <c r="D242" s="53">
        <v>1</v>
      </c>
      <c r="E242" s="64">
        <v>44306</v>
      </c>
      <c r="F242" s="55">
        <v>44307</v>
      </c>
      <c r="G242" s="56">
        <v>44308</v>
      </c>
      <c r="H242" s="57" t="s">
        <v>35</v>
      </c>
      <c r="I242" s="262"/>
      <c r="J242" s="263"/>
      <c r="K242" s="264"/>
      <c r="N242" s="247">
        <v>3.7981666666666665</v>
      </c>
      <c r="O242" s="50">
        <f t="shared" si="5"/>
        <v>1.8333333333333535E-3</v>
      </c>
      <c r="P242" s="109"/>
      <c r="Q242" s="109"/>
      <c r="R242" s="109"/>
      <c r="S242" s="109"/>
      <c r="T242" s="109"/>
      <c r="U242" s="109"/>
      <c r="V242" s="109"/>
      <c r="W242" s="109"/>
      <c r="X242" s="109"/>
      <c r="Y242" s="109"/>
      <c r="Z242" s="109"/>
      <c r="AA242" s="109"/>
      <c r="AB242" s="109"/>
      <c r="AC242" s="109"/>
      <c r="AD242" s="109"/>
      <c r="AE242" s="109"/>
      <c r="AF242" s="109"/>
      <c r="AG242" s="109"/>
      <c r="AH242" s="109"/>
      <c r="AI242" s="109">
        <v>3.8</v>
      </c>
      <c r="AJ242" s="109"/>
      <c r="AK242" s="109"/>
      <c r="AL242" s="109"/>
      <c r="AM242" s="109"/>
      <c r="AN242" s="109"/>
      <c r="AO242" s="109"/>
      <c r="AP242" s="109"/>
      <c r="AQ242" s="109"/>
      <c r="AR242" s="109"/>
      <c r="AS242" s="109"/>
      <c r="AT242" s="109"/>
    </row>
    <row r="243" spans="1:46">
      <c r="A243" s="67">
        <v>800024239492</v>
      </c>
      <c r="B243" s="54">
        <v>3006406666</v>
      </c>
      <c r="C243" s="54">
        <v>1000</v>
      </c>
      <c r="D243" s="53">
        <v>1</v>
      </c>
      <c r="E243" s="64">
        <v>44306</v>
      </c>
      <c r="F243" s="55">
        <v>44307</v>
      </c>
      <c r="G243" s="56">
        <v>44308</v>
      </c>
      <c r="H243" s="57" t="s">
        <v>35</v>
      </c>
      <c r="I243" s="262"/>
      <c r="J243" s="263"/>
      <c r="K243" s="264"/>
      <c r="N243" s="247">
        <v>4.8363333333333332</v>
      </c>
      <c r="O243" s="50">
        <f t="shared" si="5"/>
        <v>3.6666666666667069E-3</v>
      </c>
      <c r="P243" s="109"/>
      <c r="Q243" s="109"/>
      <c r="R243" s="109"/>
      <c r="S243" s="109"/>
      <c r="T243" s="109"/>
      <c r="U243" s="109"/>
      <c r="V243" s="109"/>
      <c r="W243" s="109"/>
      <c r="X243" s="109"/>
      <c r="Y243" s="109"/>
      <c r="Z243" s="109"/>
      <c r="AA243" s="109"/>
      <c r="AB243" s="109"/>
      <c r="AC243" s="109"/>
      <c r="AD243" s="109"/>
      <c r="AE243" s="109"/>
      <c r="AF243" s="109"/>
      <c r="AG243" s="109"/>
      <c r="AH243" s="109"/>
      <c r="AI243" s="109">
        <v>4.84</v>
      </c>
      <c r="AJ243" s="109"/>
      <c r="AK243" s="109"/>
      <c r="AL243" s="109"/>
      <c r="AM243" s="109"/>
      <c r="AN243" s="109"/>
      <c r="AO243" s="109"/>
      <c r="AP243" s="109"/>
      <c r="AQ243" s="109"/>
      <c r="AR243" s="109"/>
      <c r="AS243" s="109"/>
      <c r="AT243" s="109"/>
    </row>
    <row r="244" spans="1:46">
      <c r="A244" s="67">
        <v>800024239494</v>
      </c>
      <c r="B244" s="54">
        <v>3006406666</v>
      </c>
      <c r="C244" s="54">
        <v>1000</v>
      </c>
      <c r="D244" s="53">
        <v>1</v>
      </c>
      <c r="E244" s="64">
        <v>44306</v>
      </c>
      <c r="F244" s="55">
        <v>44307</v>
      </c>
      <c r="G244" s="56">
        <v>44308</v>
      </c>
      <c r="H244" s="57" t="s">
        <v>35</v>
      </c>
      <c r="I244" s="262"/>
      <c r="J244" s="263"/>
      <c r="K244" s="264"/>
      <c r="N244" s="247">
        <v>4.8363333333333332</v>
      </c>
      <c r="O244" s="50">
        <f t="shared" si="5"/>
        <v>3.6666666666667069E-3</v>
      </c>
      <c r="P244" s="109"/>
      <c r="Q244" s="109"/>
      <c r="R244" s="109"/>
      <c r="S244" s="109"/>
      <c r="T244" s="109"/>
      <c r="U244" s="109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>
        <v>4.84</v>
      </c>
      <c r="AJ244" s="109"/>
      <c r="AK244" s="109"/>
      <c r="AL244" s="109"/>
      <c r="AM244" s="109"/>
      <c r="AN244" s="109"/>
      <c r="AO244" s="109"/>
      <c r="AP244" s="109"/>
      <c r="AQ244" s="109"/>
      <c r="AR244" s="109"/>
      <c r="AS244" s="109"/>
      <c r="AT244" s="109"/>
    </row>
    <row r="245" spans="1:46">
      <c r="A245" s="67">
        <v>800024239496</v>
      </c>
      <c r="B245" s="54">
        <v>3006406666</v>
      </c>
      <c r="C245" s="54">
        <v>2000</v>
      </c>
      <c r="D245" s="53">
        <v>1</v>
      </c>
      <c r="E245" s="64">
        <v>44306</v>
      </c>
      <c r="F245" s="55">
        <v>44307</v>
      </c>
      <c r="G245" s="56">
        <v>44308</v>
      </c>
      <c r="H245" s="57" t="s">
        <v>35</v>
      </c>
      <c r="I245" s="262"/>
      <c r="J245" s="263"/>
      <c r="K245" s="264"/>
      <c r="N245" s="247">
        <v>4.8363333333333332</v>
      </c>
      <c r="O245" s="50">
        <f t="shared" si="5"/>
        <v>3.6666666666667069E-3</v>
      </c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>
        <v>4.84</v>
      </c>
      <c r="AJ245" s="109"/>
      <c r="AK245" s="109"/>
      <c r="AL245" s="109"/>
      <c r="AM245" s="109"/>
      <c r="AN245" s="109"/>
      <c r="AO245" s="109"/>
      <c r="AP245" s="109"/>
      <c r="AQ245" s="109"/>
      <c r="AR245" s="109"/>
      <c r="AS245" s="109"/>
      <c r="AT245" s="109"/>
    </row>
    <row r="246" spans="1:46">
      <c r="A246" s="67">
        <v>800024466827</v>
      </c>
      <c r="B246" s="54">
        <v>3006337830</v>
      </c>
      <c r="C246" s="257">
        <v>9000</v>
      </c>
      <c r="D246" s="53">
        <v>1</v>
      </c>
      <c r="E246" s="64">
        <v>44306</v>
      </c>
      <c r="F246" s="55">
        <v>44308</v>
      </c>
      <c r="G246" s="56">
        <v>44311</v>
      </c>
      <c r="H246" s="57" t="s">
        <v>36</v>
      </c>
      <c r="I246" s="262"/>
      <c r="J246" s="263"/>
      <c r="K246" s="264"/>
      <c r="N246" s="247">
        <v>6.4656666666666665</v>
      </c>
      <c r="O246" s="50">
        <f t="shared" si="5"/>
        <v>4.3333333333333002E-3</v>
      </c>
      <c r="P246" s="109"/>
      <c r="Q246" s="109"/>
      <c r="R246" s="109"/>
      <c r="S246" s="109"/>
      <c r="T246" s="109"/>
      <c r="U246" s="109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>
        <v>6.47</v>
      </c>
      <c r="AJ246" s="109"/>
      <c r="AK246" s="109"/>
      <c r="AL246" s="109"/>
      <c r="AM246" s="109"/>
      <c r="AN246" s="109"/>
      <c r="AO246" s="109"/>
      <c r="AP246" s="109"/>
      <c r="AQ246" s="109"/>
      <c r="AR246" s="109"/>
      <c r="AS246" s="109"/>
      <c r="AT246" s="109"/>
    </row>
    <row r="247" spans="1:46">
      <c r="A247" s="67">
        <v>800024179286</v>
      </c>
      <c r="B247" s="54">
        <v>3006337830</v>
      </c>
      <c r="C247" s="257">
        <v>10000</v>
      </c>
      <c r="D247" s="53">
        <v>1</v>
      </c>
      <c r="E247" s="64">
        <v>44306</v>
      </c>
      <c r="F247" s="55">
        <v>44308</v>
      </c>
      <c r="G247" s="56">
        <v>44311</v>
      </c>
      <c r="H247" s="57" t="s">
        <v>36</v>
      </c>
      <c r="I247" s="262"/>
      <c r="J247" s="263"/>
      <c r="K247" s="264"/>
      <c r="N247" s="247">
        <v>3.8101666666666665</v>
      </c>
      <c r="O247" s="50">
        <f t="shared" si="5"/>
        <v>-1.6666666666642627E-4</v>
      </c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  <c r="AI247" s="109">
        <v>3.81</v>
      </c>
      <c r="AJ247" s="109"/>
      <c r="AK247" s="109"/>
      <c r="AL247" s="109"/>
      <c r="AM247" s="109"/>
      <c r="AN247" s="109"/>
      <c r="AO247" s="109"/>
      <c r="AP247" s="109"/>
      <c r="AQ247" s="109"/>
      <c r="AR247" s="109"/>
      <c r="AS247" s="109"/>
      <c r="AT247" s="109"/>
    </row>
    <row r="248" spans="1:46">
      <c r="A248" s="67">
        <v>800024475561</v>
      </c>
      <c r="B248" s="54">
        <v>3006337830</v>
      </c>
      <c r="C248" s="257">
        <v>11000</v>
      </c>
      <c r="D248" s="53">
        <v>1</v>
      </c>
      <c r="E248" s="64">
        <v>44306</v>
      </c>
      <c r="F248" s="55">
        <v>44308</v>
      </c>
      <c r="G248" s="56">
        <v>44311</v>
      </c>
      <c r="H248" s="57" t="s">
        <v>36</v>
      </c>
      <c r="I248" s="262"/>
      <c r="J248" s="263"/>
      <c r="K248" s="264"/>
      <c r="N248" s="247">
        <v>3.8620000000000001</v>
      </c>
      <c r="O248" s="50">
        <f t="shared" si="5"/>
        <v>-2.0000000000002238E-3</v>
      </c>
      <c r="P248" s="109"/>
      <c r="Q248" s="109"/>
      <c r="R248" s="109"/>
      <c r="S248" s="109"/>
      <c r="T248" s="109"/>
      <c r="U248" s="109"/>
      <c r="V248" s="109"/>
      <c r="W248" s="109"/>
      <c r="X248" s="109"/>
      <c r="Y248" s="109"/>
      <c r="Z248" s="109"/>
      <c r="AA248" s="109"/>
      <c r="AB248" s="109"/>
      <c r="AC248" s="109"/>
      <c r="AD248" s="109"/>
      <c r="AE248" s="109"/>
      <c r="AF248" s="109"/>
      <c r="AG248" s="109"/>
      <c r="AH248" s="109"/>
      <c r="AI248" s="109">
        <v>3.86</v>
      </c>
      <c r="AJ248" s="109"/>
      <c r="AK248" s="109"/>
      <c r="AL248" s="109"/>
      <c r="AM248" s="109"/>
      <c r="AN248" s="109"/>
      <c r="AO248" s="109"/>
      <c r="AP248" s="109"/>
      <c r="AQ248" s="109"/>
      <c r="AR248" s="109"/>
      <c r="AS248" s="109"/>
      <c r="AT248" s="109"/>
    </row>
    <row r="249" spans="1:46">
      <c r="A249" s="67">
        <v>800024327865</v>
      </c>
      <c r="B249" s="54">
        <v>3006379842</v>
      </c>
      <c r="C249" s="73">
        <v>13000</v>
      </c>
      <c r="D249" s="53">
        <v>1</v>
      </c>
      <c r="E249" s="64">
        <v>44306</v>
      </c>
      <c r="F249" s="55">
        <v>44308</v>
      </c>
      <c r="G249" s="56">
        <v>44311</v>
      </c>
      <c r="H249" s="57" t="s">
        <v>35</v>
      </c>
      <c r="I249" s="262"/>
      <c r="J249" s="263"/>
      <c r="K249" s="264"/>
      <c r="N249" s="247">
        <v>3.8708333333333336</v>
      </c>
      <c r="O249" s="50">
        <f t="shared" si="5"/>
        <v>-8.333333333334636E-4</v>
      </c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  <c r="AF249" s="109"/>
      <c r="AG249" s="109"/>
      <c r="AH249" s="109"/>
      <c r="AI249" s="109">
        <v>3.87</v>
      </c>
      <c r="AJ249" s="109"/>
      <c r="AK249" s="109"/>
      <c r="AL249" s="109"/>
      <c r="AM249" s="109"/>
      <c r="AN249" s="109"/>
      <c r="AO249" s="109"/>
      <c r="AP249" s="109"/>
      <c r="AQ249" s="109"/>
      <c r="AR249" s="109"/>
      <c r="AS249" s="109"/>
      <c r="AT249" s="109"/>
    </row>
    <row r="250" spans="1:46">
      <c r="A250" s="67">
        <v>800024327868</v>
      </c>
      <c r="B250" s="54">
        <v>3006379842</v>
      </c>
      <c r="C250" s="73">
        <v>14000</v>
      </c>
      <c r="D250" s="53">
        <v>1</v>
      </c>
      <c r="E250" s="64">
        <v>44306</v>
      </c>
      <c r="F250" s="55">
        <v>44308</v>
      </c>
      <c r="G250" s="56">
        <v>44311</v>
      </c>
      <c r="H250" s="57" t="s">
        <v>35</v>
      </c>
      <c r="I250" s="262"/>
      <c r="J250" s="263"/>
      <c r="K250" s="264"/>
      <c r="N250" s="247">
        <v>3.2123333333333335</v>
      </c>
      <c r="O250" s="50">
        <f t="shared" ref="O250:O313" si="6">SUM(P250:AT250)-N250</f>
        <v>-2.3333333333335204E-3</v>
      </c>
      <c r="P250" s="109"/>
      <c r="Q250" s="109"/>
      <c r="R250" s="109"/>
      <c r="S250" s="109"/>
      <c r="T250" s="109"/>
      <c r="U250" s="109"/>
      <c r="V250" s="109"/>
      <c r="W250" s="109"/>
      <c r="X250" s="109"/>
      <c r="Y250" s="109"/>
      <c r="Z250" s="109"/>
      <c r="AA250" s="109"/>
      <c r="AB250" s="109"/>
      <c r="AC250" s="109"/>
      <c r="AD250" s="109"/>
      <c r="AE250" s="109"/>
      <c r="AF250" s="109"/>
      <c r="AG250" s="109"/>
      <c r="AH250" s="109"/>
      <c r="AI250" s="109">
        <v>3.21</v>
      </c>
      <c r="AJ250" s="109"/>
      <c r="AK250" s="109"/>
      <c r="AL250" s="109"/>
      <c r="AM250" s="109"/>
      <c r="AN250" s="109"/>
      <c r="AO250" s="109"/>
      <c r="AP250" s="109"/>
      <c r="AQ250" s="109"/>
      <c r="AR250" s="109"/>
      <c r="AS250" s="109"/>
      <c r="AT250" s="109"/>
    </row>
    <row r="251" spans="1:46">
      <c r="A251" s="67">
        <v>800024327870</v>
      </c>
      <c r="B251" s="54">
        <v>3006379842</v>
      </c>
      <c r="C251" s="73">
        <v>15000</v>
      </c>
      <c r="D251" s="53">
        <v>1</v>
      </c>
      <c r="E251" s="64">
        <v>44306</v>
      </c>
      <c r="F251" s="55">
        <v>44308</v>
      </c>
      <c r="G251" s="56">
        <v>44311</v>
      </c>
      <c r="H251" s="57" t="s">
        <v>35</v>
      </c>
      <c r="I251" s="262"/>
      <c r="J251" s="263"/>
      <c r="K251" s="264"/>
      <c r="N251" s="247">
        <v>3.7981666666666665</v>
      </c>
      <c r="O251" s="50">
        <f t="shared" si="6"/>
        <v>1.8333333333333535E-3</v>
      </c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  <c r="AH251" s="109"/>
      <c r="AI251" s="109">
        <v>3.8</v>
      </c>
      <c r="AJ251" s="109"/>
      <c r="AK251" s="109"/>
      <c r="AL251" s="109"/>
      <c r="AM251" s="109"/>
      <c r="AN251" s="109"/>
      <c r="AO251" s="109"/>
      <c r="AP251" s="109"/>
      <c r="AQ251" s="109"/>
      <c r="AR251" s="109"/>
      <c r="AS251" s="109"/>
      <c r="AT251" s="109"/>
    </row>
    <row r="252" spans="1:46">
      <c r="A252" s="67">
        <v>800024466844</v>
      </c>
      <c r="B252" s="54">
        <v>3006337830</v>
      </c>
      <c r="C252" s="91">
        <v>21000</v>
      </c>
      <c r="D252" s="53">
        <v>1</v>
      </c>
      <c r="E252" s="64">
        <v>44307</v>
      </c>
      <c r="F252" s="55">
        <v>44308</v>
      </c>
      <c r="G252" s="56">
        <v>44311</v>
      </c>
      <c r="H252" s="57" t="s">
        <v>36</v>
      </c>
      <c r="I252" s="262"/>
      <c r="J252" s="263"/>
      <c r="K252" s="264"/>
      <c r="N252" s="247">
        <v>6.4656666666666665</v>
      </c>
      <c r="O252" s="50">
        <f t="shared" si="6"/>
        <v>0</v>
      </c>
      <c r="P252" s="109"/>
      <c r="Q252" s="109"/>
      <c r="R252" s="109"/>
      <c r="S252" s="109"/>
      <c r="T252" s="109"/>
      <c r="U252" s="109"/>
      <c r="V252" s="109"/>
      <c r="W252" s="109"/>
      <c r="X252" s="109"/>
      <c r="Y252" s="109"/>
      <c r="Z252" s="109"/>
      <c r="AA252" s="109"/>
      <c r="AB252" s="109"/>
      <c r="AC252" s="109"/>
      <c r="AD252" s="109"/>
      <c r="AE252" s="109"/>
      <c r="AF252" s="109"/>
      <c r="AG252" s="109"/>
      <c r="AH252" s="109"/>
      <c r="AI252" s="109"/>
      <c r="AJ252" s="117">
        <v>6.4656666666666665</v>
      </c>
      <c r="AK252" s="109"/>
      <c r="AL252" s="109"/>
      <c r="AM252" s="109"/>
      <c r="AN252" s="109"/>
      <c r="AO252" s="109"/>
      <c r="AP252" s="109"/>
      <c r="AQ252" s="109"/>
      <c r="AR252" s="109"/>
      <c r="AS252" s="109"/>
      <c r="AT252" s="109"/>
    </row>
    <row r="253" spans="1:46">
      <c r="A253" s="67">
        <v>800024179627</v>
      </c>
      <c r="B253" s="54">
        <v>3006337830</v>
      </c>
      <c r="C253" s="91">
        <v>22000</v>
      </c>
      <c r="D253" s="53">
        <v>1</v>
      </c>
      <c r="E253" s="64">
        <v>44307</v>
      </c>
      <c r="F253" s="55">
        <v>44308</v>
      </c>
      <c r="G253" s="56">
        <v>44311</v>
      </c>
      <c r="H253" s="57" t="s">
        <v>36</v>
      </c>
      <c r="I253" s="262"/>
      <c r="J253" s="263"/>
      <c r="K253" s="264"/>
      <c r="N253" s="247">
        <v>3.8101666666666665</v>
      </c>
      <c r="O253" s="50">
        <f t="shared" si="6"/>
        <v>0</v>
      </c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9"/>
      <c r="AD253" s="109"/>
      <c r="AE253" s="109"/>
      <c r="AF253" s="109"/>
      <c r="AG253" s="109"/>
      <c r="AH253" s="109"/>
      <c r="AI253" s="109"/>
      <c r="AJ253" s="117">
        <v>3.8101666666666665</v>
      </c>
      <c r="AK253" s="109"/>
      <c r="AL253" s="109"/>
      <c r="AM253" s="109"/>
      <c r="AN253" s="109"/>
      <c r="AO253" s="109"/>
      <c r="AP253" s="109"/>
      <c r="AQ253" s="109"/>
      <c r="AR253" s="109"/>
      <c r="AS253" s="109"/>
      <c r="AT253" s="109"/>
    </row>
    <row r="254" spans="1:46">
      <c r="A254" s="67">
        <v>800024475564</v>
      </c>
      <c r="B254" s="54">
        <v>3006337830</v>
      </c>
      <c r="C254" s="91">
        <v>23000</v>
      </c>
      <c r="D254" s="53">
        <v>1</v>
      </c>
      <c r="E254" s="64">
        <v>44307</v>
      </c>
      <c r="F254" s="55">
        <v>44308</v>
      </c>
      <c r="G254" s="56">
        <v>44311</v>
      </c>
      <c r="H254" s="57" t="s">
        <v>36</v>
      </c>
      <c r="I254" s="262"/>
      <c r="J254" s="263"/>
      <c r="K254" s="264"/>
      <c r="N254" s="247">
        <v>3.8620000000000001</v>
      </c>
      <c r="O254" s="50">
        <f t="shared" si="6"/>
        <v>0</v>
      </c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9"/>
      <c r="AD254" s="109"/>
      <c r="AE254" s="109"/>
      <c r="AF254" s="109"/>
      <c r="AG254" s="109"/>
      <c r="AH254" s="109"/>
      <c r="AI254" s="109"/>
      <c r="AJ254" s="117">
        <v>3.8620000000000001</v>
      </c>
      <c r="AK254" s="109"/>
      <c r="AL254" s="109"/>
      <c r="AM254" s="109"/>
      <c r="AN254" s="109"/>
      <c r="AO254" s="109"/>
      <c r="AP254" s="109"/>
      <c r="AQ254" s="109"/>
      <c r="AR254" s="109"/>
      <c r="AS254" s="109"/>
      <c r="AT254" s="109"/>
    </row>
    <row r="255" spans="1:46">
      <c r="A255" s="67">
        <v>800024327872</v>
      </c>
      <c r="B255" s="54">
        <v>3006379842</v>
      </c>
      <c r="C255" s="85">
        <v>16000</v>
      </c>
      <c r="D255" s="53">
        <v>1</v>
      </c>
      <c r="E255" s="64">
        <v>44307</v>
      </c>
      <c r="F255" s="55">
        <v>44308</v>
      </c>
      <c r="G255" s="56">
        <v>44311</v>
      </c>
      <c r="H255" s="57" t="s">
        <v>36</v>
      </c>
      <c r="I255" s="262"/>
      <c r="J255" s="263"/>
      <c r="K255" s="264"/>
      <c r="N255" s="247">
        <v>3.8708333333333336</v>
      </c>
      <c r="O255" s="50">
        <f t="shared" si="6"/>
        <v>0</v>
      </c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17">
        <v>3.8708333333333336</v>
      </c>
      <c r="AK255" s="109"/>
      <c r="AL255" s="109"/>
      <c r="AM255" s="109"/>
      <c r="AN255" s="109"/>
      <c r="AO255" s="109"/>
      <c r="AP255" s="109"/>
      <c r="AQ255" s="109"/>
      <c r="AR255" s="109"/>
      <c r="AS255" s="109"/>
      <c r="AT255" s="109"/>
    </row>
    <row r="256" spans="1:46">
      <c r="A256" s="67">
        <v>800024327874</v>
      </c>
      <c r="B256" s="54">
        <v>3006379842</v>
      </c>
      <c r="C256" s="85">
        <v>17000</v>
      </c>
      <c r="D256" s="53">
        <v>1</v>
      </c>
      <c r="E256" s="64">
        <v>44307</v>
      </c>
      <c r="F256" s="55">
        <v>44308</v>
      </c>
      <c r="G256" s="56">
        <v>44311</v>
      </c>
      <c r="H256" s="57" t="s">
        <v>36</v>
      </c>
      <c r="I256" s="262"/>
      <c r="J256" s="263"/>
      <c r="K256" s="264"/>
      <c r="N256" s="247">
        <v>3.2123333333333335</v>
      </c>
      <c r="O256" s="50">
        <f t="shared" si="6"/>
        <v>0</v>
      </c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  <c r="AH256" s="109"/>
      <c r="AI256" s="109"/>
      <c r="AJ256" s="117">
        <v>3.2123333333333335</v>
      </c>
      <c r="AK256" s="109"/>
      <c r="AL256" s="109"/>
      <c r="AM256" s="109"/>
      <c r="AN256" s="109"/>
      <c r="AO256" s="109"/>
      <c r="AP256" s="109"/>
      <c r="AQ256" s="109"/>
      <c r="AR256" s="109"/>
      <c r="AS256" s="109"/>
      <c r="AT256" s="109"/>
    </row>
    <row r="257" spans="1:46">
      <c r="A257" s="67">
        <v>800024327896</v>
      </c>
      <c r="B257" s="54">
        <v>3006379842</v>
      </c>
      <c r="C257" s="85">
        <v>18000</v>
      </c>
      <c r="D257" s="53">
        <v>1</v>
      </c>
      <c r="E257" s="64">
        <v>44307</v>
      </c>
      <c r="F257" s="55">
        <v>44308</v>
      </c>
      <c r="G257" s="56">
        <v>44311</v>
      </c>
      <c r="H257" s="57" t="s">
        <v>36</v>
      </c>
      <c r="I257" s="262"/>
      <c r="J257" s="263"/>
      <c r="K257" s="264"/>
      <c r="N257" s="247">
        <v>3.7981666666666665</v>
      </c>
      <c r="O257" s="50">
        <f t="shared" si="6"/>
        <v>0</v>
      </c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  <c r="AH257" s="109"/>
      <c r="AI257" s="109"/>
      <c r="AJ257" s="117">
        <v>3.7981666666666665</v>
      </c>
      <c r="AK257" s="109"/>
      <c r="AL257" s="109"/>
      <c r="AM257" s="109"/>
      <c r="AN257" s="109"/>
      <c r="AO257" s="109"/>
      <c r="AP257" s="109"/>
      <c r="AQ257" s="109"/>
      <c r="AR257" s="109"/>
      <c r="AS257" s="109"/>
      <c r="AT257" s="109"/>
    </row>
    <row r="258" spans="1:46">
      <c r="A258" s="67">
        <v>800024239498</v>
      </c>
      <c r="B258" s="54">
        <v>3006406666</v>
      </c>
      <c r="C258" s="54">
        <v>2000</v>
      </c>
      <c r="D258" s="53">
        <v>1</v>
      </c>
      <c r="E258" s="64">
        <v>44307</v>
      </c>
      <c r="F258" s="55">
        <v>44308</v>
      </c>
      <c r="G258" s="56">
        <v>44309</v>
      </c>
      <c r="H258" s="57" t="s">
        <v>35</v>
      </c>
      <c r="I258" s="262"/>
      <c r="J258" s="263"/>
      <c r="K258" s="264"/>
      <c r="N258" s="247">
        <v>4.8363333333333332</v>
      </c>
      <c r="O258" s="50">
        <f t="shared" si="6"/>
        <v>0</v>
      </c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9"/>
      <c r="AH258" s="109"/>
      <c r="AI258" s="109"/>
      <c r="AJ258" s="117">
        <v>4.8363333333333332</v>
      </c>
      <c r="AK258" s="109"/>
      <c r="AL258" s="109"/>
      <c r="AM258" s="109"/>
      <c r="AN258" s="109"/>
      <c r="AO258" s="109"/>
      <c r="AP258" s="109"/>
      <c r="AQ258" s="109"/>
      <c r="AR258" s="109"/>
      <c r="AS258" s="109"/>
      <c r="AT258" s="109"/>
    </row>
    <row r="259" spans="1:46">
      <c r="A259" s="67">
        <v>800024239501</v>
      </c>
      <c r="B259" s="54">
        <v>3006406666</v>
      </c>
      <c r="C259" s="54">
        <v>3000</v>
      </c>
      <c r="D259" s="53">
        <v>1</v>
      </c>
      <c r="E259" s="64">
        <v>44307</v>
      </c>
      <c r="F259" s="55">
        <v>44308</v>
      </c>
      <c r="G259" s="56">
        <v>44309</v>
      </c>
      <c r="H259" s="57" t="s">
        <v>35</v>
      </c>
      <c r="I259" s="262"/>
      <c r="J259" s="263"/>
      <c r="K259" s="264"/>
      <c r="N259" s="247">
        <v>4.8363333333333332</v>
      </c>
      <c r="O259" s="50">
        <f t="shared" si="6"/>
        <v>0</v>
      </c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9"/>
      <c r="AH259" s="109"/>
      <c r="AI259" s="109"/>
      <c r="AJ259" s="117">
        <v>4.8363333333333332</v>
      </c>
      <c r="AK259" s="109"/>
      <c r="AL259" s="109"/>
      <c r="AM259" s="109"/>
      <c r="AN259" s="109"/>
      <c r="AO259" s="109"/>
      <c r="AP259" s="109"/>
      <c r="AQ259" s="109"/>
      <c r="AR259" s="109"/>
      <c r="AS259" s="109"/>
      <c r="AT259" s="109"/>
    </row>
    <row r="260" spans="1:46">
      <c r="A260" s="53">
        <v>800024373524</v>
      </c>
      <c r="B260" s="54">
        <v>3006433195</v>
      </c>
      <c r="C260" s="54">
        <v>1000</v>
      </c>
      <c r="D260" s="53">
        <v>1</v>
      </c>
      <c r="E260" s="101">
        <v>44307</v>
      </c>
      <c r="F260" s="55">
        <v>44308</v>
      </c>
      <c r="G260" s="56">
        <v>44309</v>
      </c>
      <c r="H260" s="57" t="s">
        <v>35</v>
      </c>
      <c r="I260" s="262"/>
      <c r="J260" s="263"/>
      <c r="K260" s="264"/>
      <c r="N260" s="247">
        <v>6.9020000000000001</v>
      </c>
      <c r="O260" s="50">
        <f t="shared" si="6"/>
        <v>0</v>
      </c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  <c r="AH260" s="109"/>
      <c r="AI260" s="109"/>
      <c r="AJ260" s="117">
        <v>6.9020000000000001</v>
      </c>
      <c r="AK260" s="109"/>
      <c r="AL260" s="109"/>
      <c r="AM260" s="109"/>
      <c r="AN260" s="109"/>
      <c r="AO260" s="109"/>
      <c r="AP260" s="109"/>
      <c r="AQ260" s="109"/>
      <c r="AR260" s="109"/>
      <c r="AS260" s="109"/>
      <c r="AT260" s="109"/>
    </row>
    <row r="261" spans="1:46">
      <c r="A261" s="67">
        <v>800024232125</v>
      </c>
      <c r="B261" s="54">
        <v>3006385225</v>
      </c>
      <c r="C261" s="54">
        <v>1000</v>
      </c>
      <c r="D261" s="53">
        <v>1</v>
      </c>
      <c r="E261" s="64">
        <v>44308</v>
      </c>
      <c r="F261" s="55">
        <v>44309</v>
      </c>
      <c r="G261" s="56">
        <v>44312</v>
      </c>
      <c r="H261" s="57" t="s">
        <v>36</v>
      </c>
      <c r="I261" s="262"/>
      <c r="J261" s="263"/>
      <c r="K261" s="264"/>
      <c r="N261" s="247">
        <v>15.003</v>
      </c>
      <c r="O261" s="50">
        <f t="shared" si="6"/>
        <v>-3.0000000000001137E-3</v>
      </c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>
        <v>1</v>
      </c>
      <c r="AJ261" s="109">
        <v>1</v>
      </c>
      <c r="AK261" s="117">
        <v>13</v>
      </c>
      <c r="AL261" s="109"/>
      <c r="AM261" s="109"/>
      <c r="AN261" s="109"/>
      <c r="AO261" s="109"/>
      <c r="AP261" s="109"/>
      <c r="AQ261" s="109"/>
      <c r="AR261" s="109"/>
      <c r="AS261" s="109"/>
      <c r="AT261" s="109"/>
    </row>
    <row r="262" spans="1:46">
      <c r="A262" s="67">
        <v>800024254809</v>
      </c>
      <c r="B262" s="54">
        <v>3006402688</v>
      </c>
      <c r="C262" s="54">
        <v>1000</v>
      </c>
      <c r="D262" s="53">
        <v>1</v>
      </c>
      <c r="E262" s="64">
        <v>44308</v>
      </c>
      <c r="F262" s="55">
        <v>44309</v>
      </c>
      <c r="G262" s="56">
        <v>44312</v>
      </c>
      <c r="H262" s="57" t="s">
        <v>36</v>
      </c>
      <c r="I262" s="262"/>
      <c r="J262" s="263"/>
      <c r="K262" s="264"/>
      <c r="N262" s="247">
        <v>14.836833333333331</v>
      </c>
      <c r="O262" s="50">
        <f t="shared" si="6"/>
        <v>0</v>
      </c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9"/>
      <c r="AH262" s="109"/>
      <c r="AI262" s="109"/>
      <c r="AJ262" s="109"/>
      <c r="AK262" s="117">
        <v>14.836833333333331</v>
      </c>
      <c r="AL262" s="109"/>
      <c r="AM262" s="109"/>
      <c r="AN262" s="109"/>
      <c r="AO262" s="109"/>
      <c r="AP262" s="109"/>
      <c r="AQ262" s="109"/>
      <c r="AR262" s="109"/>
      <c r="AS262" s="109"/>
      <c r="AT262" s="109"/>
    </row>
    <row r="263" spans="1:46">
      <c r="A263" s="53">
        <v>800024321085</v>
      </c>
      <c r="B263" s="54">
        <v>3006400295</v>
      </c>
      <c r="C263" s="73">
        <v>1000</v>
      </c>
      <c r="D263" s="53">
        <v>1</v>
      </c>
      <c r="E263" s="101">
        <v>44308</v>
      </c>
      <c r="F263" s="55">
        <v>44309</v>
      </c>
      <c r="G263" s="56">
        <v>44312</v>
      </c>
      <c r="H263" s="57" t="s">
        <v>35</v>
      </c>
      <c r="I263" s="262"/>
      <c r="J263" s="263"/>
      <c r="K263" s="264"/>
      <c r="N263" s="247">
        <v>3.6894999999999998</v>
      </c>
      <c r="O263" s="50">
        <f t="shared" si="6"/>
        <v>0</v>
      </c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09"/>
      <c r="AK263" s="117">
        <v>3.6894999999999998</v>
      </c>
      <c r="AL263" s="109"/>
      <c r="AM263" s="109"/>
      <c r="AN263" s="109"/>
      <c r="AO263" s="109"/>
      <c r="AP263" s="109"/>
      <c r="AQ263" s="109"/>
      <c r="AR263" s="109"/>
      <c r="AS263" s="109"/>
      <c r="AT263" s="109"/>
    </row>
    <row r="264" spans="1:46">
      <c r="A264" s="53">
        <v>800024321087</v>
      </c>
      <c r="B264" s="54">
        <v>3006400295</v>
      </c>
      <c r="C264" s="73">
        <v>2000</v>
      </c>
      <c r="D264" s="53">
        <v>1</v>
      </c>
      <c r="E264" s="101">
        <v>44308</v>
      </c>
      <c r="F264" s="55">
        <v>44309</v>
      </c>
      <c r="G264" s="56">
        <v>44312</v>
      </c>
      <c r="H264" s="57" t="s">
        <v>35</v>
      </c>
      <c r="I264" s="262"/>
      <c r="J264" s="263"/>
      <c r="K264" s="264"/>
      <c r="N264" s="247">
        <v>5.6241666666666665</v>
      </c>
      <c r="O264" s="50">
        <f t="shared" si="6"/>
        <v>0</v>
      </c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  <c r="AF264" s="109"/>
      <c r="AG264" s="109"/>
      <c r="AH264" s="109"/>
      <c r="AI264" s="109"/>
      <c r="AJ264" s="109"/>
      <c r="AK264" s="117">
        <v>5.6241666666666665</v>
      </c>
      <c r="AL264" s="109"/>
      <c r="AM264" s="109"/>
      <c r="AN264" s="109"/>
      <c r="AO264" s="109"/>
      <c r="AP264" s="109"/>
      <c r="AQ264" s="109"/>
      <c r="AR264" s="109"/>
      <c r="AS264" s="109"/>
      <c r="AT264" s="109"/>
    </row>
    <row r="265" spans="1:46">
      <c r="A265" s="53">
        <v>800024321089</v>
      </c>
      <c r="B265" s="54">
        <v>3006400295</v>
      </c>
      <c r="C265" s="73">
        <v>3000</v>
      </c>
      <c r="D265" s="53">
        <v>1</v>
      </c>
      <c r="E265" s="101">
        <v>44308</v>
      </c>
      <c r="F265" s="55">
        <v>44309</v>
      </c>
      <c r="G265" s="56">
        <v>44312</v>
      </c>
      <c r="H265" s="57" t="s">
        <v>35</v>
      </c>
      <c r="I265" s="262"/>
      <c r="J265" s="263"/>
      <c r="K265" s="264"/>
      <c r="N265" s="247">
        <v>3.9201666666666664</v>
      </c>
      <c r="O265" s="50">
        <f t="shared" si="6"/>
        <v>0</v>
      </c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109"/>
      <c r="AG265" s="109"/>
      <c r="AH265" s="109"/>
      <c r="AI265" s="109"/>
      <c r="AJ265" s="109"/>
      <c r="AK265" s="117">
        <v>3.9201666666666664</v>
      </c>
      <c r="AL265" s="109"/>
      <c r="AM265" s="109"/>
      <c r="AN265" s="109"/>
      <c r="AO265" s="109"/>
      <c r="AP265" s="109"/>
      <c r="AQ265" s="109"/>
      <c r="AR265" s="109"/>
      <c r="AS265" s="109"/>
      <c r="AT265" s="109"/>
    </row>
    <row r="266" spans="1:46">
      <c r="A266" s="53">
        <v>800024321091</v>
      </c>
      <c r="B266" s="54">
        <v>3006400295</v>
      </c>
      <c r="C266" s="76">
        <v>4000</v>
      </c>
      <c r="D266" s="53">
        <v>1</v>
      </c>
      <c r="E266" s="101">
        <v>44308</v>
      </c>
      <c r="F266" s="55">
        <v>44309</v>
      </c>
      <c r="G266" s="56">
        <v>44312</v>
      </c>
      <c r="H266" s="57" t="s">
        <v>35</v>
      </c>
      <c r="I266" s="268"/>
      <c r="J266" s="263"/>
      <c r="K266" s="264"/>
      <c r="N266" s="247">
        <v>3.6894999999999998</v>
      </c>
      <c r="O266" s="50">
        <f t="shared" si="6"/>
        <v>0</v>
      </c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9"/>
      <c r="AH266" s="109"/>
      <c r="AI266" s="109"/>
      <c r="AJ266" s="109"/>
      <c r="AK266" s="117">
        <v>3.6894999999999998</v>
      </c>
      <c r="AL266" s="109"/>
      <c r="AM266" s="109"/>
      <c r="AN266" s="109"/>
      <c r="AO266" s="109"/>
      <c r="AP266" s="109"/>
      <c r="AQ266" s="109"/>
      <c r="AR266" s="109"/>
      <c r="AS266" s="109"/>
      <c r="AT266" s="109"/>
    </row>
    <row r="267" spans="1:46">
      <c r="A267" s="53">
        <v>800024321093</v>
      </c>
      <c r="B267" s="54">
        <v>3006400295</v>
      </c>
      <c r="C267" s="76">
        <v>5000</v>
      </c>
      <c r="D267" s="53">
        <v>1</v>
      </c>
      <c r="E267" s="101">
        <v>44308</v>
      </c>
      <c r="F267" s="55">
        <v>44309</v>
      </c>
      <c r="G267" s="56">
        <v>44312</v>
      </c>
      <c r="H267" s="57" t="s">
        <v>35</v>
      </c>
      <c r="I267" s="268"/>
      <c r="J267" s="263"/>
      <c r="K267" s="264"/>
      <c r="N267" s="247">
        <v>5.6241666666666665</v>
      </c>
      <c r="O267" s="50">
        <f t="shared" si="6"/>
        <v>0</v>
      </c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9"/>
      <c r="AH267" s="109"/>
      <c r="AI267" s="109"/>
      <c r="AJ267" s="109"/>
      <c r="AK267" s="117">
        <v>5.6241666666666665</v>
      </c>
      <c r="AL267" s="109"/>
      <c r="AM267" s="109"/>
      <c r="AN267" s="109"/>
      <c r="AO267" s="109"/>
      <c r="AP267" s="109"/>
      <c r="AQ267" s="109"/>
      <c r="AR267" s="109"/>
      <c r="AS267" s="109"/>
      <c r="AT267" s="109"/>
    </row>
    <row r="268" spans="1:46">
      <c r="A268" s="53">
        <v>800024321095</v>
      </c>
      <c r="B268" s="54">
        <v>3006400295</v>
      </c>
      <c r="C268" s="76">
        <v>6000</v>
      </c>
      <c r="D268" s="53">
        <v>1</v>
      </c>
      <c r="E268" s="101">
        <v>44308</v>
      </c>
      <c r="F268" s="55">
        <v>44309</v>
      </c>
      <c r="G268" s="56">
        <v>44312</v>
      </c>
      <c r="H268" s="57" t="s">
        <v>35</v>
      </c>
      <c r="I268" s="268"/>
      <c r="J268" s="263"/>
      <c r="K268" s="264"/>
      <c r="N268" s="247">
        <v>3.9201666666666664</v>
      </c>
      <c r="O268" s="50">
        <f t="shared" si="6"/>
        <v>0</v>
      </c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  <c r="AI268" s="109"/>
      <c r="AJ268" s="109"/>
      <c r="AK268" s="117">
        <v>3.9201666666666664</v>
      </c>
      <c r="AL268" s="109"/>
      <c r="AM268" s="109"/>
      <c r="AN268" s="109"/>
      <c r="AO268" s="109"/>
      <c r="AP268" s="109"/>
      <c r="AQ268" s="109"/>
      <c r="AR268" s="109"/>
      <c r="AS268" s="109"/>
      <c r="AT268" s="109"/>
    </row>
    <row r="269" spans="1:46">
      <c r="A269" s="53">
        <v>800024321097</v>
      </c>
      <c r="B269" s="54">
        <v>3006400295</v>
      </c>
      <c r="C269" s="79">
        <v>7000</v>
      </c>
      <c r="D269" s="53">
        <v>1</v>
      </c>
      <c r="E269" s="101">
        <v>44308</v>
      </c>
      <c r="F269" s="55">
        <v>44309</v>
      </c>
      <c r="G269" s="56">
        <v>44312</v>
      </c>
      <c r="H269" s="57" t="s">
        <v>35</v>
      </c>
      <c r="I269" s="268"/>
      <c r="J269" s="263"/>
      <c r="K269" s="264"/>
      <c r="N269" s="247">
        <v>3.6894999999999998</v>
      </c>
      <c r="O269" s="50">
        <f t="shared" si="6"/>
        <v>0</v>
      </c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09"/>
      <c r="AK269" s="117">
        <v>3.6894999999999998</v>
      </c>
      <c r="AL269" s="109"/>
      <c r="AM269" s="109"/>
      <c r="AN269" s="109"/>
      <c r="AO269" s="109"/>
      <c r="AP269" s="109"/>
      <c r="AQ269" s="109"/>
      <c r="AR269" s="109"/>
      <c r="AS269" s="109"/>
      <c r="AT269" s="109"/>
    </row>
    <row r="270" spans="1:46">
      <c r="A270" s="53">
        <v>800024321099</v>
      </c>
      <c r="B270" s="54">
        <v>3006400295</v>
      </c>
      <c r="C270" s="79">
        <v>8000</v>
      </c>
      <c r="D270" s="53">
        <v>1</v>
      </c>
      <c r="E270" s="101">
        <v>44308</v>
      </c>
      <c r="F270" s="55">
        <v>44309</v>
      </c>
      <c r="G270" s="56">
        <v>44312</v>
      </c>
      <c r="H270" s="57" t="s">
        <v>35</v>
      </c>
      <c r="I270" s="268"/>
      <c r="J270" s="263"/>
      <c r="K270" s="264"/>
      <c r="N270" s="247">
        <v>5.6241666666666665</v>
      </c>
      <c r="O270" s="50">
        <f t="shared" si="6"/>
        <v>0</v>
      </c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9"/>
      <c r="AH270" s="109"/>
      <c r="AI270" s="109"/>
      <c r="AJ270" s="109"/>
      <c r="AK270" s="117">
        <v>5.6241666666666665</v>
      </c>
      <c r="AL270" s="109"/>
      <c r="AM270" s="109"/>
      <c r="AN270" s="109"/>
      <c r="AO270" s="109"/>
      <c r="AP270" s="109"/>
      <c r="AQ270" s="109"/>
      <c r="AR270" s="109"/>
      <c r="AS270" s="109"/>
      <c r="AT270" s="109"/>
    </row>
    <row r="271" spans="1:46">
      <c r="A271" s="53">
        <v>800024321101</v>
      </c>
      <c r="B271" s="54">
        <v>3006400295</v>
      </c>
      <c r="C271" s="79">
        <v>9000</v>
      </c>
      <c r="D271" s="53">
        <v>1</v>
      </c>
      <c r="E271" s="101">
        <v>44308</v>
      </c>
      <c r="F271" s="55">
        <v>44309</v>
      </c>
      <c r="G271" s="56">
        <v>44312</v>
      </c>
      <c r="H271" s="57" t="s">
        <v>35</v>
      </c>
      <c r="I271" s="268"/>
      <c r="J271" s="263"/>
      <c r="K271" s="264"/>
      <c r="N271" s="247">
        <v>3.9201666666666664</v>
      </c>
      <c r="O271" s="50">
        <f t="shared" si="6"/>
        <v>0</v>
      </c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  <c r="Z271" s="109"/>
      <c r="AA271" s="109"/>
      <c r="AB271" s="109"/>
      <c r="AC271" s="109"/>
      <c r="AD271" s="109"/>
      <c r="AE271" s="109"/>
      <c r="AF271" s="109"/>
      <c r="AG271" s="109"/>
      <c r="AH271" s="109"/>
      <c r="AI271" s="109"/>
      <c r="AJ271" s="109"/>
      <c r="AK271" s="117">
        <v>3.9201666666666664</v>
      </c>
      <c r="AL271" s="109"/>
      <c r="AM271" s="109"/>
      <c r="AN271" s="109"/>
      <c r="AO271" s="109"/>
      <c r="AP271" s="109"/>
      <c r="AQ271" s="109"/>
      <c r="AR271" s="109"/>
      <c r="AS271" s="109"/>
      <c r="AT271" s="109"/>
    </row>
    <row r="272" spans="1:46">
      <c r="A272" s="67">
        <v>800024271516</v>
      </c>
      <c r="B272" s="54">
        <v>3006362007</v>
      </c>
      <c r="C272" s="74">
        <v>22000</v>
      </c>
      <c r="D272" s="53">
        <v>1</v>
      </c>
      <c r="E272" s="101">
        <v>44309</v>
      </c>
      <c r="F272" s="55">
        <v>44311</v>
      </c>
      <c r="G272" s="56">
        <v>44316</v>
      </c>
      <c r="H272" s="57" t="s">
        <v>35</v>
      </c>
      <c r="I272" s="268"/>
      <c r="J272" s="263"/>
      <c r="K272" s="264"/>
      <c r="N272" s="247">
        <v>2.2689999999999997</v>
      </c>
      <c r="O272" s="50">
        <f t="shared" si="6"/>
        <v>0</v>
      </c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9"/>
      <c r="AH272" s="109"/>
      <c r="AI272" s="109"/>
      <c r="AJ272" s="109"/>
      <c r="AK272" s="109"/>
      <c r="AL272" s="117">
        <v>2.2689999999999997</v>
      </c>
      <c r="AM272" s="109"/>
      <c r="AN272" s="109"/>
      <c r="AO272" s="109"/>
      <c r="AP272" s="109"/>
      <c r="AQ272" s="109"/>
      <c r="AR272" s="109"/>
      <c r="AS272" s="109"/>
      <c r="AT272" s="109"/>
    </row>
    <row r="273" spans="1:46">
      <c r="A273" s="67">
        <v>800024271518</v>
      </c>
      <c r="B273" s="54">
        <v>3006362007</v>
      </c>
      <c r="C273" s="74">
        <v>23000</v>
      </c>
      <c r="D273" s="53">
        <v>1</v>
      </c>
      <c r="E273" s="101">
        <v>44309</v>
      </c>
      <c r="F273" s="55">
        <v>44311</v>
      </c>
      <c r="G273" s="56">
        <v>44316</v>
      </c>
      <c r="H273" s="57" t="s">
        <v>35</v>
      </c>
      <c r="I273" s="268"/>
      <c r="J273" s="263"/>
      <c r="K273" s="264"/>
      <c r="N273" s="247">
        <v>3.1041666666666665</v>
      </c>
      <c r="O273" s="50">
        <f t="shared" si="6"/>
        <v>0</v>
      </c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  <c r="AH273" s="109"/>
      <c r="AI273" s="109"/>
      <c r="AJ273" s="109"/>
      <c r="AK273" s="109"/>
      <c r="AL273" s="117">
        <v>3.1041666666666665</v>
      </c>
      <c r="AM273" s="109"/>
      <c r="AN273" s="109"/>
      <c r="AO273" s="109"/>
      <c r="AP273" s="109"/>
      <c r="AQ273" s="109"/>
      <c r="AR273" s="109"/>
      <c r="AS273" s="109"/>
      <c r="AT273" s="109"/>
    </row>
    <row r="274" spans="1:46">
      <c r="A274" s="53">
        <v>800024457419</v>
      </c>
      <c r="B274" s="54">
        <v>3006357265</v>
      </c>
      <c r="C274" s="65">
        <v>29000</v>
      </c>
      <c r="D274" s="53">
        <v>1</v>
      </c>
      <c r="E274" s="101">
        <v>44309</v>
      </c>
      <c r="F274" s="55">
        <v>44311</v>
      </c>
      <c r="G274" s="56">
        <v>44313</v>
      </c>
      <c r="H274" s="57" t="s">
        <v>36</v>
      </c>
      <c r="I274" s="268"/>
      <c r="J274" s="263"/>
      <c r="K274" s="264"/>
      <c r="N274" s="247">
        <v>2.08</v>
      </c>
      <c r="O274" s="50">
        <f t="shared" si="6"/>
        <v>0</v>
      </c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17">
        <v>2.08</v>
      </c>
      <c r="AM274" s="109"/>
      <c r="AN274" s="109"/>
      <c r="AO274" s="109"/>
      <c r="AP274" s="109"/>
      <c r="AQ274" s="109"/>
      <c r="AR274" s="109"/>
      <c r="AS274" s="109"/>
      <c r="AT274" s="109"/>
    </row>
    <row r="275" spans="1:46">
      <c r="A275" s="53">
        <v>800024457421</v>
      </c>
      <c r="B275" s="54">
        <v>3006357265</v>
      </c>
      <c r="C275" s="65">
        <v>30000</v>
      </c>
      <c r="D275" s="53">
        <v>1</v>
      </c>
      <c r="E275" s="101">
        <v>44309</v>
      </c>
      <c r="F275" s="55">
        <v>44311</v>
      </c>
      <c r="G275" s="56">
        <v>44313</v>
      </c>
      <c r="H275" s="57" t="s">
        <v>36</v>
      </c>
      <c r="I275" s="268"/>
      <c r="J275" s="263"/>
      <c r="K275" s="264"/>
      <c r="N275" s="247">
        <v>2.16</v>
      </c>
      <c r="O275" s="50">
        <f t="shared" si="6"/>
        <v>0</v>
      </c>
      <c r="P275" s="109"/>
      <c r="Q275" s="109"/>
      <c r="R275" s="109"/>
      <c r="S275" s="109"/>
      <c r="T275" s="109"/>
      <c r="U275" s="109"/>
      <c r="V275" s="109"/>
      <c r="W275" s="109"/>
      <c r="X275" s="109"/>
      <c r="Y275" s="109"/>
      <c r="Z275" s="109"/>
      <c r="AA275" s="109"/>
      <c r="AB275" s="109"/>
      <c r="AC275" s="109"/>
      <c r="AD275" s="109"/>
      <c r="AE275" s="109"/>
      <c r="AF275" s="109"/>
      <c r="AG275" s="109"/>
      <c r="AH275" s="109"/>
      <c r="AI275" s="109"/>
      <c r="AJ275" s="109"/>
      <c r="AK275" s="109"/>
      <c r="AL275" s="117">
        <v>2.16</v>
      </c>
      <c r="AM275" s="109"/>
      <c r="AN275" s="109"/>
      <c r="AO275" s="109"/>
      <c r="AP275" s="109"/>
      <c r="AQ275" s="109"/>
      <c r="AR275" s="109"/>
      <c r="AS275" s="109"/>
      <c r="AT275" s="109"/>
    </row>
    <row r="276" spans="1:46">
      <c r="A276" s="53">
        <v>800024321103</v>
      </c>
      <c r="B276" s="54">
        <v>3006400295</v>
      </c>
      <c r="C276" s="74">
        <v>10000</v>
      </c>
      <c r="D276" s="53">
        <v>1</v>
      </c>
      <c r="E276" s="101">
        <v>44309</v>
      </c>
      <c r="F276" s="55">
        <v>44311</v>
      </c>
      <c r="G276" s="56">
        <v>44314</v>
      </c>
      <c r="H276" s="57" t="s">
        <v>36</v>
      </c>
      <c r="I276" s="268"/>
      <c r="J276" s="263"/>
      <c r="K276" s="264"/>
      <c r="N276" s="247">
        <v>3.6894999999999998</v>
      </c>
      <c r="O276" s="50">
        <f t="shared" si="6"/>
        <v>0</v>
      </c>
      <c r="P276" s="109"/>
      <c r="Q276" s="109"/>
      <c r="R276" s="109"/>
      <c r="S276" s="109"/>
      <c r="T276" s="109"/>
      <c r="U276" s="109"/>
      <c r="V276" s="109"/>
      <c r="W276" s="109"/>
      <c r="X276" s="109"/>
      <c r="Y276" s="109"/>
      <c r="Z276" s="109"/>
      <c r="AA276" s="109"/>
      <c r="AB276" s="109"/>
      <c r="AC276" s="109"/>
      <c r="AD276" s="109"/>
      <c r="AE276" s="109"/>
      <c r="AF276" s="109"/>
      <c r="AG276" s="109"/>
      <c r="AH276" s="109"/>
      <c r="AI276" s="109"/>
      <c r="AJ276" s="109"/>
      <c r="AK276" s="109"/>
      <c r="AL276" s="117">
        <v>3.6894999999999998</v>
      </c>
      <c r="AM276" s="109"/>
      <c r="AN276" s="109"/>
      <c r="AO276" s="109"/>
      <c r="AP276" s="109"/>
      <c r="AQ276" s="109"/>
      <c r="AR276" s="109"/>
      <c r="AS276" s="109"/>
      <c r="AT276" s="109"/>
    </row>
    <row r="277" spans="1:46">
      <c r="A277" s="53">
        <v>800024321105</v>
      </c>
      <c r="B277" s="54">
        <v>3006400295</v>
      </c>
      <c r="C277" s="74">
        <v>11000</v>
      </c>
      <c r="D277" s="53">
        <v>1</v>
      </c>
      <c r="E277" s="101">
        <v>44309</v>
      </c>
      <c r="F277" s="55">
        <v>44311</v>
      </c>
      <c r="G277" s="56">
        <v>44314</v>
      </c>
      <c r="H277" s="57" t="s">
        <v>36</v>
      </c>
      <c r="I277" s="268"/>
      <c r="J277" s="263"/>
      <c r="K277" s="264"/>
      <c r="N277" s="247">
        <v>5.6241666666666665</v>
      </c>
      <c r="O277" s="50">
        <f t="shared" si="6"/>
        <v>0</v>
      </c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H277" s="109"/>
      <c r="AI277" s="109"/>
      <c r="AJ277" s="109"/>
      <c r="AK277" s="109"/>
      <c r="AL277" s="117">
        <v>5.6241666666666665</v>
      </c>
      <c r="AM277" s="109"/>
      <c r="AN277" s="109"/>
      <c r="AO277" s="109"/>
      <c r="AP277" s="109"/>
      <c r="AQ277" s="109"/>
      <c r="AR277" s="109"/>
      <c r="AS277" s="109"/>
      <c r="AT277" s="109"/>
    </row>
    <row r="278" spans="1:46">
      <c r="A278" s="53">
        <v>800024321107</v>
      </c>
      <c r="B278" s="54">
        <v>3006400295</v>
      </c>
      <c r="C278" s="74">
        <v>12000</v>
      </c>
      <c r="D278" s="53">
        <v>1</v>
      </c>
      <c r="E278" s="101">
        <v>44309</v>
      </c>
      <c r="F278" s="55">
        <v>44311</v>
      </c>
      <c r="G278" s="56">
        <v>44314</v>
      </c>
      <c r="H278" s="57" t="s">
        <v>36</v>
      </c>
      <c r="I278" s="268"/>
      <c r="J278" s="263"/>
      <c r="K278" s="264"/>
      <c r="N278" s="247">
        <v>3.9201666666666664</v>
      </c>
      <c r="O278" s="50">
        <f t="shared" si="6"/>
        <v>0</v>
      </c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H278" s="109"/>
      <c r="AI278" s="109"/>
      <c r="AJ278" s="109"/>
      <c r="AK278" s="109"/>
      <c r="AL278" s="117">
        <v>3.9201666666666664</v>
      </c>
      <c r="AM278" s="109"/>
      <c r="AN278" s="109"/>
      <c r="AO278" s="109"/>
      <c r="AP278" s="109"/>
      <c r="AQ278" s="109"/>
      <c r="AR278" s="109"/>
      <c r="AS278" s="109"/>
      <c r="AT278" s="109"/>
    </row>
    <row r="279" spans="1:46">
      <c r="A279" s="53">
        <v>800024321109</v>
      </c>
      <c r="B279" s="54">
        <v>3006400295</v>
      </c>
      <c r="C279" s="75">
        <v>13000</v>
      </c>
      <c r="D279" s="53">
        <v>1</v>
      </c>
      <c r="E279" s="101">
        <v>44309</v>
      </c>
      <c r="F279" s="55">
        <v>44311</v>
      </c>
      <c r="G279" s="56">
        <v>44314</v>
      </c>
      <c r="H279" s="57" t="s">
        <v>36</v>
      </c>
      <c r="I279" s="268"/>
      <c r="J279" s="263"/>
      <c r="K279" s="264"/>
      <c r="N279" s="247">
        <v>3.6894999999999998</v>
      </c>
      <c r="O279" s="50">
        <f t="shared" si="6"/>
        <v>0</v>
      </c>
      <c r="P279" s="109"/>
      <c r="Q279" s="109"/>
      <c r="R279" s="109"/>
      <c r="S279" s="109"/>
      <c r="T279" s="109"/>
      <c r="U279" s="109"/>
      <c r="V279" s="109"/>
      <c r="W279" s="109"/>
      <c r="X279" s="109"/>
      <c r="Y279" s="109"/>
      <c r="Z279" s="109"/>
      <c r="AA279" s="109"/>
      <c r="AB279" s="109"/>
      <c r="AC279" s="109"/>
      <c r="AD279" s="109"/>
      <c r="AE279" s="109"/>
      <c r="AF279" s="109"/>
      <c r="AG279" s="109"/>
      <c r="AH279" s="109"/>
      <c r="AI279" s="109"/>
      <c r="AJ279" s="109"/>
      <c r="AK279" s="109"/>
      <c r="AL279" s="117">
        <v>3.6894999999999998</v>
      </c>
      <c r="AM279" s="109"/>
      <c r="AN279" s="109"/>
      <c r="AO279" s="109"/>
      <c r="AP279" s="109"/>
      <c r="AQ279" s="109"/>
      <c r="AR279" s="109"/>
      <c r="AS279" s="109"/>
      <c r="AT279" s="109"/>
    </row>
    <row r="280" spans="1:46">
      <c r="A280" s="53">
        <v>800024321111</v>
      </c>
      <c r="B280" s="54">
        <v>3006400295</v>
      </c>
      <c r="C280" s="75">
        <v>14000</v>
      </c>
      <c r="D280" s="53">
        <v>1</v>
      </c>
      <c r="E280" s="101">
        <v>44309</v>
      </c>
      <c r="F280" s="55">
        <v>44311</v>
      </c>
      <c r="G280" s="56">
        <v>44314</v>
      </c>
      <c r="H280" s="57" t="s">
        <v>36</v>
      </c>
      <c r="I280" s="268"/>
      <c r="J280" s="263"/>
      <c r="K280" s="264"/>
      <c r="N280" s="247">
        <v>5.6241666666666665</v>
      </c>
      <c r="O280" s="50">
        <f t="shared" si="6"/>
        <v>0</v>
      </c>
      <c r="P280" s="109"/>
      <c r="Q280" s="109"/>
      <c r="R280" s="109"/>
      <c r="S280" s="109"/>
      <c r="T280" s="109"/>
      <c r="U280" s="109"/>
      <c r="V280" s="109"/>
      <c r="W280" s="109"/>
      <c r="X280" s="109"/>
      <c r="Y280" s="109"/>
      <c r="Z280" s="109"/>
      <c r="AA280" s="109"/>
      <c r="AB280" s="109"/>
      <c r="AC280" s="109"/>
      <c r="AD280" s="109"/>
      <c r="AE280" s="109"/>
      <c r="AF280" s="109"/>
      <c r="AG280" s="109"/>
      <c r="AH280" s="109"/>
      <c r="AI280" s="109"/>
      <c r="AJ280" s="109"/>
      <c r="AK280" s="109"/>
      <c r="AL280" s="117">
        <v>5.6241666666666665</v>
      </c>
      <c r="AM280" s="109"/>
      <c r="AN280" s="109"/>
      <c r="AO280" s="109"/>
      <c r="AP280" s="109"/>
      <c r="AQ280" s="109"/>
      <c r="AR280" s="109"/>
      <c r="AS280" s="109"/>
      <c r="AT280" s="109"/>
    </row>
    <row r="281" spans="1:46">
      <c r="A281" s="53">
        <v>800024321113</v>
      </c>
      <c r="B281" s="54">
        <v>3006400295</v>
      </c>
      <c r="C281" s="75">
        <v>15000</v>
      </c>
      <c r="D281" s="53">
        <v>1</v>
      </c>
      <c r="E281" s="101">
        <v>44309</v>
      </c>
      <c r="F281" s="55">
        <v>44311</v>
      </c>
      <c r="G281" s="56">
        <v>44314</v>
      </c>
      <c r="H281" s="57" t="s">
        <v>36</v>
      </c>
      <c r="I281" s="268"/>
      <c r="J281" s="263"/>
      <c r="K281" s="264"/>
      <c r="N281" s="247">
        <v>3.9201666666666664</v>
      </c>
      <c r="O281" s="50">
        <f t="shared" si="6"/>
        <v>0</v>
      </c>
      <c r="P281" s="109"/>
      <c r="Q281" s="109"/>
      <c r="R281" s="109"/>
      <c r="S281" s="109"/>
      <c r="T281" s="109"/>
      <c r="U281" s="109"/>
      <c r="V281" s="109"/>
      <c r="W281" s="109"/>
      <c r="X281" s="109"/>
      <c r="Y281" s="109"/>
      <c r="Z281" s="109"/>
      <c r="AA281" s="109"/>
      <c r="AB281" s="109"/>
      <c r="AC281" s="109"/>
      <c r="AD281" s="109"/>
      <c r="AE281" s="109"/>
      <c r="AF281" s="109"/>
      <c r="AG281" s="109"/>
      <c r="AH281" s="109"/>
      <c r="AI281" s="109"/>
      <c r="AJ281" s="109"/>
      <c r="AK281" s="109"/>
      <c r="AL281" s="117">
        <v>3.9201666666666664</v>
      </c>
      <c r="AM281" s="109"/>
      <c r="AN281" s="109"/>
      <c r="AO281" s="109"/>
      <c r="AP281" s="109"/>
      <c r="AQ281" s="109"/>
      <c r="AR281" s="109"/>
      <c r="AS281" s="109"/>
      <c r="AT281" s="109"/>
    </row>
    <row r="282" spans="1:46">
      <c r="A282" s="53">
        <v>800024505577</v>
      </c>
      <c r="B282" s="54">
        <v>3006340970</v>
      </c>
      <c r="C282" s="54">
        <v>34000</v>
      </c>
      <c r="D282" s="53">
        <v>1</v>
      </c>
      <c r="E282" s="64">
        <v>44309</v>
      </c>
      <c r="F282" s="56">
        <v>44312</v>
      </c>
      <c r="G282" s="56">
        <v>44316</v>
      </c>
      <c r="H282" s="57" t="s">
        <v>36</v>
      </c>
      <c r="I282" s="268"/>
      <c r="J282" s="263"/>
      <c r="K282" s="264"/>
      <c r="N282" s="247">
        <v>4.8118333333333334</v>
      </c>
      <c r="O282" s="50">
        <f t="shared" si="6"/>
        <v>0</v>
      </c>
      <c r="P282" s="109"/>
      <c r="Q282" s="109"/>
      <c r="R282" s="109"/>
      <c r="S282" s="109"/>
      <c r="T282" s="109"/>
      <c r="U282" s="109"/>
      <c r="V282" s="109"/>
      <c r="W282" s="109"/>
      <c r="X282" s="109"/>
      <c r="Y282" s="109"/>
      <c r="Z282" s="109"/>
      <c r="AA282" s="109"/>
      <c r="AB282" s="109"/>
      <c r="AC282" s="109"/>
      <c r="AD282" s="109"/>
      <c r="AE282" s="109"/>
      <c r="AF282" s="109"/>
      <c r="AG282" s="109"/>
      <c r="AH282" s="109"/>
      <c r="AI282" s="109"/>
      <c r="AJ282" s="109"/>
      <c r="AK282" s="109"/>
      <c r="AL282" s="117">
        <v>4.8118333333333334</v>
      </c>
      <c r="AM282" s="109"/>
      <c r="AN282" s="109"/>
      <c r="AO282" s="109"/>
      <c r="AP282" s="109"/>
      <c r="AQ282" s="109"/>
      <c r="AR282" s="109"/>
      <c r="AS282" s="109"/>
      <c r="AT282" s="109"/>
    </row>
    <row r="283" spans="1:46">
      <c r="A283" s="53">
        <v>800024505579</v>
      </c>
      <c r="B283" s="54">
        <v>3006340970</v>
      </c>
      <c r="C283" s="54">
        <v>35000</v>
      </c>
      <c r="D283" s="53">
        <v>1</v>
      </c>
      <c r="E283" s="64">
        <v>44309</v>
      </c>
      <c r="F283" s="56">
        <v>44312</v>
      </c>
      <c r="G283" s="56">
        <v>44316</v>
      </c>
      <c r="H283" s="57" t="s">
        <v>36</v>
      </c>
      <c r="I283" s="269"/>
      <c r="J283" s="263"/>
      <c r="K283" s="264"/>
      <c r="N283" s="247">
        <v>4.8118333333333334</v>
      </c>
      <c r="O283" s="50">
        <f t="shared" si="6"/>
        <v>0</v>
      </c>
      <c r="P283" s="109"/>
      <c r="Q283" s="109"/>
      <c r="R283" s="109"/>
      <c r="S283" s="109"/>
      <c r="T283" s="109"/>
      <c r="U283" s="109"/>
      <c r="V283" s="109"/>
      <c r="W283" s="109"/>
      <c r="X283" s="109"/>
      <c r="Y283" s="109"/>
      <c r="Z283" s="109"/>
      <c r="AA283" s="109"/>
      <c r="AB283" s="109"/>
      <c r="AC283" s="109"/>
      <c r="AD283" s="109"/>
      <c r="AE283" s="109"/>
      <c r="AF283" s="109"/>
      <c r="AG283" s="109"/>
      <c r="AH283" s="109"/>
      <c r="AI283" s="109"/>
      <c r="AJ283" s="109"/>
      <c r="AK283" s="109"/>
      <c r="AL283" s="117">
        <v>4.8118333333333334</v>
      </c>
      <c r="AM283" s="109"/>
      <c r="AN283" s="109"/>
      <c r="AO283" s="109"/>
      <c r="AP283" s="109"/>
      <c r="AQ283" s="109"/>
      <c r="AR283" s="109"/>
      <c r="AS283" s="109"/>
      <c r="AT283" s="109"/>
    </row>
    <row r="284" spans="1:46">
      <c r="A284" s="53">
        <v>800024505599</v>
      </c>
      <c r="B284" s="54">
        <v>3006340970</v>
      </c>
      <c r="C284" s="54">
        <v>45000</v>
      </c>
      <c r="D284" s="53">
        <v>1</v>
      </c>
      <c r="E284" s="64">
        <v>44309</v>
      </c>
      <c r="F284" s="56">
        <v>44312</v>
      </c>
      <c r="G284" s="56">
        <v>44316</v>
      </c>
      <c r="H284" s="57" t="s">
        <v>36</v>
      </c>
      <c r="I284" s="269"/>
      <c r="J284" s="263"/>
      <c r="K284" s="264"/>
      <c r="N284" s="247">
        <v>4.8118333333333334</v>
      </c>
      <c r="O284" s="50">
        <f t="shared" si="6"/>
        <v>0</v>
      </c>
      <c r="P284" s="109"/>
      <c r="Q284" s="109"/>
      <c r="R284" s="109"/>
      <c r="S284" s="109"/>
      <c r="T284" s="109"/>
      <c r="U284" s="109"/>
      <c r="V284" s="109"/>
      <c r="W284" s="109"/>
      <c r="X284" s="109"/>
      <c r="Y284" s="109"/>
      <c r="Z284" s="109"/>
      <c r="AA284" s="109"/>
      <c r="AB284" s="109"/>
      <c r="AC284" s="109"/>
      <c r="AD284" s="109"/>
      <c r="AE284" s="109"/>
      <c r="AF284" s="109"/>
      <c r="AG284" s="109"/>
      <c r="AH284" s="109"/>
      <c r="AI284" s="109"/>
      <c r="AJ284" s="109"/>
      <c r="AK284" s="109"/>
      <c r="AL284" s="117">
        <v>4.8118333333333334</v>
      </c>
      <c r="AM284" s="109"/>
      <c r="AN284" s="109"/>
      <c r="AO284" s="109"/>
      <c r="AP284" s="109"/>
      <c r="AQ284" s="109"/>
      <c r="AR284" s="109"/>
      <c r="AS284" s="109"/>
      <c r="AT284" s="109"/>
    </row>
    <row r="285" spans="1:46">
      <c r="A285" s="53">
        <v>800024321115</v>
      </c>
      <c r="B285" s="54">
        <v>3006400295</v>
      </c>
      <c r="C285" s="81">
        <v>16000</v>
      </c>
      <c r="D285" s="53">
        <v>1</v>
      </c>
      <c r="E285" s="101">
        <v>44309</v>
      </c>
      <c r="F285" s="55">
        <v>44312</v>
      </c>
      <c r="G285" s="56">
        <v>44315</v>
      </c>
      <c r="H285" s="57" t="s">
        <v>36</v>
      </c>
      <c r="I285" s="269"/>
      <c r="J285" s="263"/>
      <c r="K285" s="264"/>
      <c r="N285" s="247">
        <v>3.6894999999999998</v>
      </c>
      <c r="O285" s="50">
        <f t="shared" si="6"/>
        <v>0</v>
      </c>
      <c r="P285" s="109"/>
      <c r="Q285" s="109"/>
      <c r="R285" s="109"/>
      <c r="S285" s="109"/>
      <c r="T285" s="109"/>
      <c r="U285" s="109"/>
      <c r="V285" s="109"/>
      <c r="W285" s="109"/>
      <c r="X285" s="109"/>
      <c r="Y285" s="109"/>
      <c r="Z285" s="109"/>
      <c r="AA285" s="109"/>
      <c r="AB285" s="109"/>
      <c r="AC285" s="109"/>
      <c r="AD285" s="109"/>
      <c r="AE285" s="109"/>
      <c r="AF285" s="109"/>
      <c r="AG285" s="109"/>
      <c r="AH285" s="109"/>
      <c r="AI285" s="109"/>
      <c r="AJ285" s="109"/>
      <c r="AK285" s="109"/>
      <c r="AL285" s="117">
        <v>3.6894999999999998</v>
      </c>
      <c r="AM285" s="109"/>
      <c r="AN285" s="109"/>
      <c r="AO285" s="109"/>
      <c r="AP285" s="109"/>
      <c r="AQ285" s="109"/>
      <c r="AR285" s="109"/>
      <c r="AS285" s="109"/>
      <c r="AT285" s="109"/>
    </row>
    <row r="286" spans="1:46">
      <c r="A286" s="53">
        <v>800024321117</v>
      </c>
      <c r="B286" s="54">
        <v>3006400295</v>
      </c>
      <c r="C286" s="81">
        <v>17000</v>
      </c>
      <c r="D286" s="53">
        <v>1</v>
      </c>
      <c r="E286" s="101">
        <v>44309</v>
      </c>
      <c r="F286" s="55">
        <v>44312</v>
      </c>
      <c r="G286" s="56">
        <v>44315</v>
      </c>
      <c r="H286" s="57" t="s">
        <v>36</v>
      </c>
      <c r="I286" s="269"/>
      <c r="J286" s="263"/>
      <c r="K286" s="264"/>
      <c r="N286" s="247">
        <v>5.6241666666666665</v>
      </c>
      <c r="O286" s="50">
        <f t="shared" si="6"/>
        <v>-4.1666666666664298E-3</v>
      </c>
      <c r="P286" s="109"/>
      <c r="Q286" s="109"/>
      <c r="R286" s="109"/>
      <c r="S286" s="109"/>
      <c r="T286" s="109"/>
      <c r="U286" s="109"/>
      <c r="V286" s="109"/>
      <c r="W286" s="109"/>
      <c r="X286" s="109"/>
      <c r="Y286" s="109"/>
      <c r="Z286" s="109"/>
      <c r="AA286" s="109"/>
      <c r="AB286" s="109"/>
      <c r="AC286" s="109"/>
      <c r="AD286" s="109"/>
      <c r="AE286" s="109"/>
      <c r="AF286" s="109"/>
      <c r="AG286" s="109"/>
      <c r="AH286" s="109"/>
      <c r="AI286" s="109"/>
      <c r="AJ286" s="109"/>
      <c r="AK286" s="109"/>
      <c r="AL286" s="109">
        <v>4.8600000000000003</v>
      </c>
      <c r="AM286" s="109"/>
      <c r="AN286" s="109">
        <v>0.76</v>
      </c>
      <c r="AO286" s="109"/>
      <c r="AP286" s="109"/>
      <c r="AQ286" s="109"/>
      <c r="AR286" s="109"/>
      <c r="AS286" s="109"/>
      <c r="AT286" s="109"/>
    </row>
    <row r="287" spans="1:46">
      <c r="A287" s="53">
        <v>800024321119</v>
      </c>
      <c r="B287" s="54">
        <v>3006400295</v>
      </c>
      <c r="C287" s="81">
        <v>18000</v>
      </c>
      <c r="D287" s="53">
        <v>1</v>
      </c>
      <c r="E287" s="101">
        <v>44309</v>
      </c>
      <c r="F287" s="55">
        <v>44312</v>
      </c>
      <c r="G287" s="56">
        <v>44315</v>
      </c>
      <c r="H287" s="57" t="s">
        <v>36</v>
      </c>
      <c r="I287" s="269"/>
      <c r="J287" s="263"/>
      <c r="K287" s="264"/>
      <c r="N287" s="247">
        <v>3.9201666666666664</v>
      </c>
      <c r="O287" s="50">
        <f t="shared" si="6"/>
        <v>0</v>
      </c>
      <c r="P287" s="109"/>
      <c r="Q287" s="109"/>
      <c r="R287" s="109"/>
      <c r="S287" s="109"/>
      <c r="T287" s="109"/>
      <c r="U287" s="109"/>
      <c r="V287" s="109"/>
      <c r="W287" s="109"/>
      <c r="X287" s="109"/>
      <c r="Y287" s="109"/>
      <c r="Z287" s="109"/>
      <c r="AA287" s="109"/>
      <c r="AB287" s="109"/>
      <c r="AC287" s="109"/>
      <c r="AD287" s="109"/>
      <c r="AE287" s="109"/>
      <c r="AF287" s="109"/>
      <c r="AG287" s="109"/>
      <c r="AH287" s="109"/>
      <c r="AI287" s="109"/>
      <c r="AJ287" s="109"/>
      <c r="AK287" s="109"/>
      <c r="AL287" s="109"/>
      <c r="AM287" s="109"/>
      <c r="AN287" s="109">
        <v>3.9201666666666664</v>
      </c>
      <c r="AO287" s="109"/>
      <c r="AP287" s="109"/>
      <c r="AQ287" s="109"/>
      <c r="AR287" s="109"/>
      <c r="AS287" s="109"/>
      <c r="AT287" s="109"/>
    </row>
    <row r="288" spans="1:46">
      <c r="A288" s="53">
        <v>800024321121</v>
      </c>
      <c r="B288" s="54">
        <v>3006400295</v>
      </c>
      <c r="C288" s="83">
        <v>19000</v>
      </c>
      <c r="D288" s="53">
        <v>1</v>
      </c>
      <c r="E288" s="101">
        <v>44309</v>
      </c>
      <c r="F288" s="55">
        <v>44312</v>
      </c>
      <c r="G288" s="56">
        <v>44315</v>
      </c>
      <c r="H288" s="57" t="s">
        <v>36</v>
      </c>
      <c r="I288" s="269"/>
      <c r="J288" s="263"/>
      <c r="K288" s="264"/>
      <c r="N288" s="247">
        <v>3.6894999999999998</v>
      </c>
      <c r="O288" s="50">
        <f t="shared" si="6"/>
        <v>0</v>
      </c>
      <c r="P288" s="109"/>
      <c r="Q288" s="109"/>
      <c r="R288" s="109"/>
      <c r="S288" s="109"/>
      <c r="T288" s="109"/>
      <c r="U288" s="109"/>
      <c r="V288" s="109"/>
      <c r="W288" s="109"/>
      <c r="X288" s="109"/>
      <c r="Y288" s="109"/>
      <c r="Z288" s="109"/>
      <c r="AA288" s="109"/>
      <c r="AB288" s="109"/>
      <c r="AC288" s="109"/>
      <c r="AD288" s="109"/>
      <c r="AE288" s="109"/>
      <c r="AF288" s="109"/>
      <c r="AG288" s="109"/>
      <c r="AH288" s="109"/>
      <c r="AI288" s="109"/>
      <c r="AJ288" s="109"/>
      <c r="AK288" s="109"/>
      <c r="AL288" s="109"/>
      <c r="AM288" s="109"/>
      <c r="AN288" s="109">
        <v>3.6894999999999998</v>
      </c>
      <c r="AO288" s="109"/>
      <c r="AP288" s="109"/>
      <c r="AQ288" s="109"/>
      <c r="AR288" s="109"/>
      <c r="AS288" s="109"/>
      <c r="AT288" s="109"/>
    </row>
    <row r="289" spans="1:46">
      <c r="A289" s="53">
        <v>800024321123</v>
      </c>
      <c r="B289" s="54">
        <v>3006400295</v>
      </c>
      <c r="C289" s="83">
        <v>20000</v>
      </c>
      <c r="D289" s="53">
        <v>1</v>
      </c>
      <c r="E289" s="101">
        <v>44309</v>
      </c>
      <c r="F289" s="55">
        <v>44312</v>
      </c>
      <c r="G289" s="56">
        <v>44315</v>
      </c>
      <c r="H289" s="57" t="s">
        <v>36</v>
      </c>
      <c r="I289" s="269"/>
      <c r="J289" s="263"/>
      <c r="K289" s="264"/>
      <c r="N289" s="247">
        <v>5.6241666666666665</v>
      </c>
      <c r="O289" s="50">
        <f t="shared" si="6"/>
        <v>0</v>
      </c>
      <c r="P289" s="109"/>
      <c r="Q289" s="109"/>
      <c r="R289" s="109"/>
      <c r="S289" s="109"/>
      <c r="T289" s="109"/>
      <c r="U289" s="109"/>
      <c r="V289" s="109"/>
      <c r="W289" s="109"/>
      <c r="X289" s="109"/>
      <c r="Y289" s="109"/>
      <c r="Z289" s="109"/>
      <c r="AA289" s="109"/>
      <c r="AB289" s="109"/>
      <c r="AC289" s="109"/>
      <c r="AD289" s="109"/>
      <c r="AE289" s="109"/>
      <c r="AF289" s="109"/>
      <c r="AG289" s="109"/>
      <c r="AH289" s="109"/>
      <c r="AI289" s="109"/>
      <c r="AJ289" s="109"/>
      <c r="AK289" s="109"/>
      <c r="AL289" s="109"/>
      <c r="AM289" s="109"/>
      <c r="AN289" s="109">
        <v>5.6241666666666665</v>
      </c>
      <c r="AO289" s="109"/>
      <c r="AP289" s="109"/>
      <c r="AQ289" s="109"/>
      <c r="AR289" s="109"/>
      <c r="AS289" s="109"/>
      <c r="AT289" s="109"/>
    </row>
    <row r="290" spans="1:46">
      <c r="A290" s="53">
        <v>800024321125</v>
      </c>
      <c r="B290" s="54">
        <v>3006400295</v>
      </c>
      <c r="C290" s="83">
        <v>21000</v>
      </c>
      <c r="D290" s="53">
        <v>1</v>
      </c>
      <c r="E290" s="101">
        <v>44309</v>
      </c>
      <c r="F290" s="55">
        <v>44312</v>
      </c>
      <c r="G290" s="56">
        <v>44315</v>
      </c>
      <c r="H290" s="57" t="s">
        <v>36</v>
      </c>
      <c r="I290" s="269"/>
      <c r="J290" s="263"/>
      <c r="K290" s="264"/>
      <c r="N290" s="247">
        <v>3.9201666666666664</v>
      </c>
      <c r="O290" s="50">
        <f t="shared" si="6"/>
        <v>0</v>
      </c>
      <c r="P290" s="109"/>
      <c r="Q290" s="109"/>
      <c r="R290" s="109"/>
      <c r="S290" s="109"/>
      <c r="T290" s="109"/>
      <c r="U290" s="109"/>
      <c r="V290" s="109"/>
      <c r="W290" s="109"/>
      <c r="X290" s="109"/>
      <c r="Y290" s="109"/>
      <c r="Z290" s="109"/>
      <c r="AA290" s="109"/>
      <c r="AB290" s="109"/>
      <c r="AC290" s="109"/>
      <c r="AD290" s="109"/>
      <c r="AE290" s="109"/>
      <c r="AF290" s="109"/>
      <c r="AG290" s="109"/>
      <c r="AH290" s="109"/>
      <c r="AI290" s="109"/>
      <c r="AJ290" s="109"/>
      <c r="AK290" s="109"/>
      <c r="AL290" s="109"/>
      <c r="AM290" s="109"/>
      <c r="AN290" s="109">
        <v>3.9201666666666664</v>
      </c>
      <c r="AO290" s="109"/>
      <c r="AP290" s="109"/>
      <c r="AQ290" s="109"/>
      <c r="AR290" s="109"/>
      <c r="AS290" s="109"/>
      <c r="AT290" s="109"/>
    </row>
    <row r="291" spans="1:46">
      <c r="A291" s="53">
        <v>800024505597</v>
      </c>
      <c r="B291" s="54">
        <v>3006340970</v>
      </c>
      <c r="C291" s="54">
        <v>44000</v>
      </c>
      <c r="D291" s="53">
        <v>1</v>
      </c>
      <c r="E291" s="64">
        <v>44311</v>
      </c>
      <c r="F291" s="56">
        <v>44312</v>
      </c>
      <c r="G291" s="56">
        <v>44316</v>
      </c>
      <c r="H291" s="57" t="s">
        <v>36</v>
      </c>
      <c r="I291" s="269"/>
      <c r="J291" s="263"/>
      <c r="K291" s="264"/>
      <c r="N291" s="247">
        <v>4.8118333333333334</v>
      </c>
      <c r="O291" s="50">
        <f t="shared" si="6"/>
        <v>0</v>
      </c>
      <c r="P291" s="109"/>
      <c r="Q291" s="109"/>
      <c r="R291" s="109"/>
      <c r="S291" s="109"/>
      <c r="T291" s="109"/>
      <c r="U291" s="109"/>
      <c r="V291" s="109"/>
      <c r="W291" s="109"/>
      <c r="X291" s="109"/>
      <c r="Y291" s="109"/>
      <c r="Z291" s="109"/>
      <c r="AA291" s="109"/>
      <c r="AB291" s="109"/>
      <c r="AC291" s="109"/>
      <c r="AD291" s="109"/>
      <c r="AE291" s="109"/>
      <c r="AF291" s="109"/>
      <c r="AG291" s="109"/>
      <c r="AH291" s="109"/>
      <c r="AI291" s="109"/>
      <c r="AJ291" s="109"/>
      <c r="AK291" s="109"/>
      <c r="AL291" s="109"/>
      <c r="AM291" s="109"/>
      <c r="AN291" s="109">
        <v>4.8118333333333334</v>
      </c>
      <c r="AO291" s="109"/>
      <c r="AP291" s="109"/>
      <c r="AQ291" s="109"/>
      <c r="AR291" s="109"/>
      <c r="AS291" s="109"/>
      <c r="AT291" s="109"/>
    </row>
    <row r="292" spans="1:46">
      <c r="A292" s="53">
        <v>800024316564</v>
      </c>
      <c r="B292" s="54">
        <v>3006402228</v>
      </c>
      <c r="C292" s="73">
        <v>2000</v>
      </c>
      <c r="D292" s="53">
        <v>1</v>
      </c>
      <c r="E292" s="101">
        <v>44311</v>
      </c>
      <c r="F292" s="55">
        <v>44312</v>
      </c>
      <c r="G292" s="56">
        <v>44313</v>
      </c>
      <c r="H292" s="57" t="s">
        <v>35</v>
      </c>
      <c r="I292" s="269"/>
      <c r="J292" s="263"/>
      <c r="K292" s="264"/>
      <c r="N292" s="247">
        <v>3.7946666666666662</v>
      </c>
      <c r="O292" s="50">
        <f t="shared" si="6"/>
        <v>0</v>
      </c>
      <c r="P292" s="109"/>
      <c r="Q292" s="109"/>
      <c r="R292" s="109"/>
      <c r="S292" s="109"/>
      <c r="T292" s="109"/>
      <c r="U292" s="109"/>
      <c r="V292" s="109"/>
      <c r="W292" s="109"/>
      <c r="X292" s="109"/>
      <c r="Y292" s="109"/>
      <c r="Z292" s="109"/>
      <c r="AA292" s="109"/>
      <c r="AB292" s="109"/>
      <c r="AC292" s="109"/>
      <c r="AD292" s="109"/>
      <c r="AE292" s="109"/>
      <c r="AF292" s="109"/>
      <c r="AG292" s="109"/>
      <c r="AH292" s="109"/>
      <c r="AI292" s="109"/>
      <c r="AJ292" s="109"/>
      <c r="AK292" s="109"/>
      <c r="AL292" s="109"/>
      <c r="AM292" s="109"/>
      <c r="AN292" s="109">
        <v>3.7946666666666662</v>
      </c>
      <c r="AO292" s="109"/>
      <c r="AP292" s="109"/>
      <c r="AQ292" s="109"/>
      <c r="AR292" s="109"/>
      <c r="AS292" s="109"/>
      <c r="AT292" s="109"/>
    </row>
    <row r="293" spans="1:46">
      <c r="A293" s="53">
        <v>800024316554</v>
      </c>
      <c r="B293" s="54">
        <v>3006402228</v>
      </c>
      <c r="C293" s="73">
        <v>3000</v>
      </c>
      <c r="D293" s="53">
        <v>1</v>
      </c>
      <c r="E293" s="101">
        <v>44311</v>
      </c>
      <c r="F293" s="55">
        <v>44312</v>
      </c>
      <c r="G293" s="56">
        <v>44313</v>
      </c>
      <c r="H293" s="57" t="s">
        <v>35</v>
      </c>
      <c r="I293" s="269"/>
      <c r="J293" s="263"/>
      <c r="K293" s="264"/>
      <c r="N293" s="247">
        <v>2.8650000000000002</v>
      </c>
      <c r="O293" s="50">
        <f t="shared" si="6"/>
        <v>0</v>
      </c>
      <c r="P293" s="109"/>
      <c r="Q293" s="109"/>
      <c r="R293" s="109"/>
      <c r="S293" s="109"/>
      <c r="T293" s="109"/>
      <c r="U293" s="109"/>
      <c r="V293" s="109"/>
      <c r="W293" s="109"/>
      <c r="X293" s="109"/>
      <c r="Y293" s="109"/>
      <c r="Z293" s="109"/>
      <c r="AA293" s="109"/>
      <c r="AB293" s="109"/>
      <c r="AC293" s="109"/>
      <c r="AD293" s="109"/>
      <c r="AE293" s="109"/>
      <c r="AF293" s="109"/>
      <c r="AG293" s="109"/>
      <c r="AH293" s="109"/>
      <c r="AI293" s="109"/>
      <c r="AJ293" s="109"/>
      <c r="AK293" s="109"/>
      <c r="AL293" s="109"/>
      <c r="AM293" s="109"/>
      <c r="AN293" s="109">
        <v>2.8650000000000002</v>
      </c>
      <c r="AO293" s="109"/>
      <c r="AP293" s="109"/>
      <c r="AQ293" s="109"/>
      <c r="AR293" s="109"/>
      <c r="AS293" s="109"/>
      <c r="AT293" s="109"/>
    </row>
    <row r="294" spans="1:46">
      <c r="A294" s="53">
        <v>800024324140</v>
      </c>
      <c r="B294" s="54">
        <v>3006402228</v>
      </c>
      <c r="C294" s="73">
        <v>4000</v>
      </c>
      <c r="D294" s="53">
        <v>1</v>
      </c>
      <c r="E294" s="101">
        <v>44311</v>
      </c>
      <c r="F294" s="55">
        <v>44312</v>
      </c>
      <c r="G294" s="56">
        <v>44313</v>
      </c>
      <c r="H294" s="57" t="s">
        <v>35</v>
      </c>
      <c r="I294" s="269"/>
      <c r="J294" s="263"/>
      <c r="K294" s="264"/>
      <c r="N294" s="247">
        <v>2.8883333333333336</v>
      </c>
      <c r="O294" s="50">
        <f t="shared" si="6"/>
        <v>0</v>
      </c>
      <c r="P294" s="109"/>
      <c r="Q294" s="109"/>
      <c r="R294" s="109"/>
      <c r="S294" s="109"/>
      <c r="T294" s="109"/>
      <c r="U294" s="109"/>
      <c r="V294" s="109"/>
      <c r="W294" s="109"/>
      <c r="X294" s="109"/>
      <c r="Y294" s="109"/>
      <c r="Z294" s="109"/>
      <c r="AA294" s="109"/>
      <c r="AB294" s="109"/>
      <c r="AC294" s="109"/>
      <c r="AD294" s="109"/>
      <c r="AE294" s="109"/>
      <c r="AF294" s="109"/>
      <c r="AG294" s="109"/>
      <c r="AH294" s="109"/>
      <c r="AI294" s="109"/>
      <c r="AJ294" s="109"/>
      <c r="AK294" s="109"/>
      <c r="AL294" s="109"/>
      <c r="AM294" s="109"/>
      <c r="AN294" s="109">
        <v>2.8883333333333336</v>
      </c>
      <c r="AO294" s="109"/>
      <c r="AP294" s="109"/>
      <c r="AQ294" s="109"/>
      <c r="AR294" s="109"/>
      <c r="AS294" s="109"/>
      <c r="AT294" s="109"/>
    </row>
    <row r="295" spans="1:46">
      <c r="A295" s="53">
        <v>800024316566</v>
      </c>
      <c r="B295" s="54">
        <v>3006402228</v>
      </c>
      <c r="C295" s="63">
        <v>6000</v>
      </c>
      <c r="D295" s="53">
        <v>1</v>
      </c>
      <c r="E295" s="101">
        <v>44311</v>
      </c>
      <c r="F295" s="55">
        <v>44312</v>
      </c>
      <c r="G295" s="56">
        <v>44313</v>
      </c>
      <c r="H295" s="57" t="s">
        <v>35</v>
      </c>
      <c r="I295" s="269"/>
      <c r="J295" s="263"/>
      <c r="K295" s="264"/>
      <c r="N295" s="247">
        <v>3.7946666666666662</v>
      </c>
      <c r="O295" s="50">
        <f t="shared" si="6"/>
        <v>0</v>
      </c>
      <c r="P295" s="109"/>
      <c r="Q295" s="109"/>
      <c r="R295" s="109"/>
      <c r="S295" s="109"/>
      <c r="T295" s="109"/>
      <c r="U295" s="109"/>
      <c r="V295" s="109"/>
      <c r="W295" s="109"/>
      <c r="X295" s="109"/>
      <c r="Y295" s="109"/>
      <c r="Z295" s="109"/>
      <c r="AA295" s="109"/>
      <c r="AB295" s="109"/>
      <c r="AC295" s="109"/>
      <c r="AD295" s="109"/>
      <c r="AE295" s="109"/>
      <c r="AF295" s="109"/>
      <c r="AG295" s="109"/>
      <c r="AH295" s="109"/>
      <c r="AI295" s="109"/>
      <c r="AJ295" s="109"/>
      <c r="AK295" s="109"/>
      <c r="AL295" s="109"/>
      <c r="AM295" s="109"/>
      <c r="AN295" s="109">
        <v>3.7946666666666662</v>
      </c>
      <c r="AO295" s="109"/>
      <c r="AP295" s="109"/>
      <c r="AQ295" s="109"/>
      <c r="AR295" s="109"/>
      <c r="AS295" s="109"/>
      <c r="AT295" s="109"/>
    </row>
    <row r="296" spans="1:46">
      <c r="A296" s="53">
        <v>800024316556</v>
      </c>
      <c r="B296" s="54">
        <v>3006402228</v>
      </c>
      <c r="C296" s="63">
        <v>7000</v>
      </c>
      <c r="D296" s="53">
        <v>1</v>
      </c>
      <c r="E296" s="101">
        <v>44311</v>
      </c>
      <c r="F296" s="55">
        <v>44312</v>
      </c>
      <c r="G296" s="56">
        <v>44313</v>
      </c>
      <c r="H296" s="57" t="s">
        <v>35</v>
      </c>
      <c r="I296" s="269"/>
      <c r="J296" s="263"/>
      <c r="K296" s="264"/>
      <c r="N296" s="247">
        <v>2.8650000000000002</v>
      </c>
      <c r="O296" s="50">
        <f t="shared" si="6"/>
        <v>0</v>
      </c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  <c r="Z296" s="109"/>
      <c r="AA296" s="109"/>
      <c r="AB296" s="109"/>
      <c r="AC296" s="109"/>
      <c r="AD296" s="109"/>
      <c r="AE296" s="109"/>
      <c r="AF296" s="109"/>
      <c r="AG296" s="109"/>
      <c r="AH296" s="109"/>
      <c r="AI296" s="109"/>
      <c r="AJ296" s="109"/>
      <c r="AK296" s="109"/>
      <c r="AL296" s="109"/>
      <c r="AM296" s="109"/>
      <c r="AN296" s="109">
        <v>2.8650000000000002</v>
      </c>
      <c r="AO296" s="109"/>
      <c r="AP296" s="109"/>
      <c r="AQ296" s="109"/>
      <c r="AR296" s="109"/>
      <c r="AS296" s="109"/>
      <c r="AT296" s="109"/>
    </row>
    <row r="297" spans="1:46">
      <c r="A297" s="53">
        <v>800024324142</v>
      </c>
      <c r="B297" s="54">
        <v>3006402228</v>
      </c>
      <c r="C297" s="63">
        <v>8000</v>
      </c>
      <c r="D297" s="53">
        <v>1</v>
      </c>
      <c r="E297" s="101">
        <v>44311</v>
      </c>
      <c r="F297" s="55">
        <v>44312</v>
      </c>
      <c r="G297" s="56">
        <v>44313</v>
      </c>
      <c r="H297" s="57" t="s">
        <v>35</v>
      </c>
      <c r="I297" s="269"/>
      <c r="J297" s="263"/>
      <c r="K297" s="264"/>
      <c r="N297" s="247">
        <v>2.8883333333333336</v>
      </c>
      <c r="O297" s="50">
        <f t="shared" si="6"/>
        <v>0</v>
      </c>
      <c r="P297" s="109"/>
      <c r="Q297" s="109"/>
      <c r="R297" s="109"/>
      <c r="S297" s="109"/>
      <c r="T297" s="109"/>
      <c r="U297" s="109"/>
      <c r="V297" s="109"/>
      <c r="W297" s="109"/>
      <c r="X297" s="109"/>
      <c r="Y297" s="109"/>
      <c r="Z297" s="109"/>
      <c r="AA297" s="109"/>
      <c r="AB297" s="109"/>
      <c r="AC297" s="109"/>
      <c r="AD297" s="109"/>
      <c r="AE297" s="109"/>
      <c r="AF297" s="109"/>
      <c r="AG297" s="109"/>
      <c r="AH297" s="109"/>
      <c r="AI297" s="109"/>
      <c r="AJ297" s="109"/>
      <c r="AK297" s="109"/>
      <c r="AL297" s="109"/>
      <c r="AM297" s="109"/>
      <c r="AN297" s="109">
        <v>2.8883333333333336</v>
      </c>
      <c r="AO297" s="109"/>
      <c r="AP297" s="109"/>
      <c r="AQ297" s="109"/>
      <c r="AR297" s="109"/>
      <c r="AS297" s="109"/>
      <c r="AT297" s="109"/>
    </row>
    <row r="298" spans="1:46">
      <c r="A298" s="53">
        <v>800024316568</v>
      </c>
      <c r="B298" s="54">
        <v>3006402228</v>
      </c>
      <c r="C298" s="62">
        <v>10000</v>
      </c>
      <c r="D298" s="53">
        <v>1</v>
      </c>
      <c r="E298" s="101">
        <v>44311</v>
      </c>
      <c r="F298" s="55">
        <v>44312</v>
      </c>
      <c r="G298" s="56">
        <v>44313</v>
      </c>
      <c r="H298" s="57" t="s">
        <v>35</v>
      </c>
      <c r="I298" s="260"/>
      <c r="J298" s="263"/>
      <c r="K298" s="264"/>
      <c r="N298" s="247">
        <v>3.7946666666666662</v>
      </c>
      <c r="O298" s="50">
        <f t="shared" si="6"/>
        <v>0</v>
      </c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  <c r="Z298" s="109"/>
      <c r="AA298" s="109"/>
      <c r="AB298" s="109"/>
      <c r="AC298" s="109"/>
      <c r="AD298" s="109"/>
      <c r="AE298" s="109"/>
      <c r="AF298" s="109"/>
      <c r="AG298" s="109"/>
      <c r="AH298" s="109"/>
      <c r="AI298" s="109"/>
      <c r="AJ298" s="109"/>
      <c r="AK298" s="109"/>
      <c r="AL298" s="109"/>
      <c r="AM298" s="109"/>
      <c r="AN298" s="109">
        <v>3.7946666666666662</v>
      </c>
      <c r="AO298" s="109"/>
      <c r="AP298" s="109"/>
      <c r="AQ298" s="109"/>
      <c r="AR298" s="109"/>
      <c r="AS298" s="109"/>
      <c r="AT298" s="109"/>
    </row>
    <row r="299" spans="1:46">
      <c r="A299" s="53">
        <v>800024316558</v>
      </c>
      <c r="B299" s="54">
        <v>3006402228</v>
      </c>
      <c r="C299" s="62">
        <v>11000</v>
      </c>
      <c r="D299" s="53">
        <v>1</v>
      </c>
      <c r="E299" s="101">
        <v>44311</v>
      </c>
      <c r="F299" s="55">
        <v>44312</v>
      </c>
      <c r="G299" s="56">
        <v>44313</v>
      </c>
      <c r="H299" s="57" t="s">
        <v>35</v>
      </c>
      <c r="I299" s="260"/>
      <c r="J299" s="263"/>
      <c r="K299" s="264"/>
      <c r="N299" s="247">
        <v>2.8650000000000002</v>
      </c>
      <c r="O299" s="50">
        <f t="shared" si="6"/>
        <v>0</v>
      </c>
      <c r="P299" s="109"/>
      <c r="Q299" s="109"/>
      <c r="R299" s="109"/>
      <c r="S299" s="109"/>
      <c r="T299" s="109"/>
      <c r="U299" s="109"/>
      <c r="V299" s="109"/>
      <c r="W299" s="109"/>
      <c r="X299" s="109"/>
      <c r="Y299" s="109"/>
      <c r="Z299" s="109"/>
      <c r="AA299" s="109"/>
      <c r="AB299" s="109"/>
      <c r="AC299" s="109"/>
      <c r="AD299" s="109"/>
      <c r="AE299" s="109"/>
      <c r="AF299" s="109"/>
      <c r="AG299" s="109"/>
      <c r="AH299" s="109"/>
      <c r="AI299" s="109"/>
      <c r="AJ299" s="109"/>
      <c r="AK299" s="109"/>
      <c r="AL299" s="109"/>
      <c r="AM299" s="109"/>
      <c r="AN299" s="109">
        <v>2.8650000000000002</v>
      </c>
      <c r="AO299" s="109"/>
      <c r="AP299" s="109"/>
      <c r="AQ299" s="109"/>
      <c r="AR299" s="109"/>
      <c r="AS299" s="109"/>
      <c r="AT299" s="109"/>
    </row>
    <row r="300" spans="1:46">
      <c r="A300" s="53">
        <v>800024324144</v>
      </c>
      <c r="B300" s="54">
        <v>3006402228</v>
      </c>
      <c r="C300" s="62">
        <v>12000</v>
      </c>
      <c r="D300" s="53">
        <v>1</v>
      </c>
      <c r="E300" s="101">
        <v>44311</v>
      </c>
      <c r="F300" s="55">
        <v>44312</v>
      </c>
      <c r="G300" s="56">
        <v>44313</v>
      </c>
      <c r="H300" s="57" t="s">
        <v>35</v>
      </c>
      <c r="I300" s="260"/>
      <c r="J300" s="263"/>
      <c r="K300" s="264"/>
      <c r="N300" s="247">
        <v>2.8883333333333336</v>
      </c>
      <c r="O300" s="50">
        <f t="shared" si="6"/>
        <v>0</v>
      </c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109"/>
      <c r="AG300" s="109"/>
      <c r="AH300" s="109"/>
      <c r="AI300" s="109"/>
      <c r="AJ300" s="109"/>
      <c r="AK300" s="109"/>
      <c r="AL300" s="109"/>
      <c r="AM300" s="109"/>
      <c r="AN300" s="109">
        <v>2.8883333333333336</v>
      </c>
      <c r="AO300" s="109"/>
      <c r="AP300" s="109"/>
      <c r="AQ300" s="109"/>
      <c r="AR300" s="109"/>
      <c r="AS300" s="109"/>
      <c r="AT300" s="109"/>
    </row>
    <row r="301" spans="1:46">
      <c r="A301" s="53">
        <v>800024316570</v>
      </c>
      <c r="B301" s="54">
        <v>3006402228</v>
      </c>
      <c r="C301" s="71">
        <v>14000</v>
      </c>
      <c r="D301" s="53">
        <v>1</v>
      </c>
      <c r="E301" s="101">
        <v>44311</v>
      </c>
      <c r="F301" s="55">
        <v>44312</v>
      </c>
      <c r="G301" s="56">
        <v>44314</v>
      </c>
      <c r="H301" s="57" t="s">
        <v>35</v>
      </c>
      <c r="I301" s="260"/>
      <c r="J301" s="263"/>
      <c r="K301" s="264"/>
      <c r="N301" s="247">
        <v>3.7946666666666662</v>
      </c>
      <c r="O301" s="50">
        <f t="shared" si="6"/>
        <v>0</v>
      </c>
      <c r="P301" s="109"/>
      <c r="Q301" s="109"/>
      <c r="R301" s="109"/>
      <c r="S301" s="109"/>
      <c r="T301" s="109"/>
      <c r="U301" s="109"/>
      <c r="V301" s="109"/>
      <c r="W301" s="109"/>
      <c r="X301" s="109"/>
      <c r="Y301" s="109"/>
      <c r="Z301" s="109"/>
      <c r="AA301" s="109"/>
      <c r="AB301" s="109"/>
      <c r="AC301" s="109"/>
      <c r="AD301" s="109"/>
      <c r="AE301" s="109"/>
      <c r="AF301" s="109"/>
      <c r="AG301" s="109"/>
      <c r="AH301" s="109"/>
      <c r="AI301" s="109"/>
      <c r="AJ301" s="109"/>
      <c r="AK301" s="109"/>
      <c r="AL301" s="109"/>
      <c r="AM301" s="109"/>
      <c r="AN301" s="109">
        <v>3.7946666666666662</v>
      </c>
      <c r="AO301" s="109"/>
      <c r="AP301" s="109"/>
      <c r="AQ301" s="109"/>
      <c r="AR301" s="109"/>
      <c r="AS301" s="109"/>
      <c r="AT301" s="109"/>
    </row>
    <row r="302" spans="1:46">
      <c r="A302" s="53">
        <v>800024316560</v>
      </c>
      <c r="B302" s="54">
        <v>3006402228</v>
      </c>
      <c r="C302" s="71">
        <v>15000</v>
      </c>
      <c r="D302" s="53">
        <v>1</v>
      </c>
      <c r="E302" s="101">
        <v>44311</v>
      </c>
      <c r="F302" s="55">
        <v>44312</v>
      </c>
      <c r="G302" s="56">
        <v>44314</v>
      </c>
      <c r="H302" s="57" t="s">
        <v>35</v>
      </c>
      <c r="I302" s="260"/>
      <c r="J302" s="263"/>
      <c r="K302" s="264"/>
      <c r="N302" s="247">
        <v>2.8650000000000002</v>
      </c>
      <c r="O302" s="50">
        <f t="shared" si="6"/>
        <v>0</v>
      </c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  <c r="AD302" s="109"/>
      <c r="AE302" s="109"/>
      <c r="AF302" s="109"/>
      <c r="AG302" s="109"/>
      <c r="AH302" s="109"/>
      <c r="AI302" s="109"/>
      <c r="AJ302" s="109"/>
      <c r="AK302" s="109"/>
      <c r="AL302" s="109"/>
      <c r="AM302" s="109"/>
      <c r="AN302" s="109">
        <v>2.8650000000000002</v>
      </c>
      <c r="AO302" s="109"/>
      <c r="AP302" s="109"/>
      <c r="AQ302" s="109"/>
      <c r="AR302" s="109"/>
      <c r="AS302" s="109"/>
      <c r="AT302" s="109"/>
    </row>
    <row r="303" spans="1:46">
      <c r="A303" s="53">
        <v>800024324146</v>
      </c>
      <c r="B303" s="54">
        <v>3006402228</v>
      </c>
      <c r="C303" s="71">
        <v>16000</v>
      </c>
      <c r="D303" s="53">
        <v>1</v>
      </c>
      <c r="E303" s="101">
        <v>44311</v>
      </c>
      <c r="F303" s="55">
        <v>44312</v>
      </c>
      <c r="G303" s="56">
        <v>44314</v>
      </c>
      <c r="H303" s="57" t="s">
        <v>35</v>
      </c>
      <c r="I303" s="260"/>
      <c r="J303" s="263"/>
      <c r="K303" s="264"/>
      <c r="N303" s="247">
        <v>2.8883333333333336</v>
      </c>
      <c r="O303" s="50">
        <f t="shared" si="6"/>
        <v>0</v>
      </c>
      <c r="P303" s="109"/>
      <c r="Q303" s="109"/>
      <c r="R303" s="109"/>
      <c r="S303" s="109"/>
      <c r="T303" s="109"/>
      <c r="U303" s="109"/>
      <c r="V303" s="109"/>
      <c r="W303" s="109"/>
      <c r="X303" s="109"/>
      <c r="Y303" s="109"/>
      <c r="Z303" s="109"/>
      <c r="AA303" s="109"/>
      <c r="AB303" s="109"/>
      <c r="AC303" s="109"/>
      <c r="AD303" s="109"/>
      <c r="AE303" s="109"/>
      <c r="AF303" s="109"/>
      <c r="AG303" s="109"/>
      <c r="AH303" s="109"/>
      <c r="AI303" s="109"/>
      <c r="AJ303" s="109"/>
      <c r="AK303" s="109"/>
      <c r="AL303" s="109"/>
      <c r="AM303" s="109"/>
      <c r="AN303" s="109">
        <v>2.8883333333333336</v>
      </c>
      <c r="AO303" s="109"/>
      <c r="AP303" s="109"/>
      <c r="AQ303" s="109"/>
      <c r="AR303" s="109"/>
      <c r="AS303" s="109"/>
      <c r="AT303" s="109"/>
    </row>
    <row r="304" spans="1:46">
      <c r="A304" s="53">
        <v>800024316572</v>
      </c>
      <c r="B304" s="54">
        <v>3006402228</v>
      </c>
      <c r="C304" s="74">
        <v>18000</v>
      </c>
      <c r="D304" s="53">
        <v>1</v>
      </c>
      <c r="E304" s="101">
        <v>44311</v>
      </c>
      <c r="F304" s="55">
        <v>44312</v>
      </c>
      <c r="G304" s="56">
        <v>44314</v>
      </c>
      <c r="H304" s="57" t="s">
        <v>35</v>
      </c>
      <c r="I304" s="260"/>
      <c r="J304" s="263"/>
      <c r="K304" s="264"/>
      <c r="N304" s="247">
        <v>3.7946666666666662</v>
      </c>
      <c r="O304" s="50">
        <f t="shared" si="6"/>
        <v>0</v>
      </c>
      <c r="P304" s="109"/>
      <c r="Q304" s="109"/>
      <c r="R304" s="109"/>
      <c r="S304" s="109"/>
      <c r="T304" s="109"/>
      <c r="U304" s="109"/>
      <c r="V304" s="109"/>
      <c r="W304" s="109"/>
      <c r="X304" s="109"/>
      <c r="Y304" s="109"/>
      <c r="Z304" s="109"/>
      <c r="AA304" s="109"/>
      <c r="AB304" s="109"/>
      <c r="AC304" s="109"/>
      <c r="AD304" s="109"/>
      <c r="AE304" s="109"/>
      <c r="AF304" s="109"/>
      <c r="AG304" s="109"/>
      <c r="AH304" s="109"/>
      <c r="AI304" s="109"/>
      <c r="AJ304" s="109"/>
      <c r="AK304" s="109"/>
      <c r="AL304" s="109"/>
      <c r="AM304" s="109"/>
      <c r="AN304" s="109">
        <v>3.7946666666666662</v>
      </c>
      <c r="AO304" s="109"/>
      <c r="AP304" s="109"/>
      <c r="AQ304" s="109"/>
      <c r="AR304" s="109"/>
      <c r="AS304" s="109"/>
      <c r="AT304" s="109"/>
    </row>
    <row r="305" spans="1:46">
      <c r="A305" s="53">
        <v>800024316562</v>
      </c>
      <c r="B305" s="54">
        <v>3006402228</v>
      </c>
      <c r="C305" s="74">
        <v>19000</v>
      </c>
      <c r="D305" s="53">
        <v>1</v>
      </c>
      <c r="E305" s="101">
        <v>44311</v>
      </c>
      <c r="F305" s="55">
        <v>44312</v>
      </c>
      <c r="G305" s="56">
        <v>44314</v>
      </c>
      <c r="H305" s="57" t="s">
        <v>35</v>
      </c>
      <c r="I305" s="260"/>
      <c r="J305" s="263"/>
      <c r="K305" s="264"/>
      <c r="N305" s="247">
        <v>2.8650000000000002</v>
      </c>
      <c r="O305" s="50">
        <f t="shared" si="6"/>
        <v>0</v>
      </c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  <c r="Z305" s="109"/>
      <c r="AA305" s="109"/>
      <c r="AB305" s="109"/>
      <c r="AC305" s="109"/>
      <c r="AD305" s="109"/>
      <c r="AE305" s="109"/>
      <c r="AF305" s="109"/>
      <c r="AG305" s="109"/>
      <c r="AH305" s="109"/>
      <c r="AI305" s="109"/>
      <c r="AJ305" s="109"/>
      <c r="AK305" s="109"/>
      <c r="AL305" s="109"/>
      <c r="AM305" s="109"/>
      <c r="AN305" s="109">
        <v>2.8650000000000002</v>
      </c>
      <c r="AO305" s="109"/>
      <c r="AP305" s="109"/>
      <c r="AQ305" s="109"/>
      <c r="AR305" s="109"/>
      <c r="AS305" s="109"/>
      <c r="AT305" s="109"/>
    </row>
    <row r="306" spans="1:46">
      <c r="A306" s="53">
        <v>800024324148</v>
      </c>
      <c r="B306" s="54">
        <v>3006402228</v>
      </c>
      <c r="C306" s="74">
        <v>20000</v>
      </c>
      <c r="D306" s="53">
        <v>1</v>
      </c>
      <c r="E306" s="101">
        <v>44311</v>
      </c>
      <c r="F306" s="55">
        <v>44312</v>
      </c>
      <c r="G306" s="56">
        <v>44314</v>
      </c>
      <c r="H306" s="57" t="s">
        <v>35</v>
      </c>
      <c r="I306" s="260"/>
      <c r="J306" s="263"/>
      <c r="K306" s="264"/>
      <c r="N306" s="247">
        <v>2.8883333333333336</v>
      </c>
      <c r="O306" s="50">
        <f t="shared" si="6"/>
        <v>0</v>
      </c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H306" s="109"/>
      <c r="AI306" s="109"/>
      <c r="AJ306" s="109"/>
      <c r="AK306" s="109"/>
      <c r="AL306" s="109"/>
      <c r="AM306" s="109"/>
      <c r="AN306" s="109">
        <v>2.8883333333333336</v>
      </c>
      <c r="AO306" s="109"/>
      <c r="AP306" s="109"/>
      <c r="AQ306" s="109"/>
      <c r="AR306" s="109"/>
      <c r="AT306" s="109"/>
    </row>
    <row r="307" spans="1:46" ht="23.25">
      <c r="A307" s="67">
        <v>800024466842</v>
      </c>
      <c r="B307" s="54">
        <v>3006337830</v>
      </c>
      <c r="C307" s="54">
        <v>18000</v>
      </c>
      <c r="D307" s="53">
        <v>1</v>
      </c>
      <c r="E307" s="64">
        <v>44303</v>
      </c>
      <c r="F307" s="55">
        <v>44305</v>
      </c>
      <c r="G307" s="56">
        <v>44307</v>
      </c>
      <c r="H307" s="311" t="s">
        <v>34</v>
      </c>
      <c r="I307" s="58">
        <v>16.979166666666664</v>
      </c>
      <c r="J307" s="263">
        <v>44309</v>
      </c>
      <c r="K307" s="264"/>
      <c r="N307" s="247">
        <f t="shared" ref="N307:N308" si="7">IF(K307="",I307,K307)-L307</f>
        <v>16.979166666666664</v>
      </c>
      <c r="O307" s="50">
        <f t="shared" si="6"/>
        <v>8.3333333333612813E-4</v>
      </c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H307" s="109"/>
      <c r="AI307" s="109"/>
      <c r="AJ307" s="109">
        <v>11</v>
      </c>
      <c r="AK307" s="109">
        <v>2.17</v>
      </c>
      <c r="AL307" s="109">
        <v>3.81</v>
      </c>
      <c r="AM307" s="109"/>
      <c r="AN307" s="109"/>
      <c r="AO307" s="109"/>
      <c r="AP307" s="109"/>
      <c r="AQ307" s="109"/>
      <c r="AR307" s="109"/>
      <c r="AT307" s="109"/>
    </row>
    <row r="308" spans="1:46" ht="23.25">
      <c r="A308" s="67">
        <v>800024466852</v>
      </c>
      <c r="B308" s="54">
        <v>3006337830</v>
      </c>
      <c r="C308" s="54">
        <v>24000</v>
      </c>
      <c r="D308" s="53">
        <v>1</v>
      </c>
      <c r="E308" s="64">
        <v>44305</v>
      </c>
      <c r="F308" s="55">
        <v>44306</v>
      </c>
      <c r="G308" s="56">
        <v>44308</v>
      </c>
      <c r="H308" s="311" t="s">
        <v>34</v>
      </c>
      <c r="I308" s="58">
        <v>16.666333333333334</v>
      </c>
      <c r="J308" s="263">
        <v>44309</v>
      </c>
      <c r="K308" s="264"/>
      <c r="N308" s="247">
        <f t="shared" si="7"/>
        <v>16.666333333333334</v>
      </c>
      <c r="O308" s="50">
        <f t="shared" si="6"/>
        <v>-6.3333333333339681E-3</v>
      </c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H308" s="109"/>
      <c r="AI308" s="109">
        <v>0.82</v>
      </c>
      <c r="AJ308" s="109">
        <v>11</v>
      </c>
      <c r="AK308" s="109"/>
      <c r="AL308" s="109">
        <v>4.84</v>
      </c>
      <c r="AM308" s="109"/>
      <c r="AN308" s="109"/>
      <c r="AO308" s="109"/>
      <c r="AP308" s="109"/>
      <c r="AQ308" s="109"/>
      <c r="AR308" s="109"/>
      <c r="AT308" s="109"/>
    </row>
    <row r="309" spans="1:46">
      <c r="A309" s="67">
        <v>800024327898</v>
      </c>
      <c r="B309" s="54">
        <v>3006379842</v>
      </c>
      <c r="C309" s="91">
        <v>19000</v>
      </c>
      <c r="D309" s="278">
        <v>1</v>
      </c>
      <c r="E309" s="289">
        <v>44311</v>
      </c>
      <c r="F309" s="291">
        <v>44312</v>
      </c>
      <c r="G309" s="292">
        <v>44315</v>
      </c>
      <c r="H309" s="57" t="s">
        <v>36</v>
      </c>
      <c r="I309" s="68"/>
      <c r="J309" s="51"/>
      <c r="N309" s="315">
        <v>3.8708333333333336</v>
      </c>
      <c r="O309" s="50">
        <f t="shared" si="6"/>
        <v>-8.333333333334636E-4</v>
      </c>
      <c r="P309" s="109"/>
      <c r="Q309" s="109"/>
      <c r="R309" s="109"/>
      <c r="S309" s="109"/>
      <c r="T309" s="109"/>
      <c r="U309" s="109"/>
      <c r="V309" s="109"/>
      <c r="W309" s="109"/>
      <c r="X309" s="109"/>
      <c r="Y309" s="109"/>
      <c r="Z309" s="109"/>
      <c r="AA309" s="109"/>
      <c r="AB309" s="109"/>
      <c r="AC309" s="109"/>
      <c r="AD309" s="109"/>
      <c r="AE309" s="109"/>
      <c r="AF309" s="109"/>
      <c r="AG309" s="109"/>
      <c r="AH309" s="109"/>
      <c r="AI309" s="109"/>
      <c r="AJ309" s="109"/>
      <c r="AK309" s="109"/>
      <c r="AL309" s="109"/>
      <c r="AM309" s="109"/>
      <c r="AN309" s="109">
        <v>1.23</v>
      </c>
      <c r="AO309" s="109">
        <v>2.64</v>
      </c>
      <c r="AP309" s="109"/>
      <c r="AQ309" s="109"/>
      <c r="AR309" s="109"/>
      <c r="AT309" s="109"/>
    </row>
    <row r="310" spans="1:46">
      <c r="A310" s="67">
        <v>800024327900</v>
      </c>
      <c r="B310" s="54">
        <v>3006379842</v>
      </c>
      <c r="C310" s="91">
        <v>20000</v>
      </c>
      <c r="D310" s="278">
        <v>1</v>
      </c>
      <c r="E310" s="289">
        <v>44311</v>
      </c>
      <c r="F310" s="291">
        <v>44312</v>
      </c>
      <c r="G310" s="292">
        <v>44315</v>
      </c>
      <c r="H310" s="57" t="s">
        <v>36</v>
      </c>
      <c r="I310" s="68"/>
      <c r="J310" s="51"/>
      <c r="N310" s="315">
        <v>3.2123333333333335</v>
      </c>
      <c r="O310" s="50">
        <f t="shared" si="6"/>
        <v>-2.3333333333335204E-3</v>
      </c>
      <c r="P310" s="109"/>
      <c r="Q310" s="109"/>
      <c r="R310" s="109"/>
      <c r="S310" s="109"/>
      <c r="T310" s="109"/>
      <c r="U310" s="109"/>
      <c r="V310" s="109"/>
      <c r="W310" s="109"/>
      <c r="X310" s="109"/>
      <c r="Y310" s="109"/>
      <c r="Z310" s="109"/>
      <c r="AA310" s="109"/>
      <c r="AB310" s="109"/>
      <c r="AC310" s="109"/>
      <c r="AD310" s="109"/>
      <c r="AE310" s="109"/>
      <c r="AF310" s="109"/>
      <c r="AG310" s="109"/>
      <c r="AH310" s="109"/>
      <c r="AI310" s="109"/>
      <c r="AJ310" s="109"/>
      <c r="AK310" s="109"/>
      <c r="AL310" s="109"/>
      <c r="AM310" s="109"/>
      <c r="AN310" s="109"/>
      <c r="AO310" s="109">
        <v>3.21</v>
      </c>
      <c r="AP310" s="109"/>
      <c r="AQ310" s="109"/>
      <c r="AR310" s="109"/>
      <c r="AT310" s="109"/>
    </row>
    <row r="311" spans="1:46">
      <c r="A311" s="67">
        <v>800024327902</v>
      </c>
      <c r="B311" s="54">
        <v>3006379842</v>
      </c>
      <c r="C311" s="91">
        <v>21000</v>
      </c>
      <c r="D311" s="278">
        <v>1</v>
      </c>
      <c r="E311" s="289">
        <v>44311</v>
      </c>
      <c r="F311" s="291">
        <v>44312</v>
      </c>
      <c r="G311" s="292">
        <v>44315</v>
      </c>
      <c r="H311" s="57" t="s">
        <v>36</v>
      </c>
      <c r="I311" s="121"/>
      <c r="J311" s="51"/>
      <c r="N311" s="315">
        <v>3.7981666666666665</v>
      </c>
      <c r="O311" s="50">
        <f t="shared" si="6"/>
        <v>1.8333333333333535E-3</v>
      </c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  <c r="Z311" s="109"/>
      <c r="AA311" s="109"/>
      <c r="AB311" s="109"/>
      <c r="AC311" s="109"/>
      <c r="AD311" s="109"/>
      <c r="AE311" s="109"/>
      <c r="AF311" s="109"/>
      <c r="AG311" s="109"/>
      <c r="AH311" s="109"/>
      <c r="AI311" s="109"/>
      <c r="AJ311" s="109"/>
      <c r="AK311" s="109"/>
      <c r="AL311" s="109"/>
      <c r="AM311" s="109"/>
      <c r="AN311" s="109"/>
      <c r="AO311" s="109">
        <v>3.8</v>
      </c>
      <c r="AP311" s="109"/>
      <c r="AQ311" s="109"/>
      <c r="AR311" s="109"/>
      <c r="AS311" s="109"/>
      <c r="AT311" s="109"/>
    </row>
    <row r="312" spans="1:46">
      <c r="A312" s="67">
        <v>800024327904</v>
      </c>
      <c r="B312" s="54">
        <v>3006379842</v>
      </c>
      <c r="C312" s="63">
        <v>22000</v>
      </c>
      <c r="D312" s="53">
        <v>1</v>
      </c>
      <c r="E312" s="101">
        <v>44312</v>
      </c>
      <c r="F312" s="55">
        <v>44313</v>
      </c>
      <c r="G312" s="56">
        <v>44316</v>
      </c>
      <c r="H312" s="57" t="s">
        <v>35</v>
      </c>
      <c r="I312" s="121"/>
      <c r="J312" s="51"/>
      <c r="N312" s="247">
        <v>3.8708333333333336</v>
      </c>
      <c r="O312" s="50">
        <f t="shared" si="6"/>
        <v>0</v>
      </c>
      <c r="P312" s="109"/>
      <c r="Q312" s="109"/>
      <c r="R312" s="109"/>
      <c r="S312" s="109"/>
      <c r="T312" s="109"/>
      <c r="U312" s="109"/>
      <c r="V312" s="109"/>
      <c r="W312" s="109"/>
      <c r="X312" s="109"/>
      <c r="Y312" s="109"/>
      <c r="Z312" s="109"/>
      <c r="AA312" s="109"/>
      <c r="AB312" s="109"/>
      <c r="AC312" s="109"/>
      <c r="AD312" s="109"/>
      <c r="AE312" s="109"/>
      <c r="AF312" s="109"/>
      <c r="AG312" s="109"/>
      <c r="AH312" s="109"/>
      <c r="AI312" s="109"/>
      <c r="AJ312" s="109"/>
      <c r="AK312" s="109"/>
      <c r="AL312" s="109"/>
      <c r="AM312" s="109"/>
      <c r="AN312" s="109"/>
      <c r="AO312" s="109">
        <v>3.8708333333333336</v>
      </c>
      <c r="AP312" s="109"/>
      <c r="AQ312" s="109"/>
      <c r="AR312" s="109"/>
      <c r="AS312" s="109"/>
      <c r="AT312" s="109"/>
    </row>
    <row r="313" spans="1:46">
      <c r="A313" s="67">
        <v>800024327906</v>
      </c>
      <c r="B313" s="54">
        <v>3006379842</v>
      </c>
      <c r="C313" s="63">
        <v>23000</v>
      </c>
      <c r="D313" s="53">
        <v>1</v>
      </c>
      <c r="E313" s="101">
        <v>44312</v>
      </c>
      <c r="F313" s="55">
        <v>44313</v>
      </c>
      <c r="G313" s="56">
        <v>44316</v>
      </c>
      <c r="H313" s="57" t="s">
        <v>35</v>
      </c>
      <c r="I313" s="121"/>
      <c r="J313" s="51"/>
      <c r="N313" s="247">
        <v>3.2123333333333335</v>
      </c>
      <c r="O313" s="50">
        <f t="shared" si="6"/>
        <v>0</v>
      </c>
      <c r="P313" s="109"/>
      <c r="Q313" s="109"/>
      <c r="R313" s="109"/>
      <c r="S313" s="109"/>
      <c r="T313" s="109"/>
      <c r="U313" s="109"/>
      <c r="V313" s="109"/>
      <c r="W313" s="109"/>
      <c r="X313" s="109"/>
      <c r="Y313" s="109"/>
      <c r="Z313" s="109"/>
      <c r="AA313" s="109"/>
      <c r="AB313" s="109"/>
      <c r="AC313" s="109"/>
      <c r="AD313" s="109"/>
      <c r="AE313" s="109"/>
      <c r="AF313" s="109"/>
      <c r="AG313" s="109"/>
      <c r="AH313" s="109"/>
      <c r="AI313" s="109"/>
      <c r="AJ313" s="109"/>
      <c r="AK313" s="109"/>
      <c r="AL313" s="109"/>
      <c r="AM313" s="109"/>
      <c r="AN313" s="109"/>
      <c r="AO313" s="109">
        <v>3.2123333333333335</v>
      </c>
      <c r="AP313" s="109"/>
      <c r="AQ313" s="109"/>
      <c r="AR313" s="109"/>
      <c r="AS313" s="109"/>
      <c r="AT313" s="109"/>
    </row>
    <row r="314" spans="1:46">
      <c r="A314" s="67">
        <v>800024327908</v>
      </c>
      <c r="B314" s="54">
        <v>3006379842</v>
      </c>
      <c r="C314" s="63">
        <v>24000</v>
      </c>
      <c r="D314" s="53">
        <v>1</v>
      </c>
      <c r="E314" s="101">
        <v>44312</v>
      </c>
      <c r="F314" s="55">
        <v>44313</v>
      </c>
      <c r="G314" s="56">
        <v>44316</v>
      </c>
      <c r="H314" s="57" t="s">
        <v>35</v>
      </c>
      <c r="I314" s="121"/>
      <c r="J314" s="51"/>
      <c r="N314" s="247">
        <v>3.7981666666666665</v>
      </c>
      <c r="O314" s="50">
        <f t="shared" ref="O314:O377" si="8">SUM(P314:AT314)-N314</f>
        <v>0</v>
      </c>
      <c r="P314" s="109"/>
      <c r="Q314" s="109"/>
      <c r="R314" s="109"/>
      <c r="S314" s="109"/>
      <c r="T314" s="109"/>
      <c r="U314" s="109"/>
      <c r="V314" s="109"/>
      <c r="W314" s="109"/>
      <c r="X314" s="109"/>
      <c r="Y314" s="109"/>
      <c r="Z314" s="109"/>
      <c r="AA314" s="109"/>
      <c r="AB314" s="109"/>
      <c r="AC314" s="109"/>
      <c r="AD314" s="109"/>
      <c r="AE314" s="109"/>
      <c r="AF314" s="109"/>
      <c r="AG314" s="109"/>
      <c r="AH314" s="109"/>
      <c r="AI314" s="109"/>
      <c r="AJ314" s="109"/>
      <c r="AK314" s="109"/>
      <c r="AL314" s="109"/>
      <c r="AM314" s="109"/>
      <c r="AN314" s="109"/>
      <c r="AO314" s="109">
        <v>3.7981666666666665</v>
      </c>
      <c r="AP314" s="109"/>
      <c r="AQ314" s="109"/>
      <c r="AR314" s="109"/>
      <c r="AS314" s="109"/>
      <c r="AT314" s="109"/>
    </row>
    <row r="315" spans="1:46">
      <c r="A315" s="67">
        <v>800024327910</v>
      </c>
      <c r="B315" s="54">
        <v>3006379842</v>
      </c>
      <c r="C315" s="79">
        <v>25000</v>
      </c>
      <c r="D315" s="53">
        <v>1</v>
      </c>
      <c r="E315" s="64">
        <v>44312</v>
      </c>
      <c r="F315" s="55">
        <v>44313</v>
      </c>
      <c r="G315" s="56">
        <v>44316</v>
      </c>
      <c r="H315" s="57" t="s">
        <v>35</v>
      </c>
      <c r="I315" s="121"/>
      <c r="J315" s="51"/>
      <c r="N315" s="247">
        <v>3.8708333333333336</v>
      </c>
      <c r="O315" s="50">
        <f t="shared" si="8"/>
        <v>0</v>
      </c>
      <c r="P315" s="109"/>
      <c r="Q315" s="109"/>
      <c r="R315" s="109"/>
      <c r="S315" s="109"/>
      <c r="T315" s="109"/>
      <c r="U315" s="109"/>
      <c r="V315" s="109"/>
      <c r="W315" s="109"/>
      <c r="X315" s="109"/>
      <c r="Y315" s="109"/>
      <c r="Z315" s="109"/>
      <c r="AA315" s="109"/>
      <c r="AB315" s="109"/>
      <c r="AC315" s="109"/>
      <c r="AD315" s="109"/>
      <c r="AE315" s="109"/>
      <c r="AF315" s="109"/>
      <c r="AG315" s="109"/>
      <c r="AH315" s="109"/>
      <c r="AI315" s="109"/>
      <c r="AJ315" s="109"/>
      <c r="AK315" s="109"/>
      <c r="AL315" s="109"/>
      <c r="AM315" s="109"/>
      <c r="AN315" s="109"/>
      <c r="AO315" s="109">
        <v>3.8708333333333336</v>
      </c>
      <c r="AP315" s="109"/>
      <c r="AQ315" s="109"/>
      <c r="AR315" s="109"/>
      <c r="AS315" s="109"/>
      <c r="AT315" s="109"/>
    </row>
    <row r="316" spans="1:46">
      <c r="A316" s="67">
        <v>800024327912</v>
      </c>
      <c r="B316" s="54">
        <v>3006379842</v>
      </c>
      <c r="C316" s="79">
        <v>26000</v>
      </c>
      <c r="D316" s="53">
        <v>1</v>
      </c>
      <c r="E316" s="64">
        <v>44312</v>
      </c>
      <c r="F316" s="55">
        <v>44313</v>
      </c>
      <c r="G316" s="56">
        <v>44316</v>
      </c>
      <c r="H316" s="57" t="s">
        <v>35</v>
      </c>
      <c r="I316" s="121"/>
      <c r="J316" s="51"/>
      <c r="N316" s="247">
        <v>3.2123333333333335</v>
      </c>
      <c r="O316" s="50">
        <f t="shared" si="8"/>
        <v>0</v>
      </c>
      <c r="P316" s="109"/>
      <c r="Q316" s="109"/>
      <c r="R316" s="109"/>
      <c r="S316" s="109"/>
      <c r="T316" s="109"/>
      <c r="U316" s="109"/>
      <c r="V316" s="109"/>
      <c r="W316" s="109"/>
      <c r="X316" s="109"/>
      <c r="Y316" s="109"/>
      <c r="Z316" s="109"/>
      <c r="AA316" s="109"/>
      <c r="AB316" s="109"/>
      <c r="AC316" s="109"/>
      <c r="AD316" s="109"/>
      <c r="AE316" s="109"/>
      <c r="AF316" s="109"/>
      <c r="AG316" s="109"/>
      <c r="AH316" s="109"/>
      <c r="AI316" s="109"/>
      <c r="AJ316" s="109"/>
      <c r="AK316" s="109"/>
      <c r="AL316" s="109"/>
      <c r="AM316" s="109"/>
      <c r="AN316" s="109"/>
      <c r="AO316" s="109">
        <v>3.2123333333333335</v>
      </c>
      <c r="AP316" s="109"/>
      <c r="AQ316" s="109"/>
      <c r="AR316" s="109"/>
      <c r="AS316" s="109"/>
      <c r="AT316" s="109"/>
    </row>
    <row r="317" spans="1:46">
      <c r="A317" s="67">
        <v>800024327914</v>
      </c>
      <c r="B317" s="54">
        <v>3006379842</v>
      </c>
      <c r="C317" s="79">
        <v>27000</v>
      </c>
      <c r="D317" s="53">
        <v>1</v>
      </c>
      <c r="E317" s="64">
        <v>44312</v>
      </c>
      <c r="F317" s="55">
        <v>44313</v>
      </c>
      <c r="G317" s="56">
        <v>44316</v>
      </c>
      <c r="H317" s="57" t="s">
        <v>35</v>
      </c>
      <c r="I317" s="121"/>
      <c r="J317" s="51"/>
      <c r="N317" s="247">
        <v>3.7981666666666665</v>
      </c>
      <c r="O317" s="50">
        <f t="shared" si="8"/>
        <v>0</v>
      </c>
      <c r="P317" s="109"/>
      <c r="Q317" s="109"/>
      <c r="R317" s="109"/>
      <c r="S317" s="109"/>
      <c r="T317" s="109"/>
      <c r="U317" s="109"/>
      <c r="V317" s="109"/>
      <c r="W317" s="109"/>
      <c r="X317" s="109"/>
      <c r="Y317" s="109"/>
      <c r="Z317" s="109"/>
      <c r="AA317" s="109"/>
      <c r="AB317" s="109"/>
      <c r="AC317" s="109"/>
      <c r="AD317" s="109"/>
      <c r="AE317" s="109"/>
      <c r="AF317" s="109"/>
      <c r="AG317" s="109"/>
      <c r="AH317" s="109"/>
      <c r="AI317" s="109"/>
      <c r="AJ317" s="109"/>
      <c r="AK317" s="109"/>
      <c r="AL317" s="109"/>
      <c r="AM317" s="109"/>
      <c r="AN317" s="109"/>
      <c r="AO317" s="109">
        <v>3.7981666666666665</v>
      </c>
      <c r="AP317" s="109"/>
      <c r="AQ317" s="109"/>
      <c r="AR317" s="109"/>
      <c r="AS317" s="109"/>
      <c r="AT317" s="109"/>
    </row>
    <row r="318" spans="1:46">
      <c r="A318" s="67">
        <v>800024327916</v>
      </c>
      <c r="B318" s="54">
        <v>3006379842</v>
      </c>
      <c r="C318" s="72">
        <v>28000</v>
      </c>
      <c r="D318" s="53">
        <v>1</v>
      </c>
      <c r="E318" s="64">
        <v>44312</v>
      </c>
      <c r="F318" s="55">
        <v>44313</v>
      </c>
      <c r="G318" s="56">
        <v>44316</v>
      </c>
      <c r="H318" s="57" t="s">
        <v>36</v>
      </c>
      <c r="I318" s="68"/>
      <c r="J318" s="51"/>
      <c r="N318" s="247">
        <v>3.8708333333333336</v>
      </c>
      <c r="O318" s="50">
        <f t="shared" si="8"/>
        <v>0</v>
      </c>
      <c r="P318" s="109"/>
      <c r="Q318" s="109"/>
      <c r="R318" s="109"/>
      <c r="S318" s="109"/>
      <c r="T318" s="109"/>
      <c r="U318" s="109"/>
      <c r="V318" s="109"/>
      <c r="W318" s="109"/>
      <c r="X318" s="109"/>
      <c r="Y318" s="109"/>
      <c r="Z318" s="109"/>
      <c r="AA318" s="109"/>
      <c r="AB318" s="109"/>
      <c r="AC318" s="109"/>
      <c r="AD318" s="109"/>
      <c r="AE318" s="109"/>
      <c r="AF318" s="109"/>
      <c r="AG318" s="109"/>
      <c r="AH318" s="109"/>
      <c r="AI318" s="109"/>
      <c r="AJ318" s="109"/>
      <c r="AK318" s="109"/>
      <c r="AL318" s="109"/>
      <c r="AM318" s="109"/>
      <c r="AN318" s="109"/>
      <c r="AO318" s="109">
        <v>3.8708333333333336</v>
      </c>
      <c r="AP318" s="109"/>
      <c r="AQ318" s="109"/>
      <c r="AR318" s="109"/>
      <c r="AS318" s="109"/>
      <c r="AT318" s="109"/>
    </row>
    <row r="319" spans="1:46">
      <c r="A319" s="67">
        <v>800024327918</v>
      </c>
      <c r="B319" s="54">
        <v>3006379842</v>
      </c>
      <c r="C319" s="72">
        <v>29000</v>
      </c>
      <c r="D319" s="53">
        <v>1</v>
      </c>
      <c r="E319" s="64">
        <v>44312</v>
      </c>
      <c r="F319" s="55">
        <v>44313</v>
      </c>
      <c r="G319" s="56">
        <v>44316</v>
      </c>
      <c r="H319" s="57" t="s">
        <v>36</v>
      </c>
      <c r="I319" s="68"/>
      <c r="J319" s="51"/>
      <c r="N319" s="247">
        <v>3.2123333333333335</v>
      </c>
      <c r="O319" s="50">
        <f t="shared" si="8"/>
        <v>0</v>
      </c>
      <c r="P319" s="109"/>
      <c r="Q319" s="109"/>
      <c r="R319" s="109"/>
      <c r="S319" s="109"/>
      <c r="T319" s="109"/>
      <c r="U319" s="109"/>
      <c r="V319" s="109"/>
      <c r="W319" s="109"/>
      <c r="X319" s="109"/>
      <c r="Y319" s="109"/>
      <c r="Z319" s="109"/>
      <c r="AA319" s="109"/>
      <c r="AB319" s="109"/>
      <c r="AC319" s="109"/>
      <c r="AD319" s="109"/>
      <c r="AE319" s="109"/>
      <c r="AF319" s="109"/>
      <c r="AG319" s="109"/>
      <c r="AH319" s="109"/>
      <c r="AI319" s="109"/>
      <c r="AJ319" s="109"/>
      <c r="AK319" s="109"/>
      <c r="AL319" s="109"/>
      <c r="AM319" s="109"/>
      <c r="AN319" s="109"/>
      <c r="AO319" s="109">
        <v>3.2123333333333335</v>
      </c>
      <c r="AP319" s="109"/>
      <c r="AQ319" s="109"/>
      <c r="AR319" s="109"/>
      <c r="AS319" s="109"/>
      <c r="AT319" s="109"/>
    </row>
    <row r="320" spans="1:46">
      <c r="A320" s="67">
        <v>800024327920</v>
      </c>
      <c r="B320" s="54">
        <v>3006379842</v>
      </c>
      <c r="C320" s="72">
        <v>30000</v>
      </c>
      <c r="D320" s="53">
        <v>1</v>
      </c>
      <c r="E320" s="64">
        <v>44312</v>
      </c>
      <c r="F320" s="55">
        <v>44313</v>
      </c>
      <c r="G320" s="56">
        <v>44316</v>
      </c>
      <c r="H320" s="57" t="s">
        <v>36</v>
      </c>
      <c r="I320" s="68"/>
      <c r="J320" s="51"/>
      <c r="N320" s="247">
        <v>3.7981666666666665</v>
      </c>
      <c r="O320" s="50">
        <f t="shared" si="8"/>
        <v>0</v>
      </c>
      <c r="P320" s="109"/>
      <c r="Q320" s="109"/>
      <c r="R320" s="109"/>
      <c r="S320" s="109"/>
      <c r="T320" s="109"/>
      <c r="U320" s="109"/>
      <c r="V320" s="109"/>
      <c r="W320" s="109"/>
      <c r="X320" s="109"/>
      <c r="Y320" s="109"/>
      <c r="Z320" s="109"/>
      <c r="AA320" s="109"/>
      <c r="AB320" s="109"/>
      <c r="AC320" s="109"/>
      <c r="AD320" s="109"/>
      <c r="AE320" s="109"/>
      <c r="AF320" s="109"/>
      <c r="AG320" s="109"/>
      <c r="AH320" s="109"/>
      <c r="AI320" s="109"/>
      <c r="AJ320" s="109"/>
      <c r="AK320" s="109"/>
      <c r="AL320" s="109"/>
      <c r="AM320" s="109"/>
      <c r="AN320" s="109"/>
      <c r="AO320" s="109">
        <v>3.7981666666666665</v>
      </c>
      <c r="AP320" s="109"/>
      <c r="AQ320" s="109"/>
      <c r="AR320" s="109"/>
      <c r="AS320" s="109"/>
      <c r="AT320" s="109"/>
    </row>
    <row r="321" spans="1:46">
      <c r="A321" s="67">
        <v>800024327922</v>
      </c>
      <c r="B321" s="54">
        <v>3006379842</v>
      </c>
      <c r="C321" s="303">
        <v>31000</v>
      </c>
      <c r="D321" s="53">
        <v>1</v>
      </c>
      <c r="E321" s="101">
        <v>44312</v>
      </c>
      <c r="F321" s="55">
        <v>44313</v>
      </c>
      <c r="G321" s="56">
        <v>44316</v>
      </c>
      <c r="H321" s="57" t="s">
        <v>36</v>
      </c>
      <c r="I321" s="68"/>
      <c r="J321" s="51"/>
      <c r="N321" s="247">
        <v>3.8708333333333336</v>
      </c>
      <c r="O321" s="50">
        <f t="shared" si="8"/>
        <v>0</v>
      </c>
      <c r="P321" s="109"/>
      <c r="Q321" s="109"/>
      <c r="R321" s="109"/>
      <c r="S321" s="109"/>
      <c r="T321" s="109"/>
      <c r="U321" s="109"/>
      <c r="V321" s="109"/>
      <c r="W321" s="109"/>
      <c r="X321" s="109"/>
      <c r="Y321" s="109"/>
      <c r="Z321" s="109"/>
      <c r="AA321" s="109"/>
      <c r="AB321" s="109"/>
      <c r="AC321" s="109"/>
      <c r="AD321" s="109"/>
      <c r="AE321" s="109"/>
      <c r="AF321" s="109"/>
      <c r="AG321" s="109"/>
      <c r="AH321" s="109"/>
      <c r="AI321" s="109"/>
      <c r="AJ321" s="109"/>
      <c r="AK321" s="109"/>
      <c r="AL321" s="109"/>
      <c r="AM321" s="109"/>
      <c r="AN321" s="109"/>
      <c r="AO321" s="109">
        <v>3.8708333333333336</v>
      </c>
      <c r="AP321" s="109"/>
      <c r="AQ321" s="109"/>
      <c r="AR321" s="109"/>
      <c r="AS321" s="109"/>
      <c r="AT321" s="109"/>
    </row>
    <row r="322" spans="1:46">
      <c r="A322" s="67">
        <v>800024327924</v>
      </c>
      <c r="B322" s="54">
        <v>3006379842</v>
      </c>
      <c r="C322" s="303">
        <v>32000</v>
      </c>
      <c r="D322" s="53">
        <v>1</v>
      </c>
      <c r="E322" s="101">
        <v>44312</v>
      </c>
      <c r="F322" s="55">
        <v>44313</v>
      </c>
      <c r="G322" s="56">
        <v>44316</v>
      </c>
      <c r="H322" s="57" t="s">
        <v>36</v>
      </c>
      <c r="I322" s="68"/>
      <c r="J322" s="51"/>
      <c r="N322" s="247">
        <v>3.2123333333333335</v>
      </c>
      <c r="O322" s="50">
        <f t="shared" si="8"/>
        <v>0</v>
      </c>
      <c r="P322" s="109"/>
      <c r="Q322" s="109"/>
      <c r="R322" s="109"/>
      <c r="S322" s="109"/>
      <c r="T322" s="109"/>
      <c r="U322" s="109"/>
      <c r="V322" s="109"/>
      <c r="W322" s="109"/>
      <c r="X322" s="109"/>
      <c r="Y322" s="109"/>
      <c r="Z322" s="109"/>
      <c r="AA322" s="109"/>
      <c r="AB322" s="109"/>
      <c r="AC322" s="109"/>
      <c r="AD322" s="109"/>
      <c r="AE322" s="109"/>
      <c r="AF322" s="109"/>
      <c r="AG322" s="109"/>
      <c r="AH322" s="109"/>
      <c r="AI322" s="109"/>
      <c r="AJ322" s="109"/>
      <c r="AK322" s="109"/>
      <c r="AL322" s="109"/>
      <c r="AM322" s="109"/>
      <c r="AN322" s="109"/>
      <c r="AO322" s="109">
        <v>3.2123333333333335</v>
      </c>
      <c r="AP322" s="109"/>
      <c r="AQ322" s="109"/>
      <c r="AR322" s="109"/>
      <c r="AS322" s="109"/>
      <c r="AT322" s="109"/>
    </row>
    <row r="323" spans="1:46">
      <c r="A323" s="67">
        <v>800024327926</v>
      </c>
      <c r="B323" s="54">
        <v>3006379842</v>
      </c>
      <c r="C323" s="303">
        <v>33000</v>
      </c>
      <c r="D323" s="53">
        <v>1</v>
      </c>
      <c r="E323" s="101">
        <v>44312</v>
      </c>
      <c r="F323" s="55">
        <v>44313</v>
      </c>
      <c r="G323" s="56">
        <v>44316</v>
      </c>
      <c r="H323" s="57" t="s">
        <v>36</v>
      </c>
      <c r="I323" s="68"/>
      <c r="J323" s="51"/>
      <c r="N323" s="247">
        <v>3.7981666666666665</v>
      </c>
      <c r="O323" s="50">
        <f t="shared" si="8"/>
        <v>0</v>
      </c>
      <c r="P323" s="109"/>
      <c r="Q323" s="109"/>
      <c r="R323" s="109"/>
      <c r="S323" s="109"/>
      <c r="T323" s="109"/>
      <c r="U323" s="109"/>
      <c r="V323" s="109"/>
      <c r="W323" s="109"/>
      <c r="X323" s="109"/>
      <c r="Y323" s="109"/>
      <c r="Z323" s="109"/>
      <c r="AA323" s="109"/>
      <c r="AB323" s="109"/>
      <c r="AC323" s="109"/>
      <c r="AD323" s="109"/>
      <c r="AE323" s="109"/>
      <c r="AF323" s="109"/>
      <c r="AG323" s="109"/>
      <c r="AH323" s="109"/>
      <c r="AI323" s="109"/>
      <c r="AJ323" s="109"/>
      <c r="AK323" s="109"/>
      <c r="AL323" s="109"/>
      <c r="AM323" s="109"/>
      <c r="AN323" s="109"/>
      <c r="AO323" s="109">
        <v>3.7981666666666665</v>
      </c>
      <c r="AP323" s="109"/>
      <c r="AQ323" s="109"/>
      <c r="AR323" s="109"/>
      <c r="AS323" s="109"/>
      <c r="AT323" s="109"/>
    </row>
    <row r="324" spans="1:46">
      <c r="A324" s="67">
        <v>800024327928</v>
      </c>
      <c r="B324" s="54">
        <v>3006379842</v>
      </c>
      <c r="C324" s="63">
        <v>34000</v>
      </c>
      <c r="D324" s="53">
        <v>1</v>
      </c>
      <c r="E324" s="101">
        <v>44312</v>
      </c>
      <c r="F324" s="55">
        <v>44313</v>
      </c>
      <c r="G324" s="56">
        <v>44320</v>
      </c>
      <c r="H324" s="57" t="s">
        <v>36</v>
      </c>
      <c r="I324" s="68"/>
      <c r="J324" s="51"/>
      <c r="N324" s="247">
        <v>3.8708333333333336</v>
      </c>
      <c r="O324" s="50">
        <f t="shared" si="8"/>
        <v>-8.333333333334636E-4</v>
      </c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  <c r="Z324" s="109"/>
      <c r="AA324" s="109"/>
      <c r="AB324" s="109"/>
      <c r="AC324" s="109"/>
      <c r="AD324" s="109"/>
      <c r="AE324" s="109"/>
      <c r="AF324" s="109"/>
      <c r="AG324" s="109"/>
      <c r="AH324" s="109"/>
      <c r="AI324" s="109"/>
      <c r="AJ324" s="109"/>
      <c r="AK324" s="109"/>
      <c r="AL324" s="109"/>
      <c r="AM324" s="109"/>
      <c r="AN324" s="109"/>
      <c r="AO324" s="109"/>
      <c r="AP324" s="109">
        <v>3.87</v>
      </c>
      <c r="AQ324" s="109"/>
      <c r="AR324" s="109"/>
      <c r="AS324" s="109"/>
      <c r="AT324" s="109"/>
    </row>
    <row r="325" spans="1:46">
      <c r="A325" s="67">
        <v>800024327930</v>
      </c>
      <c r="B325" s="54">
        <v>3006379842</v>
      </c>
      <c r="C325" s="63">
        <v>35000</v>
      </c>
      <c r="D325" s="53">
        <v>1</v>
      </c>
      <c r="E325" s="101">
        <v>44312</v>
      </c>
      <c r="F325" s="55">
        <v>44313</v>
      </c>
      <c r="G325" s="56">
        <v>44320</v>
      </c>
      <c r="H325" s="57" t="s">
        <v>36</v>
      </c>
      <c r="I325" s="68"/>
      <c r="J325" s="51"/>
      <c r="N325" s="247">
        <v>3.2123333333333335</v>
      </c>
      <c r="O325" s="50">
        <f t="shared" si="8"/>
        <v>-2.3333333333335204E-3</v>
      </c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  <c r="Z325" s="109"/>
      <c r="AA325" s="109"/>
      <c r="AB325" s="109"/>
      <c r="AC325" s="109"/>
      <c r="AD325" s="109"/>
      <c r="AE325" s="109"/>
      <c r="AF325" s="109"/>
      <c r="AG325" s="109"/>
      <c r="AH325" s="109"/>
      <c r="AI325" s="109"/>
      <c r="AJ325" s="109"/>
      <c r="AK325" s="109"/>
      <c r="AL325" s="109"/>
      <c r="AM325" s="109"/>
      <c r="AN325" s="109"/>
      <c r="AO325" s="109">
        <v>1.3</v>
      </c>
      <c r="AP325" s="109">
        <v>1.91</v>
      </c>
      <c r="AQ325" s="109"/>
      <c r="AR325" s="109"/>
      <c r="AS325" s="109"/>
      <c r="AT325" s="109"/>
    </row>
    <row r="326" spans="1:46">
      <c r="A326" s="67">
        <v>800024327932</v>
      </c>
      <c r="B326" s="54">
        <v>3006379842</v>
      </c>
      <c r="C326" s="63">
        <v>36000</v>
      </c>
      <c r="D326" s="53">
        <v>1</v>
      </c>
      <c r="E326" s="101">
        <v>44312</v>
      </c>
      <c r="F326" s="55">
        <v>44313</v>
      </c>
      <c r="G326" s="56">
        <v>44320</v>
      </c>
      <c r="H326" s="57" t="s">
        <v>36</v>
      </c>
      <c r="I326" s="68"/>
      <c r="J326" s="51"/>
      <c r="N326" s="247">
        <v>3.7981666666666665</v>
      </c>
      <c r="O326" s="50">
        <f t="shared" si="8"/>
        <v>0</v>
      </c>
      <c r="P326" s="109"/>
      <c r="Q326" s="109"/>
      <c r="R326" s="109"/>
      <c r="S326" s="109"/>
      <c r="T326" s="109"/>
      <c r="U326" s="109"/>
      <c r="V326" s="109"/>
      <c r="W326" s="109"/>
      <c r="X326" s="109"/>
      <c r="Y326" s="109"/>
      <c r="Z326" s="109"/>
      <c r="AA326" s="109"/>
      <c r="AB326" s="109"/>
      <c r="AC326" s="109"/>
      <c r="AD326" s="109"/>
      <c r="AE326" s="109"/>
      <c r="AF326" s="109"/>
      <c r="AG326" s="109"/>
      <c r="AH326" s="109"/>
      <c r="AI326" s="109"/>
      <c r="AJ326" s="109"/>
      <c r="AK326" s="109"/>
      <c r="AL326" s="109"/>
      <c r="AM326" s="109"/>
      <c r="AN326" s="109"/>
      <c r="AO326" s="109"/>
      <c r="AP326" s="109">
        <v>3.7981666666666665</v>
      </c>
      <c r="AQ326" s="109"/>
      <c r="AR326" s="109"/>
      <c r="AS326" s="109"/>
      <c r="AT326" s="109"/>
    </row>
    <row r="327" spans="1:46">
      <c r="A327" s="53">
        <v>800024137546</v>
      </c>
      <c r="B327" s="54">
        <v>3006369685</v>
      </c>
      <c r="C327" s="54">
        <v>1000</v>
      </c>
      <c r="D327" s="53">
        <v>1</v>
      </c>
      <c r="E327" s="64">
        <v>44312</v>
      </c>
      <c r="F327" s="55">
        <v>44314</v>
      </c>
      <c r="G327" s="56">
        <v>44315</v>
      </c>
      <c r="H327" s="57" t="s">
        <v>35</v>
      </c>
      <c r="I327" s="68"/>
      <c r="J327" s="51"/>
      <c r="N327" s="247">
        <v>8.0348333333333333</v>
      </c>
      <c r="O327" s="50">
        <f t="shared" si="8"/>
        <v>0</v>
      </c>
      <c r="P327" s="109"/>
      <c r="Q327" s="109"/>
      <c r="R327" s="109"/>
      <c r="S327" s="109"/>
      <c r="T327" s="109"/>
      <c r="U327" s="109"/>
      <c r="V327" s="109"/>
      <c r="W327" s="109"/>
      <c r="X327" s="109"/>
      <c r="Y327" s="109"/>
      <c r="Z327" s="109"/>
      <c r="AA327" s="109"/>
      <c r="AB327" s="109"/>
      <c r="AC327" s="109"/>
      <c r="AD327" s="109"/>
      <c r="AE327" s="109"/>
      <c r="AF327" s="109"/>
      <c r="AG327" s="109"/>
      <c r="AH327" s="109"/>
      <c r="AI327" s="109"/>
      <c r="AJ327" s="109"/>
      <c r="AK327" s="109"/>
      <c r="AL327" s="109"/>
      <c r="AM327" s="109"/>
      <c r="AN327" s="109"/>
      <c r="AO327" s="109"/>
      <c r="AP327" s="109">
        <v>8.0348333333333333</v>
      </c>
      <c r="AQ327" s="109"/>
      <c r="AR327" s="109"/>
      <c r="AS327" s="109"/>
      <c r="AT327" s="109"/>
    </row>
    <row r="328" spans="1:46">
      <c r="A328" s="53">
        <v>800024395649</v>
      </c>
      <c r="B328" s="54">
        <v>3006340970</v>
      </c>
      <c r="C328" s="54">
        <v>1000</v>
      </c>
      <c r="D328" s="53">
        <v>1</v>
      </c>
      <c r="E328" s="64">
        <v>44313</v>
      </c>
      <c r="F328" s="55">
        <v>44314</v>
      </c>
      <c r="G328" s="56">
        <v>44322</v>
      </c>
      <c r="H328" s="57" t="s">
        <v>35</v>
      </c>
      <c r="I328" s="68"/>
      <c r="J328" s="51"/>
      <c r="N328" s="247">
        <v>7.1926666666666668</v>
      </c>
      <c r="O328" s="50">
        <f t="shared" si="8"/>
        <v>0</v>
      </c>
      <c r="P328" s="109"/>
      <c r="Q328" s="109"/>
      <c r="R328" s="109"/>
      <c r="S328" s="109"/>
      <c r="T328" s="109"/>
      <c r="U328" s="109"/>
      <c r="V328" s="109"/>
      <c r="W328" s="109"/>
      <c r="X328" s="109"/>
      <c r="Y328" s="109"/>
      <c r="Z328" s="109"/>
      <c r="AA328" s="109"/>
      <c r="AB328" s="109"/>
      <c r="AC328" s="109"/>
      <c r="AD328" s="109"/>
      <c r="AE328" s="109"/>
      <c r="AF328" s="109"/>
      <c r="AG328" s="109"/>
      <c r="AH328" s="109"/>
      <c r="AI328" s="109"/>
      <c r="AJ328" s="109"/>
      <c r="AK328" s="109"/>
      <c r="AL328" s="109"/>
      <c r="AM328" s="109"/>
      <c r="AN328" s="109"/>
      <c r="AO328" s="109"/>
      <c r="AP328" s="109">
        <v>7.1926666666666668</v>
      </c>
      <c r="AQ328" s="109"/>
      <c r="AR328" s="109"/>
      <c r="AS328" s="109"/>
      <c r="AT328" s="109"/>
    </row>
    <row r="329" spans="1:46">
      <c r="A329" s="53">
        <v>800024492150</v>
      </c>
      <c r="B329" s="54">
        <v>3006455686</v>
      </c>
      <c r="C329" s="76">
        <v>1000</v>
      </c>
      <c r="D329" s="53">
        <v>1</v>
      </c>
      <c r="E329" s="101">
        <v>44313</v>
      </c>
      <c r="F329" s="55">
        <v>44314</v>
      </c>
      <c r="G329" s="56">
        <v>44315</v>
      </c>
      <c r="H329" s="57" t="s">
        <v>36</v>
      </c>
      <c r="I329" s="68"/>
      <c r="J329" s="51"/>
      <c r="N329" s="247">
        <v>4.5938333333333334</v>
      </c>
      <c r="O329" s="50">
        <f t="shared" si="8"/>
        <v>0</v>
      </c>
      <c r="P329" s="109"/>
      <c r="Q329" s="109"/>
      <c r="R329" s="109"/>
      <c r="S329" s="109"/>
      <c r="T329" s="109"/>
      <c r="U329" s="109"/>
      <c r="V329" s="109"/>
      <c r="W329" s="109"/>
      <c r="X329" s="109"/>
      <c r="Y329" s="109"/>
      <c r="Z329" s="109"/>
      <c r="AA329" s="109"/>
      <c r="AB329" s="109"/>
      <c r="AC329" s="109"/>
      <c r="AD329" s="109"/>
      <c r="AE329" s="109"/>
      <c r="AF329" s="109"/>
      <c r="AG329" s="109"/>
      <c r="AH329" s="109"/>
      <c r="AI329" s="109"/>
      <c r="AJ329" s="109"/>
      <c r="AK329" s="109"/>
      <c r="AL329" s="109"/>
      <c r="AM329" s="109"/>
      <c r="AN329" s="109"/>
      <c r="AO329" s="109"/>
      <c r="AP329" s="109">
        <v>4.5938333333333334</v>
      </c>
      <c r="AQ329" s="109"/>
      <c r="AR329" s="109"/>
      <c r="AS329" s="109"/>
      <c r="AT329" s="109"/>
    </row>
    <row r="330" spans="1:46">
      <c r="A330" s="53">
        <v>800024492144</v>
      </c>
      <c r="B330" s="54">
        <v>3006455686</v>
      </c>
      <c r="C330" s="76">
        <v>2000</v>
      </c>
      <c r="D330" s="53">
        <v>1</v>
      </c>
      <c r="E330" s="101">
        <v>44313</v>
      </c>
      <c r="F330" s="55">
        <v>44314</v>
      </c>
      <c r="G330" s="56">
        <v>44315</v>
      </c>
      <c r="H330" s="57" t="s">
        <v>36</v>
      </c>
      <c r="I330" s="68"/>
      <c r="J330" s="51"/>
      <c r="N330" s="247">
        <v>2.1411666666666664</v>
      </c>
      <c r="O330" s="50">
        <f t="shared" si="8"/>
        <v>0</v>
      </c>
      <c r="P330" s="109"/>
      <c r="Q330" s="109"/>
      <c r="R330" s="109"/>
      <c r="S330" s="109"/>
      <c r="T330" s="109"/>
      <c r="U330" s="109"/>
      <c r="V330" s="109"/>
      <c r="W330" s="109"/>
      <c r="X330" s="109"/>
      <c r="Y330" s="109"/>
      <c r="Z330" s="109"/>
      <c r="AA330" s="109"/>
      <c r="AB330" s="109"/>
      <c r="AC330" s="109"/>
      <c r="AD330" s="109"/>
      <c r="AE330" s="109"/>
      <c r="AF330" s="109"/>
      <c r="AG330" s="109"/>
      <c r="AH330" s="109"/>
      <c r="AI330" s="109"/>
      <c r="AJ330" s="109"/>
      <c r="AK330" s="109"/>
      <c r="AL330" s="109"/>
      <c r="AM330" s="109"/>
      <c r="AN330" s="109"/>
      <c r="AO330" s="109"/>
      <c r="AP330" s="109">
        <v>2.1411666666666664</v>
      </c>
      <c r="AQ330" s="109"/>
      <c r="AR330" s="109"/>
      <c r="AS330" s="109"/>
      <c r="AT330" s="109"/>
    </row>
    <row r="331" spans="1:46">
      <c r="A331" s="53">
        <v>800024492152</v>
      </c>
      <c r="B331" s="54">
        <v>3006455686</v>
      </c>
      <c r="C331" s="62">
        <v>3000</v>
      </c>
      <c r="D331" s="53">
        <v>1</v>
      </c>
      <c r="E331" s="101">
        <v>44313</v>
      </c>
      <c r="F331" s="55">
        <v>44314</v>
      </c>
      <c r="G331" s="56">
        <v>44315</v>
      </c>
      <c r="H331" s="57" t="s">
        <v>36</v>
      </c>
      <c r="I331" s="68"/>
      <c r="J331" s="51"/>
      <c r="N331" s="247">
        <v>4.5938333333333334</v>
      </c>
      <c r="O331" s="50">
        <f t="shared" si="8"/>
        <v>0</v>
      </c>
      <c r="P331" s="109"/>
      <c r="Q331" s="109"/>
      <c r="R331" s="109"/>
      <c r="S331" s="109"/>
      <c r="T331" s="109"/>
      <c r="U331" s="109"/>
      <c r="V331" s="109"/>
      <c r="W331" s="109"/>
      <c r="X331" s="109"/>
      <c r="Y331" s="109"/>
      <c r="Z331" s="109"/>
      <c r="AA331" s="109"/>
      <c r="AB331" s="109"/>
      <c r="AC331" s="109"/>
      <c r="AD331" s="109"/>
      <c r="AE331" s="109"/>
      <c r="AF331" s="109"/>
      <c r="AG331" s="109"/>
      <c r="AH331" s="109"/>
      <c r="AI331" s="109"/>
      <c r="AJ331" s="109"/>
      <c r="AK331" s="109"/>
      <c r="AL331" s="109"/>
      <c r="AM331" s="109"/>
      <c r="AN331" s="109"/>
      <c r="AO331" s="109"/>
      <c r="AP331" s="109">
        <v>4.5938333333333334</v>
      </c>
      <c r="AQ331" s="109"/>
      <c r="AR331" s="109"/>
      <c r="AS331" s="109"/>
      <c r="AT331" s="109"/>
    </row>
    <row r="332" spans="1:46">
      <c r="A332" s="53">
        <v>800024492146</v>
      </c>
      <c r="B332" s="54">
        <v>3006455686</v>
      </c>
      <c r="C332" s="62">
        <v>4000</v>
      </c>
      <c r="D332" s="53">
        <v>1</v>
      </c>
      <c r="E332" s="101">
        <v>44313</v>
      </c>
      <c r="F332" s="55">
        <v>44314</v>
      </c>
      <c r="G332" s="56">
        <v>44315</v>
      </c>
      <c r="H332" s="57" t="s">
        <v>36</v>
      </c>
      <c r="I332" s="68"/>
      <c r="J332" s="51"/>
      <c r="N332" s="247">
        <v>2.1411666666666664</v>
      </c>
      <c r="O332" s="50">
        <f t="shared" si="8"/>
        <v>0</v>
      </c>
      <c r="P332" s="109"/>
      <c r="Q332" s="109"/>
      <c r="R332" s="109"/>
      <c r="S332" s="109"/>
      <c r="T332" s="109"/>
      <c r="U332" s="109"/>
      <c r="V332" s="109"/>
      <c r="W332" s="109"/>
      <c r="X332" s="109"/>
      <c r="Y332" s="109"/>
      <c r="Z332" s="109"/>
      <c r="AA332" s="109"/>
      <c r="AB332" s="109"/>
      <c r="AC332" s="109"/>
      <c r="AD332" s="109"/>
      <c r="AE332" s="109"/>
      <c r="AF332" s="109"/>
      <c r="AG332" s="109"/>
      <c r="AH332" s="109"/>
      <c r="AI332" s="109"/>
      <c r="AJ332" s="109"/>
      <c r="AK332" s="109"/>
      <c r="AL332" s="109"/>
      <c r="AM332" s="109"/>
      <c r="AN332" s="109"/>
      <c r="AO332" s="109"/>
      <c r="AP332" s="109">
        <v>2.1411666666666664</v>
      </c>
      <c r="AQ332" s="109"/>
      <c r="AR332" s="109"/>
      <c r="AS332" s="109"/>
      <c r="AT332" s="109"/>
    </row>
    <row r="333" spans="1:46">
      <c r="A333" s="53">
        <v>800024492188</v>
      </c>
      <c r="B333" s="54">
        <v>3006455686</v>
      </c>
      <c r="C333" s="303">
        <v>5000</v>
      </c>
      <c r="D333" s="53">
        <v>1</v>
      </c>
      <c r="E333" s="101">
        <v>44313</v>
      </c>
      <c r="F333" s="55">
        <v>44314</v>
      </c>
      <c r="G333" s="56">
        <v>44315</v>
      </c>
      <c r="H333" s="57" t="s">
        <v>36</v>
      </c>
      <c r="I333" s="68"/>
      <c r="J333" s="51"/>
      <c r="N333" s="247">
        <v>4.5938333333333334</v>
      </c>
      <c r="O333" s="50">
        <f t="shared" si="8"/>
        <v>0</v>
      </c>
      <c r="P333" s="109"/>
      <c r="Q333" s="109"/>
      <c r="R333" s="109"/>
      <c r="S333" s="109"/>
      <c r="T333" s="109"/>
      <c r="U333" s="109"/>
      <c r="V333" s="109"/>
      <c r="W333" s="109"/>
      <c r="X333" s="109"/>
      <c r="Y333" s="109"/>
      <c r="Z333" s="109"/>
      <c r="AA333" s="109"/>
      <c r="AB333" s="109"/>
      <c r="AC333" s="109"/>
      <c r="AD333" s="109"/>
      <c r="AE333" s="109"/>
      <c r="AF333" s="109"/>
      <c r="AG333" s="109"/>
      <c r="AH333" s="109"/>
      <c r="AI333" s="109"/>
      <c r="AJ333" s="109"/>
      <c r="AK333" s="109"/>
      <c r="AL333" s="109"/>
      <c r="AM333" s="109"/>
      <c r="AN333" s="109"/>
      <c r="AO333" s="109"/>
      <c r="AP333" s="109">
        <v>4.5938333333333334</v>
      </c>
      <c r="AQ333" s="109"/>
      <c r="AR333" s="109"/>
      <c r="AS333" s="109"/>
      <c r="AT333" s="109"/>
    </row>
    <row r="334" spans="1:46">
      <c r="A334" s="53">
        <v>800024492148</v>
      </c>
      <c r="B334" s="54">
        <v>3006455686</v>
      </c>
      <c r="C334" s="303">
        <v>6000</v>
      </c>
      <c r="D334" s="53">
        <v>1</v>
      </c>
      <c r="E334" s="101">
        <v>44313</v>
      </c>
      <c r="F334" s="55">
        <v>44314</v>
      </c>
      <c r="G334" s="56">
        <v>44315</v>
      </c>
      <c r="H334" s="57" t="s">
        <v>36</v>
      </c>
      <c r="I334" s="68"/>
      <c r="J334" s="51"/>
      <c r="N334" s="247">
        <v>2.1411666666666664</v>
      </c>
      <c r="O334" s="50">
        <f t="shared" si="8"/>
        <v>0</v>
      </c>
      <c r="P334" s="109"/>
      <c r="Q334" s="109"/>
      <c r="R334" s="109"/>
      <c r="S334" s="109"/>
      <c r="T334" s="109"/>
      <c r="U334" s="109"/>
      <c r="V334" s="109"/>
      <c r="W334" s="109"/>
      <c r="X334" s="109"/>
      <c r="Y334" s="109"/>
      <c r="Z334" s="109"/>
      <c r="AA334" s="109"/>
      <c r="AB334" s="109"/>
      <c r="AC334" s="109"/>
      <c r="AD334" s="109"/>
      <c r="AE334" s="109"/>
      <c r="AF334" s="109"/>
      <c r="AG334" s="109"/>
      <c r="AH334" s="109"/>
      <c r="AI334" s="109"/>
      <c r="AJ334" s="109"/>
      <c r="AK334" s="109"/>
      <c r="AL334" s="109"/>
      <c r="AM334" s="109"/>
      <c r="AN334" s="109"/>
      <c r="AO334" s="109"/>
      <c r="AP334" s="109">
        <v>2.1411666666666664</v>
      </c>
      <c r="AQ334" s="109"/>
      <c r="AR334" s="109"/>
      <c r="AS334" s="109"/>
      <c r="AT334" s="109"/>
    </row>
    <row r="335" spans="1:46">
      <c r="A335" s="53">
        <v>800024477351</v>
      </c>
      <c r="B335" s="54">
        <v>3006455692</v>
      </c>
      <c r="C335" s="54">
        <v>4000</v>
      </c>
      <c r="D335" s="53">
        <v>1</v>
      </c>
      <c r="E335" s="101">
        <v>44313</v>
      </c>
      <c r="F335" s="55">
        <v>44314</v>
      </c>
      <c r="G335" s="56">
        <v>44315</v>
      </c>
      <c r="H335" s="57" t="s">
        <v>35</v>
      </c>
      <c r="I335" s="68"/>
      <c r="J335" s="51"/>
      <c r="N335" s="247">
        <v>2.3424999999999998</v>
      </c>
      <c r="O335" s="50">
        <f t="shared" si="8"/>
        <v>0</v>
      </c>
      <c r="P335" s="109"/>
      <c r="Q335" s="109"/>
      <c r="R335" s="109"/>
      <c r="S335" s="109"/>
      <c r="T335" s="109"/>
      <c r="U335" s="109"/>
      <c r="V335" s="109"/>
      <c r="W335" s="109"/>
      <c r="X335" s="109"/>
      <c r="Y335" s="109"/>
      <c r="Z335" s="109"/>
      <c r="AA335" s="109"/>
      <c r="AB335" s="109"/>
      <c r="AC335" s="109"/>
      <c r="AD335" s="109"/>
      <c r="AE335" s="109"/>
      <c r="AF335" s="109"/>
      <c r="AG335" s="109"/>
      <c r="AH335" s="109"/>
      <c r="AI335" s="109"/>
      <c r="AJ335" s="109"/>
      <c r="AK335" s="109"/>
      <c r="AL335" s="109"/>
      <c r="AM335" s="109"/>
      <c r="AN335" s="109"/>
      <c r="AO335" s="109"/>
      <c r="AP335" s="109">
        <v>2.3424999999999998</v>
      </c>
      <c r="AQ335" s="109"/>
      <c r="AR335" s="109"/>
      <c r="AS335" s="109"/>
      <c r="AT335" s="109"/>
    </row>
    <row r="336" spans="1:46">
      <c r="A336" s="53">
        <v>800024477353</v>
      </c>
      <c r="B336" s="54">
        <v>3006455692</v>
      </c>
      <c r="C336" s="54">
        <v>5000</v>
      </c>
      <c r="D336" s="53">
        <v>1</v>
      </c>
      <c r="E336" s="101">
        <v>44313</v>
      </c>
      <c r="F336" s="55">
        <v>44314</v>
      </c>
      <c r="G336" s="56">
        <v>44315</v>
      </c>
      <c r="H336" s="57" t="s">
        <v>35</v>
      </c>
      <c r="I336" s="68"/>
      <c r="J336" s="51"/>
      <c r="N336" s="247">
        <v>2.3424999999999998</v>
      </c>
      <c r="O336" s="50">
        <f t="shared" si="8"/>
        <v>0</v>
      </c>
      <c r="P336" s="109"/>
      <c r="Q336" s="109"/>
      <c r="R336" s="109"/>
      <c r="S336" s="109"/>
      <c r="T336" s="109"/>
      <c r="U336" s="109"/>
      <c r="V336" s="109"/>
      <c r="W336" s="109"/>
      <c r="X336" s="109"/>
      <c r="Y336" s="109"/>
      <c r="Z336" s="109"/>
      <c r="AA336" s="109"/>
      <c r="AB336" s="109"/>
      <c r="AC336" s="109"/>
      <c r="AD336" s="109"/>
      <c r="AE336" s="109"/>
      <c r="AF336" s="109"/>
      <c r="AG336" s="109"/>
      <c r="AH336" s="109"/>
      <c r="AI336" s="109"/>
      <c r="AJ336" s="109"/>
      <c r="AK336" s="109"/>
      <c r="AL336" s="109"/>
      <c r="AM336" s="109"/>
      <c r="AN336" s="109"/>
      <c r="AO336" s="109"/>
      <c r="AP336" s="109">
        <v>2.3424999999999998</v>
      </c>
      <c r="AQ336" s="109"/>
      <c r="AR336" s="109"/>
      <c r="AS336" s="109"/>
      <c r="AT336" s="109"/>
    </row>
    <row r="337" spans="1:46">
      <c r="A337" s="53">
        <v>800024477695</v>
      </c>
      <c r="B337" s="54">
        <v>3006455692</v>
      </c>
      <c r="C337" s="54">
        <v>6000</v>
      </c>
      <c r="D337" s="53">
        <v>1</v>
      </c>
      <c r="E337" s="101">
        <v>44313</v>
      </c>
      <c r="F337" s="55">
        <v>44314</v>
      </c>
      <c r="G337" s="56">
        <v>44315</v>
      </c>
      <c r="H337" s="57" t="s">
        <v>35</v>
      </c>
      <c r="I337" s="68"/>
      <c r="J337" s="51"/>
      <c r="N337" s="247">
        <v>2.3424999999999998</v>
      </c>
      <c r="O337" s="50">
        <f t="shared" si="8"/>
        <v>0</v>
      </c>
      <c r="P337" s="109"/>
      <c r="Q337" s="109"/>
      <c r="R337" s="109"/>
      <c r="S337" s="109"/>
      <c r="T337" s="109"/>
      <c r="U337" s="109"/>
      <c r="V337" s="109"/>
      <c r="W337" s="109"/>
      <c r="X337" s="109"/>
      <c r="Y337" s="109"/>
      <c r="Z337" s="109"/>
      <c r="AA337" s="109"/>
      <c r="AB337" s="109"/>
      <c r="AC337" s="109"/>
      <c r="AD337" s="109"/>
      <c r="AE337" s="109"/>
      <c r="AF337" s="109"/>
      <c r="AG337" s="109"/>
      <c r="AH337" s="109"/>
      <c r="AI337" s="109"/>
      <c r="AJ337" s="109"/>
      <c r="AK337" s="109"/>
      <c r="AL337" s="109"/>
      <c r="AM337" s="109"/>
      <c r="AN337" s="109"/>
      <c r="AO337" s="109"/>
      <c r="AP337" s="109">
        <v>2.3424999999999998</v>
      </c>
      <c r="AQ337" s="109"/>
      <c r="AR337" s="109"/>
      <c r="AS337" s="109"/>
      <c r="AT337" s="109"/>
    </row>
    <row r="338" spans="1:46">
      <c r="A338" s="53">
        <v>800024466213</v>
      </c>
      <c r="B338" s="54">
        <v>3006458225</v>
      </c>
      <c r="C338" s="54">
        <v>1000</v>
      </c>
      <c r="D338" s="53">
        <v>1</v>
      </c>
      <c r="E338" s="101">
        <v>44313</v>
      </c>
      <c r="F338" s="55">
        <v>44314</v>
      </c>
      <c r="G338" s="56">
        <v>44315</v>
      </c>
      <c r="H338" s="57" t="s">
        <v>35</v>
      </c>
      <c r="I338" s="68"/>
      <c r="J338" s="51"/>
      <c r="N338" s="247">
        <v>4.9231666666666669</v>
      </c>
      <c r="O338" s="50">
        <f t="shared" si="8"/>
        <v>0</v>
      </c>
      <c r="P338" s="109"/>
      <c r="Q338" s="109"/>
      <c r="R338" s="109"/>
      <c r="S338" s="109"/>
      <c r="T338" s="109"/>
      <c r="U338" s="109"/>
      <c r="V338" s="109"/>
      <c r="W338" s="109"/>
      <c r="X338" s="109"/>
      <c r="Y338" s="109"/>
      <c r="Z338" s="109"/>
      <c r="AA338" s="109"/>
      <c r="AB338" s="109"/>
      <c r="AC338" s="109"/>
      <c r="AD338" s="109"/>
      <c r="AE338" s="109"/>
      <c r="AF338" s="109"/>
      <c r="AG338" s="109"/>
      <c r="AH338" s="109"/>
      <c r="AI338" s="109"/>
      <c r="AJ338" s="109"/>
      <c r="AK338" s="109"/>
      <c r="AL338" s="109"/>
      <c r="AM338" s="109"/>
      <c r="AN338" s="109"/>
      <c r="AO338" s="109"/>
      <c r="AP338" s="109">
        <v>4.9231666666666669</v>
      </c>
      <c r="AQ338" s="109"/>
      <c r="AR338" s="109"/>
      <c r="AS338" s="109"/>
      <c r="AT338" s="109"/>
    </row>
    <row r="339" spans="1:46">
      <c r="A339" s="53">
        <v>800024505549</v>
      </c>
      <c r="B339" s="54">
        <v>3006340970</v>
      </c>
      <c r="C339" s="54">
        <v>16000</v>
      </c>
      <c r="D339" s="53">
        <v>1</v>
      </c>
      <c r="E339" s="101">
        <v>44313</v>
      </c>
      <c r="F339" s="55">
        <v>44315</v>
      </c>
      <c r="G339" s="56">
        <v>44323</v>
      </c>
      <c r="H339" s="57" t="s">
        <v>35</v>
      </c>
      <c r="I339" s="68"/>
      <c r="J339" s="51"/>
      <c r="N339" s="247">
        <v>7.0054999999999996</v>
      </c>
      <c r="O339" s="50">
        <f t="shared" si="8"/>
        <v>4.5000000000001705E-3</v>
      </c>
      <c r="P339" s="109"/>
      <c r="Q339" s="109"/>
      <c r="R339" s="109"/>
      <c r="S339" s="109"/>
      <c r="T339" s="109"/>
      <c r="U339" s="109"/>
      <c r="V339" s="109"/>
      <c r="W339" s="109"/>
      <c r="X339" s="109"/>
      <c r="Y339" s="109"/>
      <c r="Z339" s="109"/>
      <c r="AA339" s="109"/>
      <c r="AB339" s="109"/>
      <c r="AC339" s="109"/>
      <c r="AD339" s="109"/>
      <c r="AE339" s="109"/>
      <c r="AF339" s="109"/>
      <c r="AG339" s="109"/>
      <c r="AH339" s="109"/>
      <c r="AI339" s="109"/>
      <c r="AJ339" s="109"/>
      <c r="AK339" s="109"/>
      <c r="AL339" s="109"/>
      <c r="AM339" s="109"/>
      <c r="AN339" s="109"/>
      <c r="AO339" s="109"/>
      <c r="AP339" s="109"/>
      <c r="AQ339" s="109">
        <v>7.01</v>
      </c>
      <c r="AR339" s="109"/>
      <c r="AS339" s="109"/>
      <c r="AT339" s="109"/>
    </row>
    <row r="340" spans="1:46">
      <c r="A340" s="53">
        <v>800024505571</v>
      </c>
      <c r="B340" s="54">
        <v>3006340970</v>
      </c>
      <c r="C340" s="54">
        <v>31000</v>
      </c>
      <c r="D340" s="53">
        <v>1</v>
      </c>
      <c r="E340" s="101">
        <v>44313</v>
      </c>
      <c r="F340" s="55">
        <v>44315</v>
      </c>
      <c r="G340" s="56">
        <v>44321</v>
      </c>
      <c r="H340" s="57" t="s">
        <v>35</v>
      </c>
      <c r="I340" s="68"/>
      <c r="J340" s="51"/>
      <c r="N340" s="247">
        <v>6.8998333333333335</v>
      </c>
      <c r="O340" s="50">
        <f t="shared" si="8"/>
        <v>1.6666666666687036E-4</v>
      </c>
      <c r="P340" s="109"/>
      <c r="Q340" s="109"/>
      <c r="R340" s="109"/>
      <c r="S340" s="109"/>
      <c r="T340" s="109"/>
      <c r="U340" s="109"/>
      <c r="V340" s="109"/>
      <c r="W340" s="109"/>
      <c r="X340" s="109"/>
      <c r="Y340" s="109"/>
      <c r="Z340" s="109"/>
      <c r="AA340" s="109"/>
      <c r="AB340" s="109"/>
      <c r="AC340" s="109"/>
      <c r="AD340" s="109"/>
      <c r="AE340" s="109"/>
      <c r="AF340" s="109"/>
      <c r="AG340" s="109"/>
      <c r="AH340" s="109"/>
      <c r="AI340" s="109"/>
      <c r="AJ340" s="109"/>
      <c r="AK340" s="109"/>
      <c r="AL340" s="109"/>
      <c r="AM340" s="109"/>
      <c r="AN340" s="109"/>
      <c r="AO340" s="109"/>
      <c r="AP340" s="109">
        <v>0.56999999999999995</v>
      </c>
      <c r="AQ340" s="109">
        <v>6.33</v>
      </c>
      <c r="AR340" s="109"/>
      <c r="AS340" s="109"/>
      <c r="AT340" s="109"/>
    </row>
    <row r="341" spans="1:46">
      <c r="A341" s="53">
        <v>800024505591</v>
      </c>
      <c r="B341" s="54">
        <v>3006340970</v>
      </c>
      <c r="C341" s="54">
        <v>41000</v>
      </c>
      <c r="D341" s="53">
        <v>1</v>
      </c>
      <c r="E341" s="64">
        <v>44314</v>
      </c>
      <c r="F341" s="55">
        <v>44315</v>
      </c>
      <c r="G341" s="56">
        <v>44321</v>
      </c>
      <c r="H341" s="57" t="s">
        <v>35</v>
      </c>
      <c r="I341" s="68"/>
      <c r="J341" s="51"/>
      <c r="N341" s="247">
        <v>6.8998333333333335</v>
      </c>
      <c r="O341" s="50">
        <f t="shared" si="8"/>
        <v>1.6666666666687036E-4</v>
      </c>
      <c r="P341" s="109"/>
      <c r="Q341" s="109"/>
      <c r="R341" s="109"/>
      <c r="S341" s="109"/>
      <c r="T341" s="109"/>
      <c r="U341" s="109"/>
      <c r="V341" s="109"/>
      <c r="W341" s="109"/>
      <c r="X341" s="109"/>
      <c r="Y341" s="109"/>
      <c r="Z341" s="109"/>
      <c r="AA341" s="109"/>
      <c r="AB341" s="109"/>
      <c r="AC341" s="109"/>
      <c r="AD341" s="109"/>
      <c r="AE341" s="109"/>
      <c r="AF341" s="109"/>
      <c r="AG341" s="109"/>
      <c r="AH341" s="109"/>
      <c r="AI341" s="109"/>
      <c r="AJ341" s="109"/>
      <c r="AK341" s="109"/>
      <c r="AL341" s="109"/>
      <c r="AM341" s="109"/>
      <c r="AN341" s="109"/>
      <c r="AO341" s="109"/>
      <c r="AP341" s="109">
        <v>6.9</v>
      </c>
      <c r="AQ341" s="109"/>
      <c r="AR341" s="109"/>
      <c r="AS341" s="109"/>
      <c r="AT341" s="109"/>
    </row>
    <row r="342" spans="1:46">
      <c r="A342" s="53">
        <v>800023855452</v>
      </c>
      <c r="B342" s="54">
        <v>3006124833</v>
      </c>
      <c r="C342" s="62">
        <v>12000</v>
      </c>
      <c r="D342" s="53">
        <v>1</v>
      </c>
      <c r="E342" s="101">
        <v>44314</v>
      </c>
      <c r="F342" s="55">
        <v>44315</v>
      </c>
      <c r="G342" s="56">
        <v>44320</v>
      </c>
      <c r="H342" s="57" t="s">
        <v>35</v>
      </c>
      <c r="I342" s="68"/>
      <c r="J342" s="51"/>
      <c r="N342" s="247">
        <v>4.8599999999999994</v>
      </c>
      <c r="O342" s="50">
        <f t="shared" si="8"/>
        <v>0</v>
      </c>
      <c r="P342" s="109"/>
      <c r="Q342" s="109"/>
      <c r="R342" s="109"/>
      <c r="S342" s="109"/>
      <c r="T342" s="109"/>
      <c r="U342" s="109"/>
      <c r="V342" s="109"/>
      <c r="W342" s="109"/>
      <c r="X342" s="109"/>
      <c r="Y342" s="109"/>
      <c r="Z342" s="109"/>
      <c r="AA342" s="109"/>
      <c r="AB342" s="109"/>
      <c r="AC342" s="109"/>
      <c r="AD342" s="109"/>
      <c r="AE342" s="109"/>
      <c r="AF342" s="109"/>
      <c r="AG342" s="109"/>
      <c r="AH342" s="109"/>
      <c r="AI342" s="109"/>
      <c r="AJ342" s="109"/>
      <c r="AK342" s="109"/>
      <c r="AL342" s="109"/>
      <c r="AM342" s="109"/>
      <c r="AN342" s="109"/>
      <c r="AO342" s="109"/>
      <c r="AP342" s="109"/>
      <c r="AQ342" s="109">
        <v>4.8600000000000003</v>
      </c>
      <c r="AR342" s="109"/>
      <c r="AS342" s="109"/>
      <c r="AT342" s="109"/>
    </row>
    <row r="343" spans="1:46">
      <c r="A343" s="53">
        <v>800023855454</v>
      </c>
      <c r="B343" s="54">
        <v>3006124833</v>
      </c>
      <c r="C343" s="62">
        <v>13000</v>
      </c>
      <c r="D343" s="53">
        <v>1</v>
      </c>
      <c r="E343" s="101">
        <v>44314</v>
      </c>
      <c r="F343" s="55">
        <v>44315</v>
      </c>
      <c r="G343" s="56">
        <v>44320</v>
      </c>
      <c r="H343" s="57" t="s">
        <v>35</v>
      </c>
      <c r="I343" s="68"/>
      <c r="J343" s="51"/>
      <c r="N343" s="247">
        <v>2.92</v>
      </c>
      <c r="O343" s="50">
        <f t="shared" si="8"/>
        <v>0</v>
      </c>
      <c r="P343" s="109"/>
      <c r="Q343" s="109"/>
      <c r="R343" s="109"/>
      <c r="S343" s="109"/>
      <c r="T343" s="109"/>
      <c r="U343" s="109"/>
      <c r="V343" s="109"/>
      <c r="W343" s="109"/>
      <c r="X343" s="109"/>
      <c r="Y343" s="109"/>
      <c r="Z343" s="109"/>
      <c r="AA343" s="109"/>
      <c r="AB343" s="109"/>
      <c r="AC343" s="109"/>
      <c r="AD343" s="109"/>
      <c r="AE343" s="109"/>
      <c r="AF343" s="109"/>
      <c r="AG343" s="109"/>
      <c r="AH343" s="109"/>
      <c r="AI343" s="109"/>
      <c r="AJ343" s="109"/>
      <c r="AK343" s="109"/>
      <c r="AL343" s="109"/>
      <c r="AM343" s="109"/>
      <c r="AN343" s="109"/>
      <c r="AO343" s="109"/>
      <c r="AP343" s="109"/>
      <c r="AQ343" s="109">
        <v>2.92</v>
      </c>
      <c r="AR343" s="109"/>
      <c r="AS343" s="109"/>
      <c r="AT343" s="109"/>
    </row>
    <row r="344" spans="1:46">
      <c r="A344" s="53">
        <v>800023855486</v>
      </c>
      <c r="B344" s="54">
        <v>3006124833</v>
      </c>
      <c r="C344" s="75">
        <v>28000</v>
      </c>
      <c r="D344" s="53">
        <v>1</v>
      </c>
      <c r="E344" s="101">
        <v>44314</v>
      </c>
      <c r="F344" s="55">
        <v>44315</v>
      </c>
      <c r="G344" s="56">
        <v>44320</v>
      </c>
      <c r="H344" s="57" t="s">
        <v>35</v>
      </c>
      <c r="J344" s="51"/>
      <c r="N344" s="247">
        <v>4.8599999999999994</v>
      </c>
      <c r="O344" s="50">
        <f t="shared" si="8"/>
        <v>0</v>
      </c>
      <c r="P344" s="109"/>
      <c r="Q344" s="109"/>
      <c r="R344" s="109"/>
      <c r="S344" s="109"/>
      <c r="T344" s="109"/>
      <c r="U344" s="109"/>
      <c r="V344" s="109"/>
      <c r="W344" s="109"/>
      <c r="X344" s="109"/>
      <c r="Y344" s="109"/>
      <c r="Z344" s="109"/>
      <c r="AA344" s="109"/>
      <c r="AB344" s="109"/>
      <c r="AC344" s="109"/>
      <c r="AD344" s="109"/>
      <c r="AE344" s="109"/>
      <c r="AF344" s="109"/>
      <c r="AG344" s="109"/>
      <c r="AH344" s="109"/>
      <c r="AI344" s="109"/>
      <c r="AJ344" s="109"/>
      <c r="AK344" s="109"/>
      <c r="AL344" s="109"/>
      <c r="AM344" s="109"/>
      <c r="AN344" s="109"/>
      <c r="AO344" s="109"/>
      <c r="AP344" s="109"/>
      <c r="AQ344" s="117">
        <v>4.8599999999999994</v>
      </c>
      <c r="AR344" s="109"/>
      <c r="AS344" s="109"/>
      <c r="AT344" s="109"/>
    </row>
    <row r="345" spans="1:46">
      <c r="A345" s="53">
        <v>800023855488</v>
      </c>
      <c r="B345" s="54">
        <v>3006124833</v>
      </c>
      <c r="C345" s="75">
        <v>29000</v>
      </c>
      <c r="D345" s="53">
        <v>1</v>
      </c>
      <c r="E345" s="101">
        <v>44314</v>
      </c>
      <c r="F345" s="55">
        <v>44315</v>
      </c>
      <c r="G345" s="56">
        <v>44320</v>
      </c>
      <c r="H345" s="57" t="s">
        <v>35</v>
      </c>
      <c r="J345" s="51"/>
      <c r="N345" s="247">
        <v>2.92</v>
      </c>
      <c r="O345" s="50">
        <f t="shared" si="8"/>
        <v>0</v>
      </c>
      <c r="P345" s="109"/>
      <c r="Q345" s="109"/>
      <c r="R345" s="109"/>
      <c r="S345" s="109"/>
      <c r="T345" s="109"/>
      <c r="U345" s="109"/>
      <c r="V345" s="109"/>
      <c r="W345" s="109"/>
      <c r="X345" s="109"/>
      <c r="Y345" s="109"/>
      <c r="Z345" s="109"/>
      <c r="AA345" s="109"/>
      <c r="AB345" s="109"/>
      <c r="AC345" s="109"/>
      <c r="AD345" s="109"/>
      <c r="AE345" s="109"/>
      <c r="AF345" s="109"/>
      <c r="AG345" s="109"/>
      <c r="AH345" s="109"/>
      <c r="AI345" s="109"/>
      <c r="AJ345" s="109"/>
      <c r="AK345" s="109"/>
      <c r="AL345" s="109"/>
      <c r="AM345" s="109"/>
      <c r="AN345" s="109"/>
      <c r="AO345" s="109"/>
      <c r="AP345" s="109"/>
      <c r="AQ345" s="117">
        <v>2.92</v>
      </c>
      <c r="AR345" s="109"/>
      <c r="AS345" s="109"/>
      <c r="AT345" s="109"/>
    </row>
    <row r="346" spans="1:46">
      <c r="A346" s="53">
        <v>800023855538</v>
      </c>
      <c r="B346" s="54">
        <v>3006124833</v>
      </c>
      <c r="C346" s="62">
        <v>44000</v>
      </c>
      <c r="D346" s="53">
        <v>1</v>
      </c>
      <c r="E346" s="101">
        <v>44314</v>
      </c>
      <c r="F346" s="55">
        <v>44315</v>
      </c>
      <c r="G346" s="56">
        <v>44320</v>
      </c>
      <c r="H346" s="57" t="s">
        <v>35</v>
      </c>
      <c r="J346" s="51"/>
      <c r="N346" s="247">
        <v>4.8599999999999994</v>
      </c>
      <c r="O346" s="50">
        <f t="shared" si="8"/>
        <v>0</v>
      </c>
      <c r="P346" s="109"/>
      <c r="Q346" s="109"/>
      <c r="R346" s="109"/>
      <c r="S346" s="109"/>
      <c r="T346" s="109"/>
      <c r="U346" s="109"/>
      <c r="V346" s="109"/>
      <c r="W346" s="109"/>
      <c r="X346" s="109"/>
      <c r="Y346" s="109"/>
      <c r="Z346" s="109"/>
      <c r="AA346" s="109"/>
      <c r="AB346" s="109"/>
      <c r="AC346" s="109"/>
      <c r="AD346" s="109"/>
      <c r="AE346" s="109"/>
      <c r="AF346" s="109"/>
      <c r="AG346" s="109"/>
      <c r="AH346" s="109"/>
      <c r="AI346" s="109"/>
      <c r="AJ346" s="109"/>
      <c r="AK346" s="109"/>
      <c r="AL346" s="109"/>
      <c r="AM346" s="109"/>
      <c r="AN346" s="109"/>
      <c r="AO346" s="109"/>
      <c r="AP346" s="109"/>
      <c r="AQ346" s="117">
        <v>4.8599999999999994</v>
      </c>
      <c r="AR346" s="109"/>
      <c r="AS346" s="109"/>
      <c r="AT346" s="109"/>
    </row>
    <row r="347" spans="1:46">
      <c r="A347" s="53">
        <v>800023855540</v>
      </c>
      <c r="B347" s="54">
        <v>3006124833</v>
      </c>
      <c r="C347" s="62">
        <v>45000</v>
      </c>
      <c r="D347" s="53">
        <v>1</v>
      </c>
      <c r="E347" s="101">
        <v>44314</v>
      </c>
      <c r="F347" s="55">
        <v>44315</v>
      </c>
      <c r="G347" s="56">
        <v>44320</v>
      </c>
      <c r="H347" s="57" t="s">
        <v>35</v>
      </c>
      <c r="J347" s="51"/>
      <c r="N347" s="247">
        <v>2.92</v>
      </c>
      <c r="O347" s="50">
        <f t="shared" si="8"/>
        <v>0</v>
      </c>
      <c r="P347" s="109"/>
      <c r="Q347" s="109"/>
      <c r="R347" s="109"/>
      <c r="S347" s="109"/>
      <c r="T347" s="109"/>
      <c r="U347" s="109"/>
      <c r="V347" s="109"/>
      <c r="W347" s="109"/>
      <c r="X347" s="109"/>
      <c r="Y347" s="109"/>
      <c r="Z347" s="109"/>
      <c r="AA347" s="109"/>
      <c r="AB347" s="109"/>
      <c r="AC347" s="109"/>
      <c r="AD347" s="109"/>
      <c r="AE347" s="109"/>
      <c r="AF347" s="109"/>
      <c r="AG347" s="109"/>
      <c r="AH347" s="109"/>
      <c r="AI347" s="109"/>
      <c r="AJ347" s="109"/>
      <c r="AK347" s="109"/>
      <c r="AL347" s="109"/>
      <c r="AM347" s="109"/>
      <c r="AN347" s="109"/>
      <c r="AO347" s="109"/>
      <c r="AP347" s="109"/>
      <c r="AQ347" s="117">
        <v>2.92</v>
      </c>
      <c r="AR347" s="109"/>
      <c r="AS347" s="109"/>
      <c r="AT347" s="109"/>
    </row>
    <row r="348" spans="1:46">
      <c r="A348" s="53">
        <v>800023855570</v>
      </c>
      <c r="B348" s="54">
        <v>3006124833</v>
      </c>
      <c r="C348" s="74">
        <v>60000</v>
      </c>
      <c r="D348" s="53">
        <v>1</v>
      </c>
      <c r="E348" s="101">
        <v>44314</v>
      </c>
      <c r="F348" s="55">
        <v>44315</v>
      </c>
      <c r="G348" s="56">
        <v>44320</v>
      </c>
      <c r="H348" s="57" t="s">
        <v>35</v>
      </c>
      <c r="J348" s="51"/>
      <c r="N348" s="247">
        <v>4.8599999999999994</v>
      </c>
      <c r="O348" s="50">
        <f t="shared" si="8"/>
        <v>0</v>
      </c>
      <c r="P348" s="109"/>
      <c r="Q348" s="109"/>
      <c r="R348" s="109"/>
      <c r="S348" s="109"/>
      <c r="T348" s="109"/>
      <c r="U348" s="109"/>
      <c r="V348" s="109"/>
      <c r="W348" s="109"/>
      <c r="X348" s="109"/>
      <c r="Y348" s="109"/>
      <c r="Z348" s="109"/>
      <c r="AA348" s="109"/>
      <c r="AB348" s="109"/>
      <c r="AC348" s="109"/>
      <c r="AD348" s="109"/>
      <c r="AE348" s="109"/>
      <c r="AF348" s="109"/>
      <c r="AG348" s="109"/>
      <c r="AH348" s="109"/>
      <c r="AI348" s="109"/>
      <c r="AJ348" s="109"/>
      <c r="AK348" s="109"/>
      <c r="AL348" s="109"/>
      <c r="AM348" s="109"/>
      <c r="AN348" s="109"/>
      <c r="AO348" s="109"/>
      <c r="AP348" s="109"/>
      <c r="AQ348" s="117">
        <v>4.8599999999999994</v>
      </c>
      <c r="AR348" s="109"/>
      <c r="AS348" s="109"/>
      <c r="AT348" s="109"/>
    </row>
    <row r="349" spans="1:46">
      <c r="A349" s="53">
        <v>800023855572</v>
      </c>
      <c r="B349" s="54">
        <v>3006124833</v>
      </c>
      <c r="C349" s="74">
        <v>61000</v>
      </c>
      <c r="D349" s="53">
        <v>1</v>
      </c>
      <c r="E349" s="101">
        <v>44314</v>
      </c>
      <c r="F349" s="55">
        <v>44315</v>
      </c>
      <c r="G349" s="56">
        <v>44320</v>
      </c>
      <c r="H349" s="57" t="s">
        <v>35</v>
      </c>
      <c r="J349" s="51"/>
      <c r="N349" s="247">
        <v>2.92</v>
      </c>
      <c r="O349" s="50">
        <f t="shared" si="8"/>
        <v>0</v>
      </c>
      <c r="P349" s="109"/>
      <c r="Q349" s="109"/>
      <c r="R349" s="109"/>
      <c r="S349" s="109"/>
      <c r="T349" s="109"/>
      <c r="U349" s="109"/>
      <c r="V349" s="109"/>
      <c r="W349" s="109"/>
      <c r="X349" s="109"/>
      <c r="Y349" s="109"/>
      <c r="Z349" s="109"/>
      <c r="AA349" s="109"/>
      <c r="AB349" s="109"/>
      <c r="AC349" s="109"/>
      <c r="AD349" s="109"/>
      <c r="AE349" s="109"/>
      <c r="AF349" s="109"/>
      <c r="AG349" s="109"/>
      <c r="AH349" s="109"/>
      <c r="AI349" s="109"/>
      <c r="AJ349" s="109"/>
      <c r="AK349" s="109"/>
      <c r="AL349" s="109"/>
      <c r="AM349" s="109"/>
      <c r="AN349" s="109"/>
      <c r="AO349" s="109"/>
      <c r="AP349" s="109"/>
      <c r="AQ349" s="117">
        <v>2.92</v>
      </c>
      <c r="AR349" s="109"/>
      <c r="AS349" s="109"/>
      <c r="AT349" s="109"/>
    </row>
    <row r="350" spans="1:46">
      <c r="A350" s="53">
        <v>800023855436</v>
      </c>
      <c r="B350" s="54">
        <v>3006124833</v>
      </c>
      <c r="C350" s="71">
        <v>4000</v>
      </c>
      <c r="D350" s="53">
        <v>1</v>
      </c>
      <c r="E350" s="101">
        <v>44314</v>
      </c>
      <c r="F350" s="55">
        <v>44316</v>
      </c>
      <c r="G350" s="56">
        <v>44321</v>
      </c>
      <c r="H350" s="57" t="s">
        <v>35</v>
      </c>
      <c r="J350" s="51"/>
      <c r="N350" s="247">
        <v>3.4400000000000004</v>
      </c>
      <c r="O350" s="50">
        <f t="shared" si="8"/>
        <v>0</v>
      </c>
      <c r="P350" s="109"/>
      <c r="Q350" s="109"/>
      <c r="R350" s="109"/>
      <c r="S350" s="109"/>
      <c r="T350" s="109"/>
      <c r="U350" s="109"/>
      <c r="V350" s="109"/>
      <c r="W350" s="109"/>
      <c r="X350" s="109"/>
      <c r="Y350" s="109"/>
      <c r="Z350" s="109"/>
      <c r="AA350" s="109"/>
      <c r="AB350" s="109"/>
      <c r="AC350" s="109"/>
      <c r="AD350" s="109"/>
      <c r="AE350" s="109"/>
      <c r="AF350" s="109"/>
      <c r="AG350" s="109"/>
      <c r="AH350" s="109"/>
      <c r="AI350" s="109"/>
      <c r="AJ350" s="109"/>
      <c r="AK350" s="109"/>
      <c r="AL350" s="109"/>
      <c r="AM350" s="109"/>
      <c r="AN350" s="109"/>
      <c r="AO350" s="109"/>
      <c r="AP350" s="109"/>
      <c r="AQ350" s="117">
        <v>3.4400000000000004</v>
      </c>
      <c r="AR350" s="109"/>
      <c r="AS350" s="109"/>
      <c r="AT350" s="109"/>
    </row>
    <row r="351" spans="1:46">
      <c r="A351" s="53">
        <v>800023855438</v>
      </c>
      <c r="B351" s="54">
        <v>3006124833</v>
      </c>
      <c r="C351" s="71">
        <v>5000</v>
      </c>
      <c r="D351" s="53">
        <v>1</v>
      </c>
      <c r="E351" s="101">
        <v>44314</v>
      </c>
      <c r="F351" s="55">
        <v>44316</v>
      </c>
      <c r="G351" s="56">
        <v>44321</v>
      </c>
      <c r="H351" s="57" t="s">
        <v>35</v>
      </c>
      <c r="J351" s="51"/>
      <c r="N351" s="247">
        <v>4.2700000000000005</v>
      </c>
      <c r="O351" s="50">
        <f t="shared" si="8"/>
        <v>0</v>
      </c>
      <c r="P351" s="109"/>
      <c r="Q351" s="109"/>
      <c r="R351" s="109"/>
      <c r="S351" s="109"/>
      <c r="T351" s="109"/>
      <c r="U351" s="109"/>
      <c r="V351" s="109"/>
      <c r="W351" s="109"/>
      <c r="X351" s="109"/>
      <c r="Y351" s="109"/>
      <c r="Z351" s="109"/>
      <c r="AA351" s="109"/>
      <c r="AB351" s="109"/>
      <c r="AC351" s="109"/>
      <c r="AD351" s="109"/>
      <c r="AE351" s="109"/>
      <c r="AF351" s="109"/>
      <c r="AG351" s="109"/>
      <c r="AH351" s="109"/>
      <c r="AI351" s="109"/>
      <c r="AJ351" s="109"/>
      <c r="AK351" s="109"/>
      <c r="AL351" s="109"/>
      <c r="AM351" s="109"/>
      <c r="AN351" s="109"/>
      <c r="AO351" s="109"/>
      <c r="AP351" s="109"/>
      <c r="AQ351" s="117">
        <v>4.2700000000000005</v>
      </c>
      <c r="AR351" s="109"/>
      <c r="AS351" s="109"/>
      <c r="AT351" s="109"/>
    </row>
    <row r="352" spans="1:46">
      <c r="A352" s="53">
        <v>800023855440</v>
      </c>
      <c r="B352" s="54">
        <v>3006124833</v>
      </c>
      <c r="C352" s="71">
        <v>6000</v>
      </c>
      <c r="D352" s="53">
        <v>1</v>
      </c>
      <c r="E352" s="101">
        <v>44314</v>
      </c>
      <c r="F352" s="55">
        <v>44316</v>
      </c>
      <c r="G352" s="56">
        <v>44321</v>
      </c>
      <c r="H352" s="57" t="s">
        <v>35</v>
      </c>
      <c r="J352" s="51"/>
      <c r="N352" s="247">
        <v>4.6900000000000004</v>
      </c>
      <c r="O352" s="50">
        <f t="shared" si="8"/>
        <v>0</v>
      </c>
      <c r="P352" s="109"/>
      <c r="Q352" s="109"/>
      <c r="R352" s="109"/>
      <c r="S352" s="109"/>
      <c r="T352" s="109"/>
      <c r="U352" s="109"/>
      <c r="V352" s="109"/>
      <c r="W352" s="109"/>
      <c r="X352" s="109"/>
      <c r="Y352" s="109"/>
      <c r="Z352" s="109"/>
      <c r="AA352" s="109"/>
      <c r="AB352" s="109"/>
      <c r="AC352" s="109"/>
      <c r="AD352" s="109"/>
      <c r="AE352" s="109"/>
      <c r="AF352" s="109"/>
      <c r="AG352" s="109"/>
      <c r="AH352" s="109"/>
      <c r="AI352" s="109"/>
      <c r="AJ352" s="109"/>
      <c r="AK352" s="109"/>
      <c r="AL352" s="109"/>
      <c r="AM352" s="109"/>
      <c r="AN352" s="109"/>
      <c r="AO352" s="109"/>
      <c r="AP352" s="109"/>
      <c r="AQ352" s="109">
        <v>2</v>
      </c>
      <c r="AR352" s="109">
        <v>2.69</v>
      </c>
      <c r="AS352" s="109"/>
      <c r="AT352" s="109"/>
    </row>
    <row r="353" spans="1:46">
      <c r="A353" s="67">
        <v>800024327934</v>
      </c>
      <c r="B353" s="54">
        <v>3006379842</v>
      </c>
      <c r="C353" s="95">
        <v>37000</v>
      </c>
      <c r="D353" s="53">
        <v>1</v>
      </c>
      <c r="E353" s="101">
        <v>44315</v>
      </c>
      <c r="F353" s="55">
        <v>44316</v>
      </c>
      <c r="G353" s="56">
        <v>44321</v>
      </c>
      <c r="H353" s="57" t="s">
        <v>36</v>
      </c>
      <c r="J353" s="51"/>
      <c r="N353" s="247">
        <v>3.8708333333333336</v>
      </c>
      <c r="O353" s="50">
        <f t="shared" si="8"/>
        <v>0</v>
      </c>
      <c r="P353" s="109"/>
      <c r="Q353" s="109"/>
      <c r="R353" s="109"/>
      <c r="S353" s="109"/>
      <c r="T353" s="109"/>
      <c r="U353" s="109"/>
      <c r="V353" s="109"/>
      <c r="W353" s="109"/>
      <c r="X353" s="109"/>
      <c r="Y353" s="109"/>
      <c r="Z353" s="109"/>
      <c r="AA353" s="109"/>
      <c r="AB353" s="109"/>
      <c r="AC353" s="109"/>
      <c r="AD353" s="109"/>
      <c r="AE353" s="109"/>
      <c r="AF353" s="109"/>
      <c r="AG353" s="109"/>
      <c r="AH353" s="109"/>
      <c r="AI353" s="109"/>
      <c r="AJ353" s="109"/>
      <c r="AK353" s="109"/>
      <c r="AL353" s="109"/>
      <c r="AM353" s="109"/>
      <c r="AN353" s="109"/>
      <c r="AO353" s="109"/>
      <c r="AP353" s="109"/>
      <c r="AQ353" s="109"/>
      <c r="AR353" s="109">
        <v>3.8708333333333336</v>
      </c>
      <c r="AS353" s="109"/>
      <c r="AT353" s="109"/>
    </row>
    <row r="354" spans="1:46">
      <c r="A354" s="67">
        <v>800024327956</v>
      </c>
      <c r="B354" s="54">
        <v>3006379842</v>
      </c>
      <c r="C354" s="95">
        <v>38000</v>
      </c>
      <c r="D354" s="53">
        <v>1</v>
      </c>
      <c r="E354" s="101">
        <v>44315</v>
      </c>
      <c r="F354" s="55">
        <v>44316</v>
      </c>
      <c r="G354" s="56">
        <v>44321</v>
      </c>
      <c r="H354" s="57" t="s">
        <v>36</v>
      </c>
      <c r="J354" s="51"/>
      <c r="N354" s="247">
        <v>3.2123333333333335</v>
      </c>
      <c r="O354" s="50">
        <f t="shared" si="8"/>
        <v>0</v>
      </c>
      <c r="P354" s="109"/>
      <c r="Q354" s="109"/>
      <c r="R354" s="109"/>
      <c r="S354" s="109"/>
      <c r="T354" s="109"/>
      <c r="U354" s="109"/>
      <c r="V354" s="109"/>
      <c r="W354" s="109"/>
      <c r="X354" s="109"/>
      <c r="Y354" s="109"/>
      <c r="Z354" s="109"/>
      <c r="AA354" s="109"/>
      <c r="AB354" s="109"/>
      <c r="AC354" s="109"/>
      <c r="AD354" s="109"/>
      <c r="AE354" s="109"/>
      <c r="AF354" s="109"/>
      <c r="AG354" s="109"/>
      <c r="AH354" s="109"/>
      <c r="AI354" s="109"/>
      <c r="AJ354" s="109"/>
      <c r="AK354" s="109"/>
      <c r="AL354" s="109"/>
      <c r="AM354" s="109"/>
      <c r="AN354" s="109"/>
      <c r="AO354" s="109"/>
      <c r="AP354" s="109"/>
      <c r="AQ354" s="109"/>
      <c r="AR354" s="109">
        <v>3.2123333333333335</v>
      </c>
      <c r="AS354" s="109"/>
      <c r="AT354" s="109"/>
    </row>
    <row r="355" spans="1:46">
      <c r="A355" s="67">
        <v>800024327958</v>
      </c>
      <c r="B355" s="54">
        <v>3006379842</v>
      </c>
      <c r="C355" s="95">
        <v>39000</v>
      </c>
      <c r="D355" s="53">
        <v>1</v>
      </c>
      <c r="E355" s="101">
        <v>44315</v>
      </c>
      <c r="F355" s="55">
        <v>44316</v>
      </c>
      <c r="G355" s="56">
        <v>44321</v>
      </c>
      <c r="H355" s="57" t="s">
        <v>36</v>
      </c>
      <c r="J355" s="51"/>
      <c r="N355" s="247">
        <v>3.7981666666666665</v>
      </c>
      <c r="O355" s="50">
        <f t="shared" si="8"/>
        <v>0</v>
      </c>
      <c r="P355" s="109"/>
      <c r="Q355" s="109"/>
      <c r="R355" s="109"/>
      <c r="S355" s="109"/>
      <c r="T355" s="109"/>
      <c r="U355" s="109"/>
      <c r="V355" s="109"/>
      <c r="W355" s="109"/>
      <c r="X355" s="109"/>
      <c r="Y355" s="109"/>
      <c r="Z355" s="109"/>
      <c r="AA355" s="109"/>
      <c r="AB355" s="109"/>
      <c r="AC355" s="109"/>
      <c r="AD355" s="109"/>
      <c r="AE355" s="109"/>
      <c r="AF355" s="109"/>
      <c r="AG355" s="109"/>
      <c r="AH355" s="109"/>
      <c r="AI355" s="109"/>
      <c r="AJ355" s="109"/>
      <c r="AK355" s="109"/>
      <c r="AL355" s="109"/>
      <c r="AM355" s="109"/>
      <c r="AN355" s="109"/>
      <c r="AO355" s="109"/>
      <c r="AP355" s="109"/>
      <c r="AQ355" s="109"/>
      <c r="AR355" s="109">
        <v>3.7981666666666665</v>
      </c>
      <c r="AS355" s="109"/>
      <c r="AT355" s="109"/>
    </row>
    <row r="356" spans="1:46">
      <c r="A356" s="53">
        <v>800023855469</v>
      </c>
      <c r="B356" s="54">
        <v>3006124833</v>
      </c>
      <c r="C356" s="66">
        <v>20000</v>
      </c>
      <c r="D356" s="53">
        <v>1</v>
      </c>
      <c r="E356" s="64">
        <v>44315</v>
      </c>
      <c r="F356" s="55">
        <v>44316</v>
      </c>
      <c r="G356" s="56">
        <v>44321</v>
      </c>
      <c r="H356" s="57" t="s">
        <v>35</v>
      </c>
      <c r="J356" s="51"/>
      <c r="N356" s="247">
        <v>3.4400000000000004</v>
      </c>
      <c r="O356" s="50">
        <f t="shared" si="8"/>
        <v>0</v>
      </c>
      <c r="P356" s="109"/>
      <c r="Q356" s="109"/>
      <c r="R356" s="109"/>
      <c r="S356" s="109"/>
      <c r="T356" s="109"/>
      <c r="U356" s="109"/>
      <c r="V356" s="109"/>
      <c r="W356" s="109"/>
      <c r="X356" s="109"/>
      <c r="Y356" s="109"/>
      <c r="Z356" s="109"/>
      <c r="AA356" s="109"/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109">
        <v>3.4400000000000004</v>
      </c>
      <c r="AS356" s="109"/>
      <c r="AT356" s="109"/>
    </row>
    <row r="357" spans="1:46">
      <c r="A357" s="53">
        <v>800023855471</v>
      </c>
      <c r="B357" s="54">
        <v>3006124833</v>
      </c>
      <c r="C357" s="66">
        <v>21000</v>
      </c>
      <c r="D357" s="53">
        <v>1</v>
      </c>
      <c r="E357" s="64">
        <v>44315</v>
      </c>
      <c r="F357" s="55">
        <v>44316</v>
      </c>
      <c r="G357" s="56">
        <v>44321</v>
      </c>
      <c r="H357" s="57" t="s">
        <v>35</v>
      </c>
      <c r="J357" s="51"/>
      <c r="N357" s="247">
        <v>4.2700000000000005</v>
      </c>
      <c r="O357" s="50">
        <f t="shared" si="8"/>
        <v>0</v>
      </c>
      <c r="P357" s="109"/>
      <c r="Q357" s="109"/>
      <c r="R357" s="109"/>
      <c r="S357" s="109"/>
      <c r="T357" s="109"/>
      <c r="U357" s="109"/>
      <c r="V357" s="109"/>
      <c r="W357" s="109"/>
      <c r="X357" s="109"/>
      <c r="Y357" s="109"/>
      <c r="Z357" s="109"/>
      <c r="AA357" s="109"/>
      <c r="AB357" s="109"/>
      <c r="AC357" s="109"/>
      <c r="AD357" s="109"/>
      <c r="AE357" s="109"/>
      <c r="AF357" s="109"/>
      <c r="AG357" s="109"/>
      <c r="AH357" s="109"/>
      <c r="AI357" s="109"/>
      <c r="AJ357" s="109"/>
      <c r="AK357" s="109"/>
      <c r="AL357" s="109"/>
      <c r="AM357" s="109"/>
      <c r="AN357" s="109"/>
      <c r="AO357" s="109"/>
      <c r="AP357" s="109"/>
      <c r="AQ357" s="109"/>
      <c r="AR357" s="109">
        <v>4.2700000000000005</v>
      </c>
      <c r="AS357" s="109"/>
      <c r="AT357" s="109"/>
    </row>
    <row r="358" spans="1:46">
      <c r="A358" s="53">
        <v>800023855473</v>
      </c>
      <c r="B358" s="54">
        <v>3006124833</v>
      </c>
      <c r="C358" s="66">
        <v>22000</v>
      </c>
      <c r="D358" s="53">
        <v>1</v>
      </c>
      <c r="E358" s="64">
        <v>44315</v>
      </c>
      <c r="F358" s="55">
        <v>44316</v>
      </c>
      <c r="G358" s="56">
        <v>44321</v>
      </c>
      <c r="H358" s="57" t="s">
        <v>35</v>
      </c>
      <c r="J358" s="51"/>
      <c r="N358" s="247">
        <v>4.6900000000000004</v>
      </c>
      <c r="O358" s="50">
        <f t="shared" si="8"/>
        <v>0</v>
      </c>
      <c r="P358" s="109"/>
      <c r="Q358" s="109"/>
      <c r="R358" s="109"/>
      <c r="S358" s="109"/>
      <c r="T358" s="109"/>
      <c r="U358" s="109"/>
      <c r="V358" s="109"/>
      <c r="W358" s="109"/>
      <c r="X358" s="109"/>
      <c r="Y358" s="109"/>
      <c r="Z358" s="109"/>
      <c r="AA358" s="109"/>
      <c r="AB358" s="109"/>
      <c r="AC358" s="109"/>
      <c r="AD358" s="109"/>
      <c r="AE358" s="109"/>
      <c r="AF358" s="109"/>
      <c r="AG358" s="109"/>
      <c r="AH358" s="109"/>
      <c r="AI358" s="109"/>
      <c r="AJ358" s="109"/>
      <c r="AK358" s="109"/>
      <c r="AL358" s="109"/>
      <c r="AM358" s="109"/>
      <c r="AN358" s="109"/>
      <c r="AO358" s="109"/>
      <c r="AP358" s="109"/>
      <c r="AQ358" s="109"/>
      <c r="AR358" s="109">
        <v>4.6900000000000004</v>
      </c>
      <c r="AS358" s="109"/>
      <c r="AT358" s="109"/>
    </row>
    <row r="359" spans="1:46">
      <c r="A359" s="53">
        <v>800023855502</v>
      </c>
      <c r="B359" s="54">
        <v>3006124833</v>
      </c>
      <c r="C359" s="74">
        <v>36000</v>
      </c>
      <c r="D359" s="53">
        <v>1</v>
      </c>
      <c r="E359" s="101">
        <v>44315</v>
      </c>
      <c r="F359" s="55">
        <v>44316</v>
      </c>
      <c r="G359" s="56">
        <v>44321</v>
      </c>
      <c r="H359" s="57" t="s">
        <v>36</v>
      </c>
      <c r="J359" s="51"/>
      <c r="N359" s="247">
        <v>3.4400000000000004</v>
      </c>
      <c r="O359" s="50">
        <f t="shared" si="8"/>
        <v>0</v>
      </c>
      <c r="P359" s="109"/>
      <c r="Q359" s="109"/>
      <c r="R359" s="109"/>
      <c r="S359" s="109"/>
      <c r="T359" s="109"/>
      <c r="U359" s="109"/>
      <c r="V359" s="109"/>
      <c r="W359" s="109"/>
      <c r="X359" s="109"/>
      <c r="Y359" s="109"/>
      <c r="Z359" s="109"/>
      <c r="AA359" s="109"/>
      <c r="AB359" s="109"/>
      <c r="AC359" s="109"/>
      <c r="AD359" s="109"/>
      <c r="AE359" s="109"/>
      <c r="AF359" s="109"/>
      <c r="AG359" s="109"/>
      <c r="AH359" s="109"/>
      <c r="AI359" s="109"/>
      <c r="AJ359" s="109"/>
      <c r="AK359" s="109"/>
      <c r="AL359" s="109"/>
      <c r="AM359" s="109"/>
      <c r="AN359" s="109"/>
      <c r="AO359" s="109"/>
      <c r="AP359" s="109"/>
      <c r="AQ359" s="109"/>
      <c r="AR359" s="109">
        <v>3.4400000000000004</v>
      </c>
      <c r="AS359" s="109"/>
      <c r="AT359" s="109"/>
    </row>
    <row r="360" spans="1:46">
      <c r="A360" s="53">
        <v>800023855504</v>
      </c>
      <c r="B360" s="54">
        <v>3006124833</v>
      </c>
      <c r="C360" s="74">
        <v>37000</v>
      </c>
      <c r="D360" s="53">
        <v>1</v>
      </c>
      <c r="E360" s="101">
        <v>44315</v>
      </c>
      <c r="F360" s="55">
        <v>44316</v>
      </c>
      <c r="G360" s="56">
        <v>44321</v>
      </c>
      <c r="H360" s="57" t="s">
        <v>36</v>
      </c>
      <c r="J360" s="51"/>
      <c r="N360" s="247">
        <v>4.2700000000000005</v>
      </c>
      <c r="O360" s="50">
        <f t="shared" si="8"/>
        <v>0</v>
      </c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A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>
        <v>4.2700000000000005</v>
      </c>
      <c r="AS360" s="109"/>
      <c r="AT360" s="109"/>
    </row>
    <row r="361" spans="1:46">
      <c r="A361" s="53">
        <v>800023855506</v>
      </c>
      <c r="B361" s="54">
        <v>3006124833</v>
      </c>
      <c r="C361" s="74">
        <v>38000</v>
      </c>
      <c r="D361" s="53">
        <v>1</v>
      </c>
      <c r="E361" s="101">
        <v>44315</v>
      </c>
      <c r="F361" s="55">
        <v>44316</v>
      </c>
      <c r="G361" s="56">
        <v>44321</v>
      </c>
      <c r="H361" s="57" t="s">
        <v>36</v>
      </c>
      <c r="J361" s="51"/>
      <c r="N361" s="247">
        <v>4.6900000000000004</v>
      </c>
      <c r="O361" s="50">
        <f t="shared" si="8"/>
        <v>0</v>
      </c>
      <c r="P361" s="109"/>
      <c r="Q361" s="109"/>
      <c r="R361" s="109"/>
      <c r="S361" s="109"/>
      <c r="T361" s="109"/>
      <c r="U361" s="109"/>
      <c r="V361" s="109"/>
      <c r="W361" s="109"/>
      <c r="X361" s="109"/>
      <c r="Y361" s="109"/>
      <c r="Z361" s="109"/>
      <c r="AA361" s="109"/>
      <c r="AB361" s="109"/>
      <c r="AC361" s="109"/>
      <c r="AD361" s="109"/>
      <c r="AE361" s="109"/>
      <c r="AF361" s="109"/>
      <c r="AG361" s="109"/>
      <c r="AH361" s="109"/>
      <c r="AI361" s="109"/>
      <c r="AJ361" s="109"/>
      <c r="AK361" s="109"/>
      <c r="AL361" s="109"/>
      <c r="AM361" s="109"/>
      <c r="AN361" s="109"/>
      <c r="AO361" s="109"/>
      <c r="AP361" s="109"/>
      <c r="AQ361" s="109"/>
      <c r="AR361" s="109">
        <v>4.6900000000000004</v>
      </c>
      <c r="AS361" s="109"/>
      <c r="AT361" s="109"/>
    </row>
    <row r="362" spans="1:46">
      <c r="A362" s="53">
        <v>800023855554</v>
      </c>
      <c r="B362" s="54">
        <v>3006124833</v>
      </c>
      <c r="C362" s="85">
        <v>52000</v>
      </c>
      <c r="D362" s="53">
        <v>1</v>
      </c>
      <c r="E362" s="101">
        <v>44315</v>
      </c>
      <c r="F362" s="55">
        <v>44316</v>
      </c>
      <c r="G362" s="56">
        <v>44321</v>
      </c>
      <c r="H362" s="57" t="s">
        <v>36</v>
      </c>
      <c r="J362" s="51"/>
      <c r="N362" s="247">
        <v>3.4400000000000004</v>
      </c>
      <c r="O362" s="50">
        <f t="shared" si="8"/>
        <v>0</v>
      </c>
      <c r="P362" s="109"/>
      <c r="Q362" s="109"/>
      <c r="R362" s="109"/>
      <c r="S362" s="109"/>
      <c r="T362" s="109"/>
      <c r="U362" s="109"/>
      <c r="V362" s="109"/>
      <c r="W362" s="109"/>
      <c r="X362" s="109"/>
      <c r="Y362" s="109"/>
      <c r="Z362" s="109"/>
      <c r="AA362" s="109"/>
      <c r="AB362" s="109"/>
      <c r="AC362" s="109"/>
      <c r="AD362" s="109"/>
      <c r="AE362" s="109"/>
      <c r="AF362" s="109"/>
      <c r="AG362" s="109"/>
      <c r="AH362" s="109"/>
      <c r="AI362" s="109"/>
      <c r="AJ362" s="109"/>
      <c r="AK362" s="109"/>
      <c r="AL362" s="109"/>
      <c r="AM362" s="109"/>
      <c r="AN362" s="109"/>
      <c r="AO362" s="109"/>
      <c r="AP362" s="109"/>
      <c r="AQ362" s="109"/>
      <c r="AR362" s="109">
        <v>3.4400000000000004</v>
      </c>
      <c r="AS362" s="109"/>
      <c r="AT362" s="109"/>
    </row>
    <row r="363" spans="1:46">
      <c r="A363" s="53">
        <v>800023855556</v>
      </c>
      <c r="B363" s="54">
        <v>3006124833</v>
      </c>
      <c r="C363" s="85">
        <v>53000</v>
      </c>
      <c r="D363" s="53">
        <v>1</v>
      </c>
      <c r="E363" s="101">
        <v>44315</v>
      </c>
      <c r="F363" s="55">
        <v>44316</v>
      </c>
      <c r="G363" s="56">
        <v>44321</v>
      </c>
      <c r="H363" s="57" t="s">
        <v>36</v>
      </c>
      <c r="J363" s="51"/>
      <c r="N363" s="247">
        <v>4.2700000000000005</v>
      </c>
      <c r="O363" s="50">
        <f t="shared" si="8"/>
        <v>0</v>
      </c>
      <c r="P363" s="109"/>
      <c r="Q363" s="109"/>
      <c r="R363" s="109"/>
      <c r="S363" s="109"/>
      <c r="T363" s="109"/>
      <c r="U363" s="109"/>
      <c r="V363" s="109"/>
      <c r="W363" s="109"/>
      <c r="X363" s="109"/>
      <c r="Y363" s="109"/>
      <c r="Z363" s="109"/>
      <c r="AA363" s="109"/>
      <c r="AB363" s="109"/>
      <c r="AC363" s="109"/>
      <c r="AD363" s="109"/>
      <c r="AE363" s="109"/>
      <c r="AF363" s="109"/>
      <c r="AG363" s="109"/>
      <c r="AH363" s="109"/>
      <c r="AI363" s="109"/>
      <c r="AJ363" s="109"/>
      <c r="AK363" s="109"/>
      <c r="AL363" s="109"/>
      <c r="AM363" s="109"/>
      <c r="AN363" s="109"/>
      <c r="AO363" s="109"/>
      <c r="AP363" s="109"/>
      <c r="AQ363" s="109"/>
      <c r="AR363" s="109">
        <v>4.2700000000000005</v>
      </c>
      <c r="AS363" s="109"/>
      <c r="AT363" s="109"/>
    </row>
    <row r="364" spans="1:46">
      <c r="A364" s="53">
        <v>800023855558</v>
      </c>
      <c r="B364" s="54">
        <v>3006124833</v>
      </c>
      <c r="C364" s="85">
        <v>54000</v>
      </c>
      <c r="D364" s="53">
        <v>1</v>
      </c>
      <c r="E364" s="101">
        <v>44315</v>
      </c>
      <c r="F364" s="55">
        <v>44316</v>
      </c>
      <c r="G364" s="56">
        <v>44321</v>
      </c>
      <c r="H364" s="57" t="s">
        <v>36</v>
      </c>
      <c r="J364" s="51"/>
      <c r="N364" s="247">
        <v>4.6900000000000004</v>
      </c>
      <c r="O364" s="50">
        <f t="shared" si="8"/>
        <v>0</v>
      </c>
      <c r="P364" s="109"/>
      <c r="Q364" s="109"/>
      <c r="R364" s="109"/>
      <c r="S364" s="109"/>
      <c r="T364" s="109"/>
      <c r="U364" s="109"/>
      <c r="V364" s="109"/>
      <c r="W364" s="109"/>
      <c r="X364" s="109"/>
      <c r="Y364" s="109"/>
      <c r="Z364" s="109"/>
      <c r="AA364" s="109"/>
      <c r="AB364" s="109"/>
      <c r="AC364" s="109"/>
      <c r="AD364" s="109"/>
      <c r="AE364" s="109"/>
      <c r="AF364" s="109"/>
      <c r="AG364" s="109"/>
      <c r="AH364" s="109"/>
      <c r="AI364" s="109"/>
      <c r="AJ364" s="109"/>
      <c r="AK364" s="109"/>
      <c r="AL364" s="109"/>
      <c r="AM364" s="109"/>
      <c r="AN364" s="109"/>
      <c r="AO364" s="109"/>
      <c r="AP364" s="109"/>
      <c r="AQ364" s="109"/>
      <c r="AR364" s="109">
        <v>4.6900000000000004</v>
      </c>
      <c r="AS364" s="109"/>
      <c r="AT364" s="109"/>
    </row>
    <row r="365" spans="1:46">
      <c r="A365" s="53">
        <v>800024419804</v>
      </c>
      <c r="B365" s="54">
        <v>3006357265</v>
      </c>
      <c r="C365" s="62">
        <v>11000</v>
      </c>
      <c r="D365" s="53">
        <v>1</v>
      </c>
      <c r="E365" s="101">
        <v>44315</v>
      </c>
      <c r="F365" s="55">
        <v>44316</v>
      </c>
      <c r="G365" s="56">
        <v>44324</v>
      </c>
      <c r="H365" s="57" t="s">
        <v>35</v>
      </c>
      <c r="J365" s="51"/>
      <c r="N365" s="247">
        <v>3.2601666666666671</v>
      </c>
      <c r="O365" s="50">
        <f t="shared" si="8"/>
        <v>0</v>
      </c>
      <c r="P365" s="109"/>
      <c r="Q365" s="109"/>
      <c r="R365" s="109"/>
      <c r="S365" s="109"/>
      <c r="T365" s="109"/>
      <c r="U365" s="109"/>
      <c r="V365" s="109"/>
      <c r="W365" s="109"/>
      <c r="X365" s="109"/>
      <c r="Y365" s="109"/>
      <c r="Z365" s="109"/>
      <c r="AA365" s="109"/>
      <c r="AB365" s="109"/>
      <c r="AC365" s="109"/>
      <c r="AD365" s="109"/>
      <c r="AE365" s="109"/>
      <c r="AF365" s="109"/>
      <c r="AG365" s="109"/>
      <c r="AH365" s="109"/>
      <c r="AI365" s="109"/>
      <c r="AJ365" s="109"/>
      <c r="AK365" s="109"/>
      <c r="AL365" s="109"/>
      <c r="AM365" s="109"/>
      <c r="AN365" s="109"/>
      <c r="AO365" s="109"/>
      <c r="AP365" s="109"/>
      <c r="AQ365" s="109"/>
      <c r="AR365" s="109"/>
      <c r="AS365" s="117">
        <v>3.2601666666666671</v>
      </c>
      <c r="AT365" s="109"/>
    </row>
    <row r="366" spans="1:46">
      <c r="A366" s="53">
        <v>800024396430</v>
      </c>
      <c r="B366" s="54">
        <v>3006357265</v>
      </c>
      <c r="C366" s="62">
        <v>12000</v>
      </c>
      <c r="D366" s="53">
        <v>1</v>
      </c>
      <c r="E366" s="101">
        <v>44315</v>
      </c>
      <c r="F366" s="55">
        <v>44316</v>
      </c>
      <c r="G366" s="56">
        <v>44324</v>
      </c>
      <c r="H366" s="57" t="s">
        <v>35</v>
      </c>
      <c r="J366" s="51"/>
      <c r="N366" s="247">
        <v>2.0753333333333335</v>
      </c>
      <c r="O366" s="50">
        <f t="shared" si="8"/>
        <v>0</v>
      </c>
      <c r="P366" s="109"/>
      <c r="Q366" s="109"/>
      <c r="R366" s="109"/>
      <c r="S366" s="109"/>
      <c r="T366" s="109"/>
      <c r="U366" s="109"/>
      <c r="V366" s="109"/>
      <c r="W366" s="109"/>
      <c r="X366" s="109"/>
      <c r="Y366" s="109"/>
      <c r="Z366" s="109"/>
      <c r="AA366" s="109"/>
      <c r="AB366" s="109"/>
      <c r="AC366" s="109"/>
      <c r="AD366" s="109"/>
      <c r="AE366" s="109"/>
      <c r="AF366" s="109"/>
      <c r="AG366" s="109"/>
      <c r="AH366" s="109"/>
      <c r="AI366" s="109"/>
      <c r="AJ366" s="109"/>
      <c r="AK366" s="109"/>
      <c r="AL366" s="109"/>
      <c r="AM366" s="109"/>
      <c r="AN366" s="109"/>
      <c r="AO366" s="109"/>
      <c r="AP366" s="109"/>
      <c r="AQ366" s="109"/>
      <c r="AR366" s="109"/>
      <c r="AS366" s="117">
        <v>2.0753333333333335</v>
      </c>
      <c r="AT366" s="109"/>
    </row>
    <row r="367" spans="1:46">
      <c r="A367" s="53">
        <v>800024419978</v>
      </c>
      <c r="B367" s="54">
        <v>3006357265</v>
      </c>
      <c r="C367" s="81">
        <v>27000</v>
      </c>
      <c r="D367" s="53">
        <v>1</v>
      </c>
      <c r="E367" s="101">
        <v>44315</v>
      </c>
      <c r="F367" s="55">
        <v>44316</v>
      </c>
      <c r="G367" s="56">
        <v>44326</v>
      </c>
      <c r="H367" s="57" t="s">
        <v>36</v>
      </c>
      <c r="J367" s="51"/>
      <c r="N367" s="247">
        <v>2.6875</v>
      </c>
      <c r="O367" s="50">
        <f t="shared" si="8"/>
        <v>0</v>
      </c>
      <c r="P367" s="109"/>
      <c r="Q367" s="109"/>
      <c r="R367" s="109"/>
      <c r="S367" s="109"/>
      <c r="T367" s="109"/>
      <c r="U367" s="109"/>
      <c r="V367" s="109"/>
      <c r="W367" s="109"/>
      <c r="X367" s="109"/>
      <c r="Y367" s="109"/>
      <c r="Z367" s="109"/>
      <c r="AA367" s="109"/>
      <c r="AB367" s="109"/>
      <c r="AC367" s="109"/>
      <c r="AD367" s="109"/>
      <c r="AE367" s="109"/>
      <c r="AF367" s="109"/>
      <c r="AG367" s="109"/>
      <c r="AH367" s="109"/>
      <c r="AI367" s="109"/>
      <c r="AJ367" s="109"/>
      <c r="AK367" s="109"/>
      <c r="AL367" s="109"/>
      <c r="AM367" s="109"/>
      <c r="AN367" s="109"/>
      <c r="AO367" s="109"/>
      <c r="AP367" s="109"/>
      <c r="AQ367" s="109"/>
      <c r="AR367" s="109"/>
      <c r="AS367" s="117">
        <v>2.6875</v>
      </c>
      <c r="AT367" s="109"/>
    </row>
    <row r="368" spans="1:46">
      <c r="A368" s="53">
        <v>800024396457</v>
      </c>
      <c r="B368" s="54">
        <v>3006357265</v>
      </c>
      <c r="C368" s="81">
        <v>28000</v>
      </c>
      <c r="D368" s="53">
        <v>1</v>
      </c>
      <c r="E368" s="101">
        <v>44315</v>
      </c>
      <c r="F368" s="55">
        <v>44316</v>
      </c>
      <c r="G368" s="56">
        <v>44326</v>
      </c>
      <c r="H368" s="57" t="s">
        <v>36</v>
      </c>
      <c r="J368" s="51"/>
      <c r="N368" s="247">
        <v>1.8146666666666667</v>
      </c>
      <c r="O368" s="50">
        <f t="shared" si="8"/>
        <v>0</v>
      </c>
      <c r="P368" s="109"/>
      <c r="Q368" s="109"/>
      <c r="R368" s="109"/>
      <c r="S368" s="109"/>
      <c r="T368" s="109"/>
      <c r="U368" s="109"/>
      <c r="V368" s="109"/>
      <c r="W368" s="109"/>
      <c r="X368" s="109"/>
      <c r="Y368" s="109"/>
      <c r="Z368" s="109"/>
      <c r="AA368" s="109"/>
      <c r="AB368" s="109"/>
      <c r="AC368" s="109"/>
      <c r="AD368" s="109"/>
      <c r="AE368" s="109"/>
      <c r="AF368" s="109"/>
      <c r="AG368" s="109"/>
      <c r="AH368" s="109"/>
      <c r="AI368" s="109"/>
      <c r="AJ368" s="109"/>
      <c r="AK368" s="109"/>
      <c r="AL368" s="109"/>
      <c r="AM368" s="109"/>
      <c r="AN368" s="109"/>
      <c r="AO368" s="109"/>
      <c r="AP368" s="109"/>
      <c r="AQ368" s="109"/>
      <c r="AR368" s="109"/>
      <c r="AS368" s="117">
        <v>1.8146666666666667</v>
      </c>
      <c r="AT368" s="109"/>
    </row>
    <row r="369" spans="1:46">
      <c r="A369" s="53">
        <v>800024396459</v>
      </c>
      <c r="B369" s="54">
        <v>3006357265</v>
      </c>
      <c r="C369" s="302">
        <v>33000</v>
      </c>
      <c r="D369" s="53">
        <v>1</v>
      </c>
      <c r="E369" s="101">
        <v>44315</v>
      </c>
      <c r="F369" s="55">
        <v>44316</v>
      </c>
      <c r="G369" s="56">
        <v>44326</v>
      </c>
      <c r="H369" s="57" t="s">
        <v>36</v>
      </c>
      <c r="J369" s="51"/>
      <c r="N369" s="247">
        <v>1.8146666666666667</v>
      </c>
      <c r="O369" s="50">
        <f t="shared" si="8"/>
        <v>0</v>
      </c>
      <c r="P369" s="109"/>
      <c r="Q369" s="109"/>
      <c r="R369" s="109"/>
      <c r="S369" s="109"/>
      <c r="T369" s="109"/>
      <c r="U369" s="109"/>
      <c r="V369" s="109"/>
      <c r="W369" s="109"/>
      <c r="X369" s="109"/>
      <c r="Y369" s="109"/>
      <c r="Z369" s="109"/>
      <c r="AA369" s="109"/>
      <c r="AB369" s="109"/>
      <c r="AC369" s="109"/>
      <c r="AD369" s="109"/>
      <c r="AE369" s="109"/>
      <c r="AF369" s="109"/>
      <c r="AG369" s="109"/>
      <c r="AH369" s="109"/>
      <c r="AI369" s="109"/>
      <c r="AJ369" s="109"/>
      <c r="AK369" s="109"/>
      <c r="AL369" s="109"/>
      <c r="AM369" s="109"/>
      <c r="AN369" s="109"/>
      <c r="AO369" s="109"/>
      <c r="AP369" s="109"/>
      <c r="AQ369" s="109"/>
      <c r="AR369" s="109"/>
      <c r="AS369" s="117">
        <v>1.8146666666666667</v>
      </c>
      <c r="AT369" s="109"/>
    </row>
    <row r="370" spans="1:46">
      <c r="A370" s="53">
        <v>800024419984</v>
      </c>
      <c r="B370" s="54">
        <v>3006357265</v>
      </c>
      <c r="C370" s="302">
        <v>34000</v>
      </c>
      <c r="D370" s="53">
        <v>1</v>
      </c>
      <c r="E370" s="101">
        <v>44315</v>
      </c>
      <c r="F370" s="55">
        <v>44316</v>
      </c>
      <c r="G370" s="56">
        <v>44326</v>
      </c>
      <c r="H370" s="57" t="s">
        <v>36</v>
      </c>
      <c r="J370" s="51"/>
      <c r="N370" s="247">
        <v>2.6875</v>
      </c>
      <c r="O370" s="50">
        <f t="shared" si="8"/>
        <v>0</v>
      </c>
      <c r="P370" s="109"/>
      <c r="Q370" s="109"/>
      <c r="R370" s="109"/>
      <c r="S370" s="109"/>
      <c r="T370" s="109"/>
      <c r="U370" s="109"/>
      <c r="V370" s="109"/>
      <c r="W370" s="109"/>
      <c r="X370" s="109"/>
      <c r="Y370" s="109"/>
      <c r="Z370" s="109"/>
      <c r="AA370" s="109"/>
      <c r="AB370" s="109"/>
      <c r="AC370" s="109"/>
      <c r="AD370" s="109"/>
      <c r="AE370" s="109"/>
      <c r="AF370" s="109"/>
      <c r="AG370" s="109"/>
      <c r="AH370" s="109"/>
      <c r="AI370" s="109"/>
      <c r="AJ370" s="109"/>
      <c r="AK370" s="109"/>
      <c r="AL370" s="109"/>
      <c r="AM370" s="109"/>
      <c r="AN370" s="109"/>
      <c r="AO370" s="109"/>
      <c r="AP370" s="109"/>
      <c r="AQ370" s="109"/>
      <c r="AR370" s="109"/>
      <c r="AS370" s="117">
        <v>2.6875</v>
      </c>
      <c r="AT370" s="109"/>
    </row>
    <row r="371" spans="1:46">
      <c r="A371" s="53">
        <v>800024505049</v>
      </c>
      <c r="B371" s="54">
        <v>3006340970</v>
      </c>
      <c r="C371" s="54">
        <v>8000</v>
      </c>
      <c r="D371" s="53">
        <v>1</v>
      </c>
      <c r="E371" s="101">
        <v>44316</v>
      </c>
      <c r="F371" s="55">
        <v>44320</v>
      </c>
      <c r="G371" s="56">
        <v>44324</v>
      </c>
      <c r="H371" s="57" t="s">
        <v>36</v>
      </c>
      <c r="J371" s="51"/>
      <c r="N371" s="247">
        <v>4.8118333333333334</v>
      </c>
      <c r="O371" s="50">
        <f t="shared" si="8"/>
        <v>0</v>
      </c>
      <c r="P371" s="109"/>
      <c r="Q371" s="109"/>
      <c r="R371" s="109"/>
      <c r="S371" s="109"/>
      <c r="T371" s="109"/>
      <c r="U371" s="109"/>
      <c r="V371" s="109"/>
      <c r="W371" s="109"/>
      <c r="X371" s="109"/>
      <c r="Y371" s="109"/>
      <c r="Z371" s="109"/>
      <c r="AA371" s="109"/>
      <c r="AB371" s="109"/>
      <c r="AC371" s="109"/>
      <c r="AD371" s="109"/>
      <c r="AE371" s="109"/>
      <c r="AF371" s="109"/>
      <c r="AG371" s="109"/>
      <c r="AH371" s="109"/>
      <c r="AI371" s="109"/>
      <c r="AJ371" s="109"/>
      <c r="AK371" s="109"/>
      <c r="AL371" s="109"/>
      <c r="AM371" s="109"/>
      <c r="AN371" s="109"/>
      <c r="AO371" s="109"/>
      <c r="AP371" s="109"/>
      <c r="AQ371" s="109"/>
      <c r="AR371" s="109"/>
      <c r="AS371" s="117">
        <v>4.8118333333333334</v>
      </c>
      <c r="AT371" s="109"/>
    </row>
    <row r="372" spans="1:46">
      <c r="A372" s="53">
        <v>800024505051</v>
      </c>
      <c r="B372" s="54">
        <v>3006340970</v>
      </c>
      <c r="C372" s="54">
        <v>9000</v>
      </c>
      <c r="D372" s="53">
        <v>1</v>
      </c>
      <c r="E372" s="101">
        <v>44316</v>
      </c>
      <c r="F372" s="55">
        <v>44320</v>
      </c>
      <c r="G372" s="56">
        <v>44324</v>
      </c>
      <c r="H372" s="57" t="s">
        <v>36</v>
      </c>
      <c r="J372" s="51"/>
      <c r="N372" s="247">
        <v>4.8118333333333334</v>
      </c>
      <c r="O372" s="50">
        <f t="shared" si="8"/>
        <v>-4.8118333333333334</v>
      </c>
      <c r="P372" s="109"/>
      <c r="Q372" s="109"/>
      <c r="R372" s="109"/>
      <c r="S372" s="109"/>
      <c r="T372" s="109"/>
      <c r="U372" s="109"/>
      <c r="V372" s="109"/>
      <c r="W372" s="109"/>
      <c r="X372" s="109"/>
      <c r="Y372" s="109"/>
      <c r="Z372" s="109"/>
      <c r="AA372" s="109"/>
      <c r="AB372" s="109"/>
      <c r="AC372" s="109"/>
      <c r="AD372" s="109"/>
      <c r="AE372" s="109"/>
      <c r="AF372" s="109"/>
      <c r="AG372" s="109"/>
      <c r="AH372" s="109"/>
      <c r="AI372" s="109"/>
      <c r="AJ372" s="109"/>
      <c r="AK372" s="109"/>
      <c r="AL372" s="109"/>
      <c r="AM372" s="109"/>
      <c r="AN372" s="109"/>
      <c r="AO372" s="109"/>
      <c r="AP372" s="109"/>
      <c r="AQ372" s="109"/>
      <c r="AR372" s="109"/>
      <c r="AS372" s="117"/>
      <c r="AT372" s="109"/>
    </row>
    <row r="373" spans="1:46">
      <c r="A373" s="53">
        <v>800024505555</v>
      </c>
      <c r="B373" s="54">
        <v>3006340970</v>
      </c>
      <c r="C373" s="54">
        <v>23000</v>
      </c>
      <c r="D373" s="53">
        <v>1</v>
      </c>
      <c r="E373" s="101">
        <v>44316</v>
      </c>
      <c r="F373" s="55">
        <v>44320</v>
      </c>
      <c r="G373" s="56">
        <v>44324</v>
      </c>
      <c r="H373" s="57" t="s">
        <v>36</v>
      </c>
      <c r="J373" s="51"/>
      <c r="N373" s="247">
        <v>4.8118333333333334</v>
      </c>
      <c r="O373" s="50">
        <f t="shared" si="8"/>
        <v>0</v>
      </c>
      <c r="P373" s="109"/>
      <c r="Q373" s="109"/>
      <c r="R373" s="109"/>
      <c r="S373" s="109"/>
      <c r="T373" s="109"/>
      <c r="U373" s="109"/>
      <c r="V373" s="109"/>
      <c r="W373" s="109"/>
      <c r="X373" s="109"/>
      <c r="Y373" s="109"/>
      <c r="Z373" s="109"/>
      <c r="AA373" s="109"/>
      <c r="AB373" s="109"/>
      <c r="AC373" s="109"/>
      <c r="AD373" s="109"/>
      <c r="AE373" s="109"/>
      <c r="AF373" s="109"/>
      <c r="AG373" s="109"/>
      <c r="AH373" s="109"/>
      <c r="AI373" s="109"/>
      <c r="AJ373" s="109"/>
      <c r="AK373" s="109"/>
      <c r="AL373" s="109"/>
      <c r="AM373" s="109"/>
      <c r="AN373" s="109"/>
      <c r="AO373" s="109"/>
      <c r="AP373" s="109"/>
      <c r="AQ373" s="109"/>
      <c r="AR373" s="109"/>
      <c r="AS373" s="117">
        <v>4.8118333333333334</v>
      </c>
      <c r="AT373" s="109"/>
    </row>
    <row r="374" spans="1:46">
      <c r="A374" s="53">
        <v>800024505557</v>
      </c>
      <c r="B374" s="54">
        <v>3006340970</v>
      </c>
      <c r="C374" s="54">
        <v>24000</v>
      </c>
      <c r="D374" s="53">
        <v>1</v>
      </c>
      <c r="E374" s="101">
        <v>44316</v>
      </c>
      <c r="F374" s="55">
        <v>44320</v>
      </c>
      <c r="G374" s="56">
        <v>44324</v>
      </c>
      <c r="H374" s="57" t="s">
        <v>36</v>
      </c>
      <c r="J374" s="51"/>
      <c r="N374" s="247">
        <v>4.8118333333333334</v>
      </c>
      <c r="O374" s="50">
        <f t="shared" si="8"/>
        <v>-4.8118333333333334</v>
      </c>
      <c r="P374" s="109"/>
      <c r="Q374" s="109"/>
      <c r="R374" s="109"/>
      <c r="S374" s="109"/>
      <c r="T374" s="109"/>
      <c r="U374" s="109"/>
      <c r="V374" s="109"/>
      <c r="W374" s="109"/>
      <c r="X374" s="109"/>
      <c r="Y374" s="109"/>
      <c r="Z374" s="109"/>
      <c r="AA374" s="109"/>
      <c r="AB374" s="109"/>
      <c r="AC374" s="109"/>
      <c r="AD374" s="109"/>
      <c r="AE374" s="109"/>
      <c r="AF374" s="109"/>
      <c r="AG374" s="109"/>
      <c r="AH374" s="109"/>
      <c r="AI374" s="109"/>
      <c r="AJ374" s="109"/>
      <c r="AK374" s="109"/>
      <c r="AL374" s="109"/>
      <c r="AM374" s="109"/>
      <c r="AN374" s="109"/>
      <c r="AO374" s="109"/>
      <c r="AP374" s="109"/>
      <c r="AQ374" s="109"/>
      <c r="AR374" s="109"/>
      <c r="AS374" s="117"/>
      <c r="AT374" s="109"/>
    </row>
    <row r="375" spans="1:46">
      <c r="A375" s="53">
        <v>800024396432</v>
      </c>
      <c r="B375" s="54">
        <v>3006357265</v>
      </c>
      <c r="C375" s="79">
        <v>17000</v>
      </c>
      <c r="D375" s="53">
        <v>1</v>
      </c>
      <c r="E375" s="64">
        <v>44316</v>
      </c>
      <c r="F375" s="55">
        <v>44320</v>
      </c>
      <c r="G375" s="56">
        <v>44326</v>
      </c>
      <c r="H375" s="57" t="s">
        <v>35</v>
      </c>
      <c r="J375" s="51"/>
      <c r="N375" s="247">
        <v>1.6586666666666665</v>
      </c>
      <c r="O375" s="50">
        <f t="shared" si="8"/>
        <v>0</v>
      </c>
      <c r="P375" s="109"/>
      <c r="Q375" s="109"/>
      <c r="R375" s="109"/>
      <c r="S375" s="109"/>
      <c r="T375" s="109"/>
      <c r="U375" s="109"/>
      <c r="V375" s="109"/>
      <c r="W375" s="109"/>
      <c r="X375" s="109"/>
      <c r="Y375" s="109"/>
      <c r="Z375" s="109"/>
      <c r="AA375" s="109"/>
      <c r="AB375" s="109"/>
      <c r="AC375" s="109"/>
      <c r="AD375" s="109"/>
      <c r="AE375" s="109"/>
      <c r="AF375" s="109"/>
      <c r="AG375" s="109"/>
      <c r="AH375" s="109"/>
      <c r="AI375" s="109"/>
      <c r="AJ375" s="109"/>
      <c r="AK375" s="109"/>
      <c r="AL375" s="109"/>
      <c r="AM375" s="109"/>
      <c r="AN375" s="109"/>
      <c r="AO375" s="109"/>
      <c r="AP375" s="109"/>
      <c r="AQ375" s="109"/>
      <c r="AR375" s="109"/>
      <c r="AS375" s="117">
        <v>1.6586666666666665</v>
      </c>
      <c r="AT375" s="109"/>
    </row>
    <row r="376" spans="1:46">
      <c r="A376" s="53">
        <v>800024419810</v>
      </c>
      <c r="B376" s="54">
        <v>3006357265</v>
      </c>
      <c r="C376" s="79">
        <v>18000</v>
      </c>
      <c r="D376" s="53">
        <v>1</v>
      </c>
      <c r="E376" s="64">
        <v>44316</v>
      </c>
      <c r="F376" s="55">
        <v>44320</v>
      </c>
      <c r="G376" s="56">
        <v>44326</v>
      </c>
      <c r="H376" s="57" t="s">
        <v>35</v>
      </c>
      <c r="J376" s="51"/>
      <c r="N376" s="247">
        <v>2.8435000000000001</v>
      </c>
      <c r="O376" s="50">
        <f t="shared" si="8"/>
        <v>0</v>
      </c>
      <c r="P376" s="109"/>
      <c r="Q376" s="109"/>
      <c r="R376" s="109"/>
      <c r="S376" s="109"/>
      <c r="T376" s="109"/>
      <c r="U376" s="109"/>
      <c r="V376" s="109"/>
      <c r="W376" s="109"/>
      <c r="X376" s="109"/>
      <c r="Y376" s="109"/>
      <c r="Z376" s="109"/>
      <c r="AA376" s="109"/>
      <c r="AB376" s="109"/>
      <c r="AC376" s="109"/>
      <c r="AD376" s="109"/>
      <c r="AE376" s="109"/>
      <c r="AF376" s="109"/>
      <c r="AG376" s="109"/>
      <c r="AH376" s="109"/>
      <c r="AI376" s="109"/>
      <c r="AJ376" s="109"/>
      <c r="AK376" s="109"/>
      <c r="AL376" s="109"/>
      <c r="AM376" s="109"/>
      <c r="AN376" s="109"/>
      <c r="AO376" s="109"/>
      <c r="AP376" s="109"/>
      <c r="AQ376" s="109"/>
      <c r="AR376" s="109"/>
      <c r="AS376" s="117">
        <v>2.8435000000000001</v>
      </c>
      <c r="AT376" s="109"/>
    </row>
    <row r="377" spans="1:46">
      <c r="A377" s="53">
        <v>800024505581</v>
      </c>
      <c r="B377" s="54">
        <v>3006340970</v>
      </c>
      <c r="C377" s="54">
        <v>36000</v>
      </c>
      <c r="D377" s="53">
        <v>1</v>
      </c>
      <c r="E377" s="101">
        <v>44316</v>
      </c>
      <c r="F377" s="55">
        <v>44321</v>
      </c>
      <c r="G377" s="56">
        <v>44326</v>
      </c>
      <c r="H377" s="57" t="s">
        <v>36</v>
      </c>
      <c r="J377" s="51"/>
      <c r="N377" s="247">
        <v>4.8118333333333334</v>
      </c>
      <c r="O377" s="50">
        <f t="shared" si="8"/>
        <v>0</v>
      </c>
      <c r="P377" s="109"/>
      <c r="Q377" s="109"/>
      <c r="R377" s="109"/>
      <c r="S377" s="109"/>
      <c r="T377" s="109"/>
      <c r="U377" s="109"/>
      <c r="V377" s="109"/>
      <c r="W377" s="109"/>
      <c r="X377" s="109"/>
      <c r="Y377" s="109"/>
      <c r="Z377" s="109"/>
      <c r="AA377" s="109"/>
      <c r="AB377" s="109"/>
      <c r="AC377" s="109"/>
      <c r="AD377" s="109"/>
      <c r="AE377" s="109"/>
      <c r="AF377" s="109"/>
      <c r="AG377" s="109"/>
      <c r="AH377" s="109"/>
      <c r="AI377" s="109"/>
      <c r="AJ377" s="109"/>
      <c r="AK377" s="109"/>
      <c r="AL377" s="109"/>
      <c r="AM377" s="109"/>
      <c r="AN377" s="109"/>
      <c r="AO377" s="109"/>
      <c r="AP377" s="109"/>
      <c r="AQ377" s="109"/>
      <c r="AR377" s="109"/>
      <c r="AS377" s="117">
        <v>4.8118333333333334</v>
      </c>
      <c r="AT377" s="109"/>
    </row>
    <row r="378" spans="1:46">
      <c r="A378" s="53">
        <v>800024505583</v>
      </c>
      <c r="B378" s="54">
        <v>3006340970</v>
      </c>
      <c r="C378" s="54">
        <v>37000</v>
      </c>
      <c r="D378" s="53">
        <v>1</v>
      </c>
      <c r="E378" s="101">
        <v>44316</v>
      </c>
      <c r="F378" s="55">
        <v>44321</v>
      </c>
      <c r="G378" s="56">
        <v>44326</v>
      </c>
      <c r="H378" s="57" t="s">
        <v>36</v>
      </c>
      <c r="J378" s="51"/>
      <c r="N378" s="247">
        <v>4.8118333333333334</v>
      </c>
      <c r="O378" s="50">
        <f t="shared" ref="O378:O441" si="9">SUM(P378:AT378)-N378</f>
        <v>0</v>
      </c>
      <c r="P378" s="109"/>
      <c r="Q378" s="109"/>
      <c r="R378" s="109"/>
      <c r="S378" s="109"/>
      <c r="T378" s="109"/>
      <c r="U378" s="109"/>
      <c r="V378" s="109"/>
      <c r="W378" s="109"/>
      <c r="X378" s="109"/>
      <c r="Y378" s="109"/>
      <c r="Z378" s="109"/>
      <c r="AA378" s="109"/>
      <c r="AB378" s="109"/>
      <c r="AC378" s="109"/>
      <c r="AD378" s="109"/>
      <c r="AE378" s="109"/>
      <c r="AF378" s="109"/>
      <c r="AG378" s="109"/>
      <c r="AH378" s="109"/>
      <c r="AI378" s="109"/>
      <c r="AJ378" s="109"/>
      <c r="AK378" s="109"/>
      <c r="AL378" s="109"/>
      <c r="AM378" s="109"/>
      <c r="AN378" s="109"/>
      <c r="AO378" s="109"/>
      <c r="AP378" s="109"/>
      <c r="AQ378" s="109"/>
      <c r="AR378" s="109"/>
      <c r="AS378" s="117">
        <v>4.8118333333333334</v>
      </c>
      <c r="AT378" s="109"/>
    </row>
    <row r="379" spans="1:46">
      <c r="A379" s="53">
        <v>800024505601</v>
      </c>
      <c r="B379" s="54">
        <v>3006340970</v>
      </c>
      <c r="C379" s="54">
        <v>46000</v>
      </c>
      <c r="D379" s="53">
        <v>1</v>
      </c>
      <c r="E379" s="101">
        <v>44316</v>
      </c>
      <c r="F379" s="55">
        <v>44321</v>
      </c>
      <c r="G379" s="56">
        <v>44326</v>
      </c>
      <c r="H379" s="57" t="s">
        <v>36</v>
      </c>
      <c r="J379" s="51"/>
      <c r="N379" s="247">
        <v>4.8118333333333334</v>
      </c>
      <c r="O379" s="50">
        <f t="shared" si="9"/>
        <v>0</v>
      </c>
      <c r="P379" s="109"/>
      <c r="Q379" s="109"/>
      <c r="R379" s="109"/>
      <c r="S379" s="109"/>
      <c r="T379" s="109"/>
      <c r="U379" s="109"/>
      <c r="V379" s="109"/>
      <c r="W379" s="109"/>
      <c r="X379" s="109"/>
      <c r="Y379" s="109"/>
      <c r="Z379" s="109"/>
      <c r="AA379" s="109"/>
      <c r="AB379" s="109"/>
      <c r="AC379" s="109"/>
      <c r="AD379" s="109"/>
      <c r="AE379" s="109"/>
      <c r="AF379" s="109"/>
      <c r="AG379" s="109"/>
      <c r="AH379" s="109"/>
      <c r="AI379" s="109"/>
      <c r="AJ379" s="109"/>
      <c r="AK379" s="109"/>
      <c r="AL379" s="109"/>
      <c r="AM379" s="109"/>
      <c r="AN379" s="109"/>
      <c r="AO379" s="109"/>
      <c r="AP379" s="109"/>
      <c r="AQ379" s="109"/>
      <c r="AR379" s="109"/>
      <c r="AS379" s="117">
        <v>4.8118333333333334</v>
      </c>
      <c r="AT379" s="109"/>
    </row>
    <row r="380" spans="1:46">
      <c r="A380" s="53">
        <v>800024505603</v>
      </c>
      <c r="B380" s="54">
        <v>3006340970</v>
      </c>
      <c r="C380" s="54">
        <v>47000</v>
      </c>
      <c r="D380" s="53">
        <v>1</v>
      </c>
      <c r="E380" s="101">
        <v>44316</v>
      </c>
      <c r="F380" s="55">
        <v>44321</v>
      </c>
      <c r="G380" s="56">
        <v>44326</v>
      </c>
      <c r="H380" s="57" t="s">
        <v>36</v>
      </c>
      <c r="J380" s="51"/>
      <c r="N380" s="247">
        <v>4.8118333333333334</v>
      </c>
      <c r="O380" s="50">
        <f t="shared" si="9"/>
        <v>0</v>
      </c>
      <c r="P380" s="109"/>
      <c r="Q380" s="109"/>
      <c r="R380" s="109"/>
      <c r="S380" s="109"/>
      <c r="T380" s="109"/>
      <c r="U380" s="109"/>
      <c r="V380" s="109"/>
      <c r="W380" s="109"/>
      <c r="X380" s="109"/>
      <c r="Y380" s="109"/>
      <c r="Z380" s="109"/>
      <c r="AA380" s="109"/>
      <c r="AB380" s="109"/>
      <c r="AC380" s="109"/>
      <c r="AD380" s="109"/>
      <c r="AE380" s="109"/>
      <c r="AF380" s="109"/>
      <c r="AG380" s="109"/>
      <c r="AH380" s="109"/>
      <c r="AI380" s="109"/>
      <c r="AJ380" s="109"/>
      <c r="AK380" s="109"/>
      <c r="AL380" s="109"/>
      <c r="AM380" s="109"/>
      <c r="AN380" s="109"/>
      <c r="AO380" s="109"/>
      <c r="AP380" s="109"/>
      <c r="AQ380" s="109"/>
      <c r="AR380" s="109"/>
      <c r="AS380" s="117">
        <v>4.8118333333333334</v>
      </c>
      <c r="AT380" s="109"/>
    </row>
    <row r="381" spans="1:46">
      <c r="A381" s="288">
        <v>800024505585</v>
      </c>
      <c r="B381" s="287">
        <v>3006340970</v>
      </c>
      <c r="C381" s="287">
        <v>38000</v>
      </c>
      <c r="D381" s="288">
        <v>1</v>
      </c>
      <c r="E381" s="101">
        <v>44316</v>
      </c>
      <c r="F381" s="55">
        <v>44324</v>
      </c>
      <c r="G381" s="56">
        <v>44328</v>
      </c>
      <c r="H381" s="57" t="s">
        <v>36</v>
      </c>
      <c r="J381" s="51"/>
      <c r="N381" s="247">
        <v>4.8118333333333334</v>
      </c>
      <c r="O381" s="50">
        <f t="shared" si="9"/>
        <v>0</v>
      </c>
      <c r="P381" s="109"/>
      <c r="Q381" s="109"/>
      <c r="R381" s="109"/>
      <c r="S381" s="109"/>
      <c r="T381" s="109"/>
      <c r="U381" s="109"/>
      <c r="V381" s="109"/>
      <c r="W381" s="109"/>
      <c r="X381" s="109"/>
      <c r="Y381" s="109"/>
      <c r="Z381" s="109"/>
      <c r="AA381" s="109"/>
      <c r="AB381" s="109"/>
      <c r="AC381" s="109"/>
      <c r="AD381" s="109"/>
      <c r="AE381" s="109"/>
      <c r="AF381" s="109"/>
      <c r="AG381" s="109"/>
      <c r="AH381" s="109"/>
      <c r="AI381" s="109"/>
      <c r="AJ381" s="109"/>
      <c r="AK381" s="109"/>
      <c r="AL381" s="109"/>
      <c r="AM381" s="109"/>
      <c r="AN381" s="109"/>
      <c r="AO381" s="109"/>
      <c r="AP381" s="109"/>
      <c r="AQ381" s="109"/>
      <c r="AR381" s="109"/>
      <c r="AS381" s="117">
        <v>4.8118333333333334</v>
      </c>
      <c r="AT381" s="109"/>
    </row>
    <row r="382" spans="1:46">
      <c r="A382" s="53">
        <v>800024505605</v>
      </c>
      <c r="B382" s="54">
        <v>3006340970</v>
      </c>
      <c r="C382" s="54">
        <v>48000</v>
      </c>
      <c r="D382" s="53">
        <v>1</v>
      </c>
      <c r="E382" s="101">
        <v>44316</v>
      </c>
      <c r="F382" s="55">
        <v>44324</v>
      </c>
      <c r="G382" s="56">
        <v>44328</v>
      </c>
      <c r="H382" s="57" t="s">
        <v>36</v>
      </c>
      <c r="J382" s="51"/>
      <c r="N382" s="247">
        <v>4.8118333333333334</v>
      </c>
      <c r="O382" s="50">
        <f t="shared" si="9"/>
        <v>-2.5318333333333336</v>
      </c>
      <c r="P382" s="109"/>
      <c r="Q382" s="109"/>
      <c r="R382" s="109"/>
      <c r="S382" s="109"/>
      <c r="T382" s="109"/>
      <c r="U382" s="109"/>
      <c r="V382" s="109"/>
      <c r="W382" s="109"/>
      <c r="X382" s="109"/>
      <c r="Y382" s="109"/>
      <c r="Z382" s="109"/>
      <c r="AA382" s="109"/>
      <c r="AB382" s="109"/>
      <c r="AC382" s="109"/>
      <c r="AD382" s="109"/>
      <c r="AE382" s="109"/>
      <c r="AF382" s="109"/>
      <c r="AG382" s="109"/>
      <c r="AH382" s="109"/>
      <c r="AI382" s="109"/>
      <c r="AJ382" s="109"/>
      <c r="AK382" s="109"/>
      <c r="AL382" s="109"/>
      <c r="AM382" s="109"/>
      <c r="AN382" s="109"/>
      <c r="AO382" s="109"/>
      <c r="AP382" s="109"/>
      <c r="AQ382" s="109"/>
      <c r="AR382" s="109"/>
      <c r="AS382" s="117">
        <v>2.2799999999999998</v>
      </c>
      <c r="AT382" s="109"/>
    </row>
    <row r="383" spans="1:46">
      <c r="A383" s="53">
        <v>800024492300</v>
      </c>
      <c r="B383" s="54">
        <v>3006455692</v>
      </c>
      <c r="C383" s="54">
        <v>1000</v>
      </c>
      <c r="D383" s="53">
        <v>1</v>
      </c>
      <c r="E383" s="55">
        <v>44313</v>
      </c>
      <c r="F383" s="55">
        <v>44313</v>
      </c>
      <c r="G383" s="56">
        <v>44314</v>
      </c>
      <c r="H383" s="57" t="s">
        <v>34</v>
      </c>
      <c r="J383" s="51">
        <v>44316</v>
      </c>
      <c r="N383" s="247">
        <v>8.1638333333333328</v>
      </c>
      <c r="O383" s="50">
        <f t="shared" si="9"/>
        <v>-3.8333333333326891E-3</v>
      </c>
      <c r="P383" s="109"/>
      <c r="Q383" s="109"/>
      <c r="R383" s="109"/>
      <c r="S383" s="109"/>
      <c r="T383" s="109"/>
      <c r="U383" s="109"/>
      <c r="V383" s="109"/>
      <c r="W383" s="109"/>
      <c r="X383" s="109"/>
      <c r="Y383" s="109"/>
      <c r="Z383" s="109"/>
      <c r="AA383" s="109"/>
      <c r="AB383" s="109"/>
      <c r="AC383" s="109"/>
      <c r="AD383" s="109"/>
      <c r="AE383" s="109"/>
      <c r="AF383" s="109"/>
      <c r="AG383" s="109"/>
      <c r="AH383" s="109"/>
      <c r="AI383" s="109"/>
      <c r="AJ383" s="109"/>
      <c r="AK383" s="109"/>
      <c r="AL383" s="109"/>
      <c r="AM383" s="109"/>
      <c r="AN383" s="109"/>
      <c r="AO383" s="109">
        <v>1</v>
      </c>
      <c r="AP383" s="109"/>
      <c r="AQ383" s="109">
        <v>2.5</v>
      </c>
      <c r="AR383" s="109">
        <v>1.5</v>
      </c>
      <c r="AS383" s="109">
        <v>3.16</v>
      </c>
      <c r="AT383" s="109"/>
    </row>
    <row r="384" spans="1:46">
      <c r="A384" s="53">
        <v>800024492344</v>
      </c>
      <c r="B384" s="54">
        <v>3006455692</v>
      </c>
      <c r="C384" s="54">
        <v>2000</v>
      </c>
      <c r="D384" s="53">
        <v>1</v>
      </c>
      <c r="E384" s="55">
        <v>44313</v>
      </c>
      <c r="F384" s="55">
        <v>44313</v>
      </c>
      <c r="G384" s="56">
        <v>44314</v>
      </c>
      <c r="H384" s="57" t="s">
        <v>34</v>
      </c>
      <c r="J384" s="51">
        <v>44316</v>
      </c>
      <c r="N384" s="247">
        <v>6.1561666666666666</v>
      </c>
      <c r="O384" s="50">
        <f t="shared" si="9"/>
        <v>3.8333333333335773E-3</v>
      </c>
      <c r="P384" s="109"/>
      <c r="Q384" s="109"/>
      <c r="R384" s="109"/>
      <c r="S384" s="109"/>
      <c r="T384" s="109"/>
      <c r="U384" s="109"/>
      <c r="V384" s="109"/>
      <c r="W384" s="109"/>
      <c r="X384" s="109"/>
      <c r="Y384" s="109"/>
      <c r="Z384" s="109"/>
      <c r="AA384" s="109"/>
      <c r="AB384" s="109"/>
      <c r="AC384" s="109"/>
      <c r="AD384" s="109"/>
      <c r="AE384" s="109"/>
      <c r="AF384" s="109"/>
      <c r="AG384" s="109"/>
      <c r="AH384" s="109"/>
      <c r="AI384" s="109"/>
      <c r="AJ384" s="109"/>
      <c r="AK384" s="109"/>
      <c r="AL384" s="109"/>
      <c r="AM384" s="109"/>
      <c r="AN384" s="109"/>
      <c r="AO384" s="109"/>
      <c r="AP384" s="109"/>
      <c r="AQ384" s="109">
        <v>2.54</v>
      </c>
      <c r="AR384" s="109">
        <v>0.33</v>
      </c>
      <c r="AS384" s="109">
        <v>3.29</v>
      </c>
      <c r="AT384" s="109"/>
    </row>
    <row r="385" spans="1:46">
      <c r="A385" s="53">
        <v>800024492390</v>
      </c>
      <c r="B385" s="54">
        <v>3006455692</v>
      </c>
      <c r="C385" s="54">
        <v>3000</v>
      </c>
      <c r="D385" s="53">
        <v>1</v>
      </c>
      <c r="E385" s="55">
        <v>44313</v>
      </c>
      <c r="F385" s="55">
        <v>44313</v>
      </c>
      <c r="G385" s="56">
        <v>44314</v>
      </c>
      <c r="H385" s="57" t="s">
        <v>34</v>
      </c>
      <c r="J385" s="51">
        <v>44316</v>
      </c>
      <c r="N385" s="247">
        <v>8.1638333333333328</v>
      </c>
      <c r="O385" s="50">
        <f t="shared" si="9"/>
        <v>-3.8333333333326891E-3</v>
      </c>
      <c r="P385" s="109"/>
      <c r="Q385" s="109"/>
      <c r="R385" s="109"/>
      <c r="S385" s="109"/>
      <c r="T385" s="109"/>
      <c r="U385" s="109"/>
      <c r="V385" s="109"/>
      <c r="W385" s="109"/>
      <c r="X385" s="109"/>
      <c r="Y385" s="109"/>
      <c r="Z385" s="109"/>
      <c r="AA385" s="109"/>
      <c r="AB385" s="109"/>
      <c r="AC385" s="109"/>
      <c r="AD385" s="109"/>
      <c r="AE385" s="109"/>
      <c r="AF385" s="109"/>
      <c r="AG385" s="109"/>
      <c r="AH385" s="109"/>
      <c r="AI385" s="109"/>
      <c r="AJ385" s="109"/>
      <c r="AK385" s="109"/>
      <c r="AL385" s="109"/>
      <c r="AM385" s="109"/>
      <c r="AN385" s="109"/>
      <c r="AO385" s="109"/>
      <c r="AP385" s="109"/>
      <c r="AQ385" s="109">
        <v>2.5</v>
      </c>
      <c r="AR385" s="109">
        <v>2.5</v>
      </c>
      <c r="AS385" s="109">
        <v>3.16</v>
      </c>
      <c r="AT385" s="109"/>
    </row>
    <row r="386" spans="1:46">
      <c r="D386" s="124"/>
      <c r="J386" s="51"/>
      <c r="N386" s="247">
        <f t="shared" ref="N386:N441" si="10">IF(K386="",I386,K386)-L386</f>
        <v>0</v>
      </c>
      <c r="O386" s="50">
        <f t="shared" si="9"/>
        <v>0</v>
      </c>
      <c r="P386" s="109"/>
      <c r="Q386" s="109"/>
      <c r="R386" s="109"/>
      <c r="S386" s="109"/>
      <c r="T386" s="109"/>
      <c r="U386" s="109"/>
      <c r="V386" s="109"/>
      <c r="W386" s="109"/>
      <c r="X386" s="109"/>
      <c r="Y386" s="109"/>
      <c r="Z386" s="109"/>
      <c r="AA386" s="109"/>
      <c r="AB386" s="109"/>
      <c r="AC386" s="109"/>
      <c r="AD386" s="109"/>
      <c r="AE386" s="109"/>
      <c r="AF386" s="109"/>
      <c r="AG386" s="109"/>
      <c r="AH386" s="109"/>
      <c r="AI386" s="109"/>
      <c r="AJ386" s="109"/>
      <c r="AK386" s="109"/>
      <c r="AL386" s="109"/>
      <c r="AM386" s="109"/>
      <c r="AN386" s="109"/>
      <c r="AO386" s="109"/>
      <c r="AP386" s="109"/>
      <c r="AQ386" s="109"/>
      <c r="AR386" s="109"/>
      <c r="AS386" s="109"/>
      <c r="AT386" s="109"/>
    </row>
    <row r="387" spans="1:46">
      <c r="D387" s="124"/>
      <c r="J387" s="51"/>
      <c r="N387" s="247">
        <f t="shared" si="10"/>
        <v>0</v>
      </c>
      <c r="O387" s="50">
        <f t="shared" si="9"/>
        <v>0</v>
      </c>
      <c r="P387" s="109"/>
      <c r="Q387" s="109"/>
      <c r="R387" s="109"/>
      <c r="S387" s="109"/>
      <c r="T387" s="109"/>
      <c r="U387" s="109"/>
      <c r="V387" s="109"/>
      <c r="W387" s="109"/>
      <c r="X387" s="109"/>
      <c r="Y387" s="109"/>
      <c r="Z387" s="109"/>
      <c r="AA387" s="109"/>
      <c r="AB387" s="109"/>
      <c r="AC387" s="109"/>
      <c r="AD387" s="109"/>
      <c r="AE387" s="109"/>
      <c r="AF387" s="109"/>
      <c r="AG387" s="109"/>
      <c r="AH387" s="109"/>
      <c r="AI387" s="109"/>
      <c r="AJ387" s="109"/>
      <c r="AK387" s="109"/>
      <c r="AL387" s="109"/>
      <c r="AM387" s="109"/>
      <c r="AN387" s="109"/>
      <c r="AO387" s="109"/>
      <c r="AP387" s="109"/>
      <c r="AQ387" s="109"/>
      <c r="AR387" s="109"/>
      <c r="AS387" s="109"/>
      <c r="AT387" s="109"/>
    </row>
    <row r="388" spans="1:46">
      <c r="D388" s="124"/>
      <c r="J388" s="51"/>
      <c r="N388" s="247">
        <f t="shared" si="10"/>
        <v>0</v>
      </c>
      <c r="O388" s="50">
        <f t="shared" si="9"/>
        <v>0</v>
      </c>
      <c r="P388" s="109"/>
      <c r="Q388" s="109"/>
      <c r="R388" s="109"/>
      <c r="S388" s="109"/>
      <c r="T388" s="109"/>
      <c r="U388" s="109"/>
      <c r="V388" s="109"/>
      <c r="W388" s="109"/>
      <c r="X388" s="109"/>
      <c r="Y388" s="109"/>
      <c r="Z388" s="109"/>
      <c r="AA388" s="109"/>
      <c r="AB388" s="109"/>
      <c r="AC388" s="109"/>
      <c r="AD388" s="109"/>
      <c r="AE388" s="109"/>
      <c r="AF388" s="109"/>
      <c r="AG388" s="109"/>
      <c r="AH388" s="109"/>
      <c r="AI388" s="109"/>
      <c r="AJ388" s="109"/>
      <c r="AK388" s="109"/>
      <c r="AL388" s="109"/>
      <c r="AM388" s="109"/>
      <c r="AN388" s="109"/>
      <c r="AO388" s="109"/>
      <c r="AP388" s="109"/>
      <c r="AQ388" s="109"/>
      <c r="AR388" s="109"/>
      <c r="AS388" s="109"/>
      <c r="AT388" s="109"/>
    </row>
    <row r="389" spans="1:46">
      <c r="D389" s="124"/>
      <c r="J389" s="51"/>
      <c r="N389" s="247">
        <f t="shared" si="10"/>
        <v>0</v>
      </c>
      <c r="O389" s="50">
        <f t="shared" si="9"/>
        <v>0</v>
      </c>
      <c r="P389" s="109"/>
      <c r="Q389" s="109"/>
      <c r="R389" s="109"/>
      <c r="S389" s="109"/>
      <c r="T389" s="109"/>
      <c r="U389" s="109"/>
      <c r="V389" s="109"/>
      <c r="W389" s="109"/>
      <c r="X389" s="109"/>
      <c r="Y389" s="109"/>
      <c r="Z389" s="109"/>
      <c r="AA389" s="109"/>
      <c r="AB389" s="109"/>
      <c r="AC389" s="109"/>
      <c r="AD389" s="109"/>
      <c r="AE389" s="109"/>
      <c r="AF389" s="109"/>
      <c r="AG389" s="109"/>
      <c r="AH389" s="109"/>
      <c r="AI389" s="109"/>
      <c r="AJ389" s="109"/>
      <c r="AK389" s="109"/>
      <c r="AL389" s="109"/>
      <c r="AM389" s="109"/>
      <c r="AN389" s="109"/>
      <c r="AO389" s="109"/>
      <c r="AP389" s="109"/>
      <c r="AQ389" s="109"/>
      <c r="AR389" s="109"/>
      <c r="AS389" s="109"/>
      <c r="AT389" s="109"/>
    </row>
    <row r="390" spans="1:46">
      <c r="D390" s="124"/>
      <c r="J390" s="51"/>
      <c r="N390" s="247">
        <f t="shared" si="10"/>
        <v>0</v>
      </c>
      <c r="O390" s="50">
        <f t="shared" si="9"/>
        <v>0</v>
      </c>
      <c r="P390" s="109"/>
      <c r="Q390" s="109"/>
      <c r="R390" s="109"/>
      <c r="S390" s="109"/>
      <c r="T390" s="109"/>
      <c r="U390" s="109"/>
      <c r="V390" s="109"/>
      <c r="W390" s="109"/>
      <c r="X390" s="109"/>
      <c r="Y390" s="109"/>
      <c r="Z390" s="109"/>
      <c r="AA390" s="109"/>
      <c r="AB390" s="109"/>
      <c r="AC390" s="109"/>
      <c r="AD390" s="109"/>
      <c r="AE390" s="109"/>
      <c r="AF390" s="109"/>
      <c r="AG390" s="109"/>
      <c r="AH390" s="109"/>
      <c r="AI390" s="109"/>
      <c r="AJ390" s="109"/>
      <c r="AK390" s="109"/>
      <c r="AL390" s="109"/>
      <c r="AM390" s="109"/>
      <c r="AN390" s="109"/>
      <c r="AO390" s="109"/>
      <c r="AP390" s="109"/>
      <c r="AQ390" s="109"/>
      <c r="AR390" s="109"/>
      <c r="AS390" s="109"/>
      <c r="AT390" s="109"/>
    </row>
    <row r="391" spans="1:46">
      <c r="D391" s="124"/>
      <c r="J391" s="51"/>
      <c r="N391" s="247">
        <f t="shared" si="10"/>
        <v>0</v>
      </c>
      <c r="O391" s="50">
        <f t="shared" si="9"/>
        <v>0</v>
      </c>
      <c r="P391" s="109"/>
      <c r="Q391" s="109"/>
      <c r="R391" s="109"/>
      <c r="S391" s="109"/>
      <c r="T391" s="109"/>
      <c r="U391" s="109"/>
      <c r="V391" s="109"/>
      <c r="W391" s="109"/>
      <c r="X391" s="109"/>
      <c r="Y391" s="109"/>
      <c r="Z391" s="109"/>
      <c r="AA391" s="109"/>
      <c r="AB391" s="109"/>
      <c r="AC391" s="109"/>
      <c r="AD391" s="109"/>
      <c r="AE391" s="109"/>
      <c r="AF391" s="109"/>
      <c r="AG391" s="109"/>
      <c r="AH391" s="109"/>
      <c r="AI391" s="109"/>
      <c r="AJ391" s="109"/>
      <c r="AK391" s="109"/>
      <c r="AL391" s="109"/>
      <c r="AM391" s="109"/>
      <c r="AN391" s="109"/>
      <c r="AO391" s="109"/>
      <c r="AP391" s="109"/>
      <c r="AQ391" s="109"/>
      <c r="AR391" s="109"/>
      <c r="AS391" s="109"/>
      <c r="AT391" s="109"/>
    </row>
    <row r="392" spans="1:46">
      <c r="D392" s="124"/>
      <c r="J392" s="51"/>
      <c r="N392" s="247">
        <f t="shared" si="10"/>
        <v>0</v>
      </c>
      <c r="O392" s="50">
        <f t="shared" si="9"/>
        <v>0</v>
      </c>
      <c r="P392" s="109"/>
      <c r="Q392" s="109"/>
      <c r="R392" s="109"/>
      <c r="S392" s="109"/>
      <c r="T392" s="109"/>
      <c r="U392" s="109"/>
      <c r="V392" s="109"/>
      <c r="W392" s="109"/>
      <c r="X392" s="109"/>
      <c r="Y392" s="109"/>
      <c r="Z392" s="109"/>
      <c r="AA392" s="109"/>
      <c r="AB392" s="109"/>
      <c r="AC392" s="109"/>
      <c r="AD392" s="109"/>
      <c r="AE392" s="109"/>
      <c r="AF392" s="109"/>
      <c r="AG392" s="109"/>
      <c r="AH392" s="109"/>
      <c r="AI392" s="109"/>
      <c r="AJ392" s="109"/>
      <c r="AK392" s="109"/>
      <c r="AL392" s="109"/>
      <c r="AM392" s="109"/>
      <c r="AN392" s="109"/>
      <c r="AO392" s="109"/>
      <c r="AP392" s="109"/>
      <c r="AQ392" s="109"/>
      <c r="AR392" s="109"/>
      <c r="AS392" s="109"/>
      <c r="AT392" s="109"/>
    </row>
    <row r="393" spans="1:46">
      <c r="D393" s="124"/>
      <c r="J393" s="51"/>
      <c r="N393" s="247">
        <f t="shared" si="10"/>
        <v>0</v>
      </c>
      <c r="O393" s="50">
        <f t="shared" si="9"/>
        <v>0</v>
      </c>
      <c r="P393" s="109"/>
      <c r="Q393" s="109"/>
      <c r="R393" s="109"/>
      <c r="S393" s="109"/>
      <c r="T393" s="109"/>
      <c r="U393" s="109"/>
      <c r="V393" s="109"/>
      <c r="W393" s="109"/>
      <c r="X393" s="109"/>
      <c r="Y393" s="109"/>
      <c r="Z393" s="109"/>
      <c r="AA393" s="109"/>
      <c r="AB393" s="109"/>
      <c r="AC393" s="109"/>
      <c r="AD393" s="109"/>
      <c r="AE393" s="109"/>
      <c r="AF393" s="109"/>
      <c r="AG393" s="109"/>
      <c r="AH393" s="109"/>
      <c r="AI393" s="109"/>
      <c r="AJ393" s="109"/>
      <c r="AK393" s="109"/>
      <c r="AL393" s="109"/>
      <c r="AM393" s="109"/>
      <c r="AN393" s="109"/>
      <c r="AO393" s="109"/>
      <c r="AP393" s="109"/>
      <c r="AQ393" s="109"/>
      <c r="AR393" s="109"/>
      <c r="AS393" s="109"/>
      <c r="AT393" s="109"/>
    </row>
    <row r="394" spans="1:46">
      <c r="D394" s="124"/>
      <c r="J394" s="51"/>
      <c r="N394" s="247">
        <f t="shared" si="10"/>
        <v>0</v>
      </c>
      <c r="O394" s="50">
        <f t="shared" si="9"/>
        <v>0</v>
      </c>
      <c r="P394" s="109"/>
      <c r="Q394" s="109"/>
      <c r="R394" s="109"/>
      <c r="S394" s="109"/>
      <c r="T394" s="109"/>
      <c r="U394" s="109"/>
      <c r="V394" s="109"/>
      <c r="W394" s="109"/>
      <c r="X394" s="109"/>
      <c r="Y394" s="109"/>
      <c r="Z394" s="109"/>
      <c r="AA394" s="109"/>
      <c r="AB394" s="109"/>
      <c r="AC394" s="109"/>
      <c r="AD394" s="109"/>
      <c r="AE394" s="109"/>
      <c r="AF394" s="109"/>
      <c r="AG394" s="109"/>
      <c r="AH394" s="109"/>
      <c r="AI394" s="109"/>
      <c r="AJ394" s="109"/>
      <c r="AK394" s="109"/>
      <c r="AL394" s="109"/>
      <c r="AM394" s="109"/>
      <c r="AN394" s="109"/>
      <c r="AO394" s="109"/>
      <c r="AP394" s="109"/>
      <c r="AQ394" s="109"/>
      <c r="AR394" s="109"/>
      <c r="AS394" s="109"/>
      <c r="AT394" s="109"/>
    </row>
    <row r="395" spans="1:46">
      <c r="D395" s="124"/>
      <c r="J395" s="51"/>
      <c r="N395" s="247">
        <f t="shared" si="10"/>
        <v>0</v>
      </c>
      <c r="O395" s="50">
        <f t="shared" si="9"/>
        <v>0</v>
      </c>
      <c r="P395" s="109"/>
      <c r="Q395" s="109"/>
      <c r="R395" s="109"/>
      <c r="S395" s="109"/>
      <c r="T395" s="109"/>
      <c r="U395" s="109"/>
      <c r="V395" s="109"/>
      <c r="W395" s="109"/>
      <c r="X395" s="109"/>
      <c r="Y395" s="109"/>
      <c r="Z395" s="109"/>
      <c r="AA395" s="109"/>
      <c r="AB395" s="109"/>
      <c r="AC395" s="109"/>
      <c r="AD395" s="109"/>
      <c r="AE395" s="109"/>
      <c r="AF395" s="109"/>
      <c r="AG395" s="109"/>
      <c r="AH395" s="109"/>
      <c r="AI395" s="109"/>
      <c r="AJ395" s="109"/>
      <c r="AK395" s="109"/>
      <c r="AL395" s="109"/>
      <c r="AM395" s="109"/>
      <c r="AN395" s="109"/>
      <c r="AO395" s="109"/>
      <c r="AP395" s="109"/>
      <c r="AQ395" s="109"/>
      <c r="AR395" s="109"/>
      <c r="AS395" s="109"/>
      <c r="AT395" s="109"/>
    </row>
    <row r="396" spans="1:46">
      <c r="D396" s="124"/>
      <c r="J396" s="51"/>
      <c r="N396" s="247">
        <f t="shared" si="10"/>
        <v>0</v>
      </c>
      <c r="O396" s="50">
        <f t="shared" si="9"/>
        <v>0</v>
      </c>
      <c r="P396" s="109"/>
      <c r="Q396" s="109"/>
      <c r="R396" s="109"/>
      <c r="S396" s="109"/>
      <c r="T396" s="109"/>
      <c r="U396" s="109"/>
      <c r="V396" s="109"/>
      <c r="W396" s="109"/>
      <c r="X396" s="109"/>
      <c r="Y396" s="109"/>
      <c r="Z396" s="109"/>
      <c r="AA396" s="109"/>
      <c r="AB396" s="109"/>
      <c r="AC396" s="109"/>
      <c r="AD396" s="109"/>
      <c r="AE396" s="109"/>
      <c r="AF396" s="109"/>
      <c r="AG396" s="109"/>
      <c r="AH396" s="109"/>
      <c r="AI396" s="109"/>
      <c r="AJ396" s="109"/>
      <c r="AK396" s="109"/>
      <c r="AL396" s="109"/>
      <c r="AM396" s="109"/>
      <c r="AN396" s="109"/>
      <c r="AO396" s="109"/>
      <c r="AP396" s="109"/>
      <c r="AQ396" s="109"/>
      <c r="AR396" s="109"/>
      <c r="AS396" s="109"/>
      <c r="AT396" s="109"/>
    </row>
    <row r="397" spans="1:46">
      <c r="D397" s="124"/>
      <c r="J397" s="51"/>
      <c r="N397" s="247">
        <f t="shared" si="10"/>
        <v>0</v>
      </c>
      <c r="O397" s="50">
        <f t="shared" si="9"/>
        <v>0</v>
      </c>
      <c r="P397" s="109"/>
      <c r="Q397" s="109"/>
      <c r="R397" s="109"/>
      <c r="S397" s="109"/>
      <c r="T397" s="109"/>
      <c r="U397" s="109"/>
      <c r="V397" s="109"/>
      <c r="W397" s="109"/>
      <c r="X397" s="109"/>
      <c r="Y397" s="109"/>
      <c r="Z397" s="109"/>
      <c r="AA397" s="109"/>
      <c r="AB397" s="109"/>
      <c r="AC397" s="109"/>
      <c r="AD397" s="109"/>
      <c r="AE397" s="109"/>
      <c r="AF397" s="109"/>
      <c r="AG397" s="109"/>
      <c r="AH397" s="109"/>
      <c r="AI397" s="109"/>
      <c r="AJ397" s="109"/>
      <c r="AK397" s="109"/>
      <c r="AL397" s="109"/>
      <c r="AM397" s="109"/>
      <c r="AN397" s="109"/>
      <c r="AO397" s="109"/>
      <c r="AP397" s="109"/>
      <c r="AQ397" s="109"/>
      <c r="AR397" s="109"/>
      <c r="AS397" s="109"/>
      <c r="AT397" s="109"/>
    </row>
    <row r="398" spans="1:46">
      <c r="D398" s="124"/>
      <c r="J398" s="51"/>
      <c r="N398" s="247">
        <f t="shared" si="10"/>
        <v>0</v>
      </c>
      <c r="O398" s="50">
        <f t="shared" si="9"/>
        <v>0</v>
      </c>
      <c r="P398" s="109"/>
      <c r="Q398" s="109"/>
      <c r="R398" s="109"/>
      <c r="S398" s="109"/>
      <c r="T398" s="109"/>
      <c r="U398" s="109"/>
      <c r="V398" s="109"/>
      <c r="W398" s="109"/>
      <c r="X398" s="109"/>
      <c r="Y398" s="109"/>
      <c r="Z398" s="109"/>
      <c r="AA398" s="109"/>
      <c r="AB398" s="109"/>
      <c r="AC398" s="109"/>
      <c r="AD398" s="109"/>
      <c r="AE398" s="109"/>
      <c r="AF398" s="109"/>
      <c r="AG398" s="109"/>
      <c r="AH398" s="109"/>
      <c r="AI398" s="109"/>
      <c r="AJ398" s="109"/>
      <c r="AK398" s="109"/>
      <c r="AL398" s="109"/>
      <c r="AM398" s="109"/>
      <c r="AN398" s="109"/>
      <c r="AO398" s="109"/>
      <c r="AP398" s="109"/>
      <c r="AQ398" s="109"/>
      <c r="AR398" s="109"/>
      <c r="AS398" s="109"/>
      <c r="AT398" s="109"/>
    </row>
    <row r="399" spans="1:46">
      <c r="D399" s="124"/>
      <c r="J399" s="51"/>
      <c r="N399" s="247">
        <f t="shared" si="10"/>
        <v>0</v>
      </c>
      <c r="O399" s="50">
        <f t="shared" si="9"/>
        <v>0</v>
      </c>
      <c r="P399" s="109"/>
      <c r="Q399" s="109"/>
      <c r="R399" s="109"/>
      <c r="S399" s="109"/>
      <c r="T399" s="109"/>
      <c r="U399" s="109"/>
      <c r="V399" s="109"/>
      <c r="W399" s="109"/>
      <c r="X399" s="109"/>
      <c r="Y399" s="109"/>
      <c r="Z399" s="109"/>
      <c r="AA399" s="109"/>
      <c r="AB399" s="109"/>
      <c r="AC399" s="109"/>
      <c r="AD399" s="109"/>
      <c r="AE399" s="109"/>
      <c r="AF399" s="109"/>
      <c r="AG399" s="109"/>
      <c r="AH399" s="109"/>
      <c r="AI399" s="109"/>
      <c r="AJ399" s="109"/>
      <c r="AK399" s="109"/>
      <c r="AL399" s="109"/>
      <c r="AM399" s="109"/>
      <c r="AN399" s="109"/>
      <c r="AO399" s="109"/>
      <c r="AP399" s="109"/>
      <c r="AQ399" s="109"/>
      <c r="AR399" s="109"/>
      <c r="AS399" s="109"/>
      <c r="AT399" s="109"/>
    </row>
    <row r="400" spans="1:46">
      <c r="D400" s="124"/>
      <c r="J400" s="51"/>
      <c r="N400" s="247">
        <f t="shared" si="10"/>
        <v>0</v>
      </c>
      <c r="O400" s="50">
        <f t="shared" si="9"/>
        <v>0</v>
      </c>
      <c r="P400" s="109"/>
      <c r="Q400" s="109"/>
      <c r="R400" s="109"/>
      <c r="S400" s="109"/>
      <c r="T400" s="109"/>
      <c r="U400" s="109"/>
      <c r="V400" s="109"/>
      <c r="W400" s="109"/>
      <c r="X400" s="109"/>
      <c r="Y400" s="109"/>
      <c r="Z400" s="109"/>
      <c r="AA400" s="109"/>
      <c r="AB400" s="109"/>
      <c r="AC400" s="109"/>
      <c r="AD400" s="109"/>
      <c r="AE400" s="109"/>
      <c r="AF400" s="109"/>
      <c r="AG400" s="109"/>
      <c r="AH400" s="109"/>
      <c r="AI400" s="109"/>
      <c r="AJ400" s="109"/>
      <c r="AK400" s="109"/>
      <c r="AL400" s="109"/>
      <c r="AM400" s="109"/>
      <c r="AN400" s="109"/>
      <c r="AO400" s="109"/>
      <c r="AP400" s="109"/>
      <c r="AQ400" s="109"/>
      <c r="AR400" s="109"/>
      <c r="AS400" s="109"/>
      <c r="AT400" s="109"/>
    </row>
    <row r="401" spans="4:46">
      <c r="D401" s="124"/>
      <c r="J401" s="51"/>
      <c r="N401" s="247">
        <f t="shared" si="10"/>
        <v>0</v>
      </c>
      <c r="O401" s="50">
        <f t="shared" si="9"/>
        <v>0</v>
      </c>
      <c r="P401" s="109"/>
      <c r="Q401" s="109"/>
      <c r="R401" s="109"/>
      <c r="S401" s="109"/>
      <c r="T401" s="109"/>
      <c r="U401" s="109"/>
      <c r="V401" s="109"/>
      <c r="W401" s="109"/>
      <c r="X401" s="109"/>
      <c r="Y401" s="109"/>
      <c r="Z401" s="109"/>
      <c r="AA401" s="109"/>
      <c r="AB401" s="109"/>
      <c r="AC401" s="109"/>
      <c r="AD401" s="109"/>
      <c r="AE401" s="109"/>
      <c r="AF401" s="109"/>
      <c r="AG401" s="109"/>
      <c r="AH401" s="109"/>
      <c r="AI401" s="109"/>
      <c r="AJ401" s="109"/>
      <c r="AK401" s="109"/>
      <c r="AL401" s="109"/>
      <c r="AM401" s="109"/>
      <c r="AN401" s="109"/>
      <c r="AO401" s="109"/>
      <c r="AP401" s="109"/>
      <c r="AQ401" s="109"/>
      <c r="AR401" s="109"/>
      <c r="AS401" s="109"/>
      <c r="AT401" s="109"/>
    </row>
    <row r="402" spans="4:46">
      <c r="D402" s="124"/>
      <c r="J402" s="51"/>
      <c r="N402" s="247">
        <f t="shared" si="10"/>
        <v>0</v>
      </c>
      <c r="O402" s="50">
        <f t="shared" si="9"/>
        <v>0</v>
      </c>
      <c r="P402" s="109"/>
      <c r="Q402" s="109"/>
      <c r="R402" s="109"/>
      <c r="S402" s="109"/>
      <c r="T402" s="109"/>
      <c r="U402" s="109"/>
      <c r="V402" s="109"/>
      <c r="W402" s="109"/>
      <c r="X402" s="109"/>
      <c r="Y402" s="109"/>
      <c r="Z402" s="109"/>
      <c r="AA402" s="109"/>
      <c r="AB402" s="109"/>
      <c r="AC402" s="109"/>
      <c r="AD402" s="109"/>
      <c r="AE402" s="109"/>
      <c r="AF402" s="109"/>
      <c r="AG402" s="109"/>
      <c r="AH402" s="109"/>
      <c r="AI402" s="109"/>
      <c r="AJ402" s="109"/>
      <c r="AK402" s="109"/>
      <c r="AL402" s="109"/>
      <c r="AM402" s="109"/>
      <c r="AN402" s="109"/>
      <c r="AO402" s="109"/>
      <c r="AP402" s="109"/>
      <c r="AQ402" s="109"/>
      <c r="AR402" s="109"/>
      <c r="AS402" s="109"/>
      <c r="AT402" s="109"/>
    </row>
    <row r="403" spans="4:46">
      <c r="D403" s="124"/>
      <c r="J403" s="51"/>
      <c r="N403" s="247">
        <f t="shared" si="10"/>
        <v>0</v>
      </c>
      <c r="O403" s="50">
        <f t="shared" si="9"/>
        <v>0</v>
      </c>
      <c r="P403" s="109"/>
      <c r="Q403" s="109"/>
      <c r="R403" s="109"/>
      <c r="S403" s="109"/>
      <c r="T403" s="109"/>
      <c r="U403" s="109"/>
      <c r="V403" s="109"/>
      <c r="W403" s="109"/>
      <c r="X403" s="109"/>
      <c r="Y403" s="109"/>
      <c r="Z403" s="109"/>
      <c r="AA403" s="109"/>
      <c r="AB403" s="109"/>
      <c r="AC403" s="109"/>
      <c r="AD403" s="109"/>
      <c r="AE403" s="109"/>
      <c r="AF403" s="109"/>
      <c r="AG403" s="109"/>
      <c r="AH403" s="109"/>
      <c r="AI403" s="109"/>
      <c r="AJ403" s="109"/>
      <c r="AK403" s="109"/>
      <c r="AL403" s="109"/>
      <c r="AM403" s="109"/>
      <c r="AN403" s="109"/>
      <c r="AO403" s="109"/>
      <c r="AP403" s="109"/>
      <c r="AQ403" s="109"/>
      <c r="AR403" s="109"/>
      <c r="AS403" s="109"/>
      <c r="AT403" s="109"/>
    </row>
    <row r="404" spans="4:46">
      <c r="D404" s="124"/>
      <c r="J404" s="51"/>
      <c r="N404" s="247">
        <f t="shared" si="10"/>
        <v>0</v>
      </c>
      <c r="O404" s="50">
        <f t="shared" si="9"/>
        <v>0</v>
      </c>
      <c r="P404" s="109"/>
      <c r="Q404" s="109"/>
      <c r="R404" s="109"/>
      <c r="S404" s="109"/>
      <c r="T404" s="109"/>
      <c r="U404" s="109"/>
      <c r="V404" s="109"/>
      <c r="W404" s="109"/>
      <c r="X404" s="109"/>
      <c r="Y404" s="109"/>
      <c r="Z404" s="109"/>
      <c r="AA404" s="109"/>
      <c r="AB404" s="109"/>
      <c r="AC404" s="109"/>
      <c r="AD404" s="109"/>
      <c r="AE404" s="109"/>
      <c r="AF404" s="109"/>
      <c r="AG404" s="109"/>
      <c r="AH404" s="109"/>
      <c r="AI404" s="109"/>
      <c r="AJ404" s="109"/>
      <c r="AK404" s="109"/>
      <c r="AL404" s="109"/>
      <c r="AM404" s="109"/>
      <c r="AN404" s="109"/>
      <c r="AO404" s="109"/>
      <c r="AP404" s="109"/>
      <c r="AQ404" s="109"/>
      <c r="AR404" s="109"/>
      <c r="AS404" s="109"/>
      <c r="AT404" s="109"/>
    </row>
    <row r="405" spans="4:46">
      <c r="D405" s="124"/>
      <c r="J405" s="51"/>
      <c r="N405" s="247">
        <f t="shared" si="10"/>
        <v>0</v>
      </c>
      <c r="O405" s="50">
        <f t="shared" si="9"/>
        <v>0</v>
      </c>
      <c r="P405" s="109"/>
      <c r="Q405" s="109"/>
      <c r="R405" s="109"/>
      <c r="S405" s="109"/>
      <c r="T405" s="109"/>
      <c r="U405" s="109"/>
      <c r="V405" s="109"/>
      <c r="W405" s="109"/>
      <c r="X405" s="109"/>
      <c r="Y405" s="109"/>
      <c r="Z405" s="109"/>
      <c r="AA405" s="109"/>
      <c r="AB405" s="109"/>
      <c r="AC405" s="109"/>
      <c r="AD405" s="109"/>
      <c r="AE405" s="109"/>
      <c r="AF405" s="109"/>
      <c r="AG405" s="109"/>
      <c r="AH405" s="109"/>
      <c r="AI405" s="109"/>
      <c r="AJ405" s="109"/>
      <c r="AK405" s="109"/>
      <c r="AL405" s="109"/>
      <c r="AM405" s="109"/>
      <c r="AN405" s="109"/>
      <c r="AO405" s="109"/>
      <c r="AP405" s="109"/>
      <c r="AQ405" s="109"/>
      <c r="AR405" s="109"/>
      <c r="AS405" s="109"/>
      <c r="AT405" s="109"/>
    </row>
    <row r="406" spans="4:46">
      <c r="D406" s="124"/>
      <c r="J406" s="51"/>
      <c r="N406" s="247">
        <f t="shared" si="10"/>
        <v>0</v>
      </c>
      <c r="O406" s="50">
        <f t="shared" si="9"/>
        <v>0</v>
      </c>
      <c r="P406" s="109"/>
      <c r="Q406" s="109"/>
      <c r="R406" s="109"/>
      <c r="S406" s="109"/>
      <c r="T406" s="109"/>
      <c r="U406" s="109"/>
      <c r="V406" s="109"/>
      <c r="W406" s="109"/>
      <c r="X406" s="109"/>
      <c r="Y406" s="109"/>
      <c r="Z406" s="109"/>
      <c r="AA406" s="109"/>
      <c r="AB406" s="109"/>
      <c r="AC406" s="109"/>
      <c r="AD406" s="109"/>
      <c r="AE406" s="109"/>
      <c r="AF406" s="109"/>
      <c r="AG406" s="109"/>
      <c r="AH406" s="109"/>
      <c r="AI406" s="109"/>
      <c r="AJ406" s="109"/>
      <c r="AK406" s="109"/>
      <c r="AL406" s="109"/>
      <c r="AM406" s="109"/>
      <c r="AN406" s="109"/>
      <c r="AO406" s="109"/>
      <c r="AP406" s="109"/>
      <c r="AQ406" s="109"/>
      <c r="AR406" s="109"/>
      <c r="AS406" s="109"/>
      <c r="AT406" s="109"/>
    </row>
    <row r="407" spans="4:46">
      <c r="D407" s="124"/>
      <c r="J407" s="51"/>
      <c r="N407" s="247">
        <f t="shared" si="10"/>
        <v>0</v>
      </c>
      <c r="O407" s="50">
        <f t="shared" si="9"/>
        <v>0</v>
      </c>
      <c r="P407" s="109"/>
      <c r="Q407" s="109"/>
      <c r="R407" s="109"/>
      <c r="S407" s="109"/>
      <c r="T407" s="109"/>
      <c r="U407" s="109"/>
      <c r="V407" s="109"/>
      <c r="W407" s="109"/>
      <c r="X407" s="109"/>
      <c r="Y407" s="109"/>
      <c r="Z407" s="109"/>
      <c r="AA407" s="109"/>
      <c r="AB407" s="109"/>
      <c r="AC407" s="109"/>
      <c r="AD407" s="109"/>
      <c r="AE407" s="109"/>
      <c r="AF407" s="109"/>
      <c r="AG407" s="109"/>
      <c r="AH407" s="109"/>
      <c r="AI407" s="109"/>
      <c r="AJ407" s="109"/>
      <c r="AK407" s="109"/>
      <c r="AL407" s="109"/>
      <c r="AM407" s="109"/>
      <c r="AN407" s="109"/>
      <c r="AO407" s="109"/>
      <c r="AP407" s="109"/>
      <c r="AQ407" s="109"/>
      <c r="AR407" s="109"/>
      <c r="AS407" s="109"/>
      <c r="AT407" s="109"/>
    </row>
    <row r="408" spans="4:46">
      <c r="D408" s="124"/>
      <c r="J408" s="51"/>
      <c r="N408" s="247">
        <f t="shared" si="10"/>
        <v>0</v>
      </c>
      <c r="O408" s="50">
        <f t="shared" si="9"/>
        <v>0</v>
      </c>
      <c r="P408" s="109"/>
      <c r="Q408" s="109"/>
      <c r="R408" s="109"/>
      <c r="S408" s="109"/>
      <c r="T408" s="109"/>
      <c r="U408" s="109"/>
      <c r="V408" s="109"/>
      <c r="W408" s="109"/>
      <c r="X408" s="109"/>
      <c r="Y408" s="109"/>
      <c r="Z408" s="109"/>
      <c r="AA408" s="109"/>
      <c r="AB408" s="109"/>
      <c r="AC408" s="109"/>
      <c r="AD408" s="109"/>
      <c r="AE408" s="109"/>
      <c r="AF408" s="109"/>
      <c r="AG408" s="109"/>
      <c r="AH408" s="109"/>
      <c r="AI408" s="109"/>
      <c r="AJ408" s="109"/>
      <c r="AK408" s="109"/>
      <c r="AL408" s="109"/>
      <c r="AM408" s="109"/>
      <c r="AN408" s="109"/>
      <c r="AO408" s="109"/>
      <c r="AP408" s="109"/>
      <c r="AQ408" s="109"/>
      <c r="AR408" s="109"/>
      <c r="AS408" s="109"/>
      <c r="AT408" s="109"/>
    </row>
    <row r="409" spans="4:46">
      <c r="D409" s="124"/>
      <c r="J409" s="51"/>
      <c r="N409" s="247">
        <f t="shared" si="10"/>
        <v>0</v>
      </c>
      <c r="O409" s="50">
        <f t="shared" si="9"/>
        <v>0</v>
      </c>
      <c r="P409" s="109"/>
      <c r="Q409" s="109"/>
      <c r="R409" s="109"/>
      <c r="S409" s="109"/>
      <c r="T409" s="109"/>
      <c r="U409" s="109"/>
      <c r="V409" s="109"/>
      <c r="W409" s="109"/>
      <c r="X409" s="109"/>
      <c r="Y409" s="109"/>
      <c r="Z409" s="109"/>
      <c r="AA409" s="109"/>
      <c r="AB409" s="109"/>
      <c r="AC409" s="109"/>
      <c r="AD409" s="109"/>
      <c r="AE409" s="109"/>
      <c r="AF409" s="109"/>
      <c r="AG409" s="109"/>
      <c r="AH409" s="109"/>
      <c r="AI409" s="109"/>
      <c r="AJ409" s="109"/>
      <c r="AK409" s="109"/>
      <c r="AL409" s="109"/>
      <c r="AM409" s="109"/>
      <c r="AN409" s="109"/>
      <c r="AO409" s="109"/>
      <c r="AP409" s="109"/>
      <c r="AQ409" s="109"/>
      <c r="AR409" s="109"/>
      <c r="AS409" s="109"/>
      <c r="AT409" s="109"/>
    </row>
    <row r="410" spans="4:46">
      <c r="D410" s="124"/>
      <c r="J410" s="51"/>
      <c r="N410" s="247">
        <f t="shared" si="10"/>
        <v>0</v>
      </c>
      <c r="O410" s="50">
        <f t="shared" si="9"/>
        <v>0</v>
      </c>
      <c r="P410" s="109"/>
      <c r="Q410" s="109"/>
      <c r="R410" s="109"/>
      <c r="S410" s="109"/>
      <c r="T410" s="109"/>
      <c r="U410" s="109"/>
      <c r="V410" s="109"/>
      <c r="W410" s="109"/>
      <c r="X410" s="109"/>
      <c r="Y410" s="109"/>
      <c r="Z410" s="109"/>
      <c r="AA410" s="109"/>
      <c r="AB410" s="109"/>
      <c r="AC410" s="109"/>
      <c r="AD410" s="109"/>
      <c r="AE410" s="109"/>
      <c r="AF410" s="109"/>
      <c r="AG410" s="109"/>
      <c r="AH410" s="109"/>
      <c r="AI410" s="109"/>
      <c r="AJ410" s="109"/>
      <c r="AK410" s="109"/>
      <c r="AL410" s="109"/>
      <c r="AM410" s="109"/>
      <c r="AN410" s="109"/>
      <c r="AO410" s="109"/>
      <c r="AP410" s="109"/>
      <c r="AQ410" s="109"/>
      <c r="AR410" s="109"/>
      <c r="AS410" s="109"/>
      <c r="AT410" s="109"/>
    </row>
    <row r="411" spans="4:46">
      <c r="D411" s="124"/>
      <c r="J411" s="51"/>
      <c r="N411" s="247">
        <f t="shared" si="10"/>
        <v>0</v>
      </c>
      <c r="O411" s="50">
        <f t="shared" si="9"/>
        <v>0</v>
      </c>
      <c r="P411" s="109"/>
      <c r="Q411" s="109"/>
      <c r="R411" s="109"/>
      <c r="S411" s="109"/>
      <c r="T411" s="109"/>
      <c r="U411" s="109"/>
      <c r="V411" s="109"/>
      <c r="W411" s="109"/>
      <c r="X411" s="109"/>
      <c r="Y411" s="109"/>
      <c r="Z411" s="109"/>
      <c r="AA411" s="109"/>
      <c r="AB411" s="109"/>
      <c r="AC411" s="109"/>
      <c r="AD411" s="109"/>
      <c r="AE411" s="109"/>
      <c r="AF411" s="109"/>
      <c r="AG411" s="109"/>
      <c r="AH411" s="109"/>
      <c r="AI411" s="109"/>
      <c r="AJ411" s="109"/>
      <c r="AK411" s="109"/>
      <c r="AL411" s="109"/>
      <c r="AM411" s="109"/>
      <c r="AN411" s="109"/>
      <c r="AO411" s="109"/>
      <c r="AP411" s="109"/>
      <c r="AQ411" s="109"/>
      <c r="AR411" s="109"/>
      <c r="AS411" s="109"/>
      <c r="AT411" s="109"/>
    </row>
    <row r="412" spans="4:46">
      <c r="D412" s="124"/>
      <c r="J412" s="51"/>
      <c r="N412" s="247">
        <f t="shared" si="10"/>
        <v>0</v>
      </c>
      <c r="O412" s="50">
        <f t="shared" si="9"/>
        <v>0</v>
      </c>
      <c r="P412" s="109"/>
      <c r="Q412" s="109"/>
      <c r="R412" s="109"/>
      <c r="S412" s="109"/>
      <c r="T412" s="109"/>
      <c r="U412" s="109"/>
      <c r="V412" s="109"/>
      <c r="W412" s="109"/>
      <c r="X412" s="109"/>
      <c r="Y412" s="109"/>
      <c r="Z412" s="109"/>
      <c r="AA412" s="109"/>
      <c r="AB412" s="109"/>
      <c r="AC412" s="109"/>
      <c r="AD412" s="109"/>
      <c r="AE412" s="109"/>
      <c r="AF412" s="109"/>
      <c r="AG412" s="109"/>
      <c r="AH412" s="109"/>
      <c r="AI412" s="109"/>
      <c r="AJ412" s="109"/>
      <c r="AK412" s="109"/>
      <c r="AL412" s="109"/>
      <c r="AM412" s="109"/>
      <c r="AN412" s="109"/>
      <c r="AO412" s="109"/>
      <c r="AP412" s="109"/>
      <c r="AQ412" s="109"/>
      <c r="AR412" s="109"/>
      <c r="AS412" s="109"/>
      <c r="AT412" s="109"/>
    </row>
    <row r="413" spans="4:46">
      <c r="D413" s="124"/>
      <c r="J413" s="51"/>
      <c r="N413" s="247">
        <f t="shared" si="10"/>
        <v>0</v>
      </c>
      <c r="O413" s="50">
        <f t="shared" si="9"/>
        <v>0</v>
      </c>
      <c r="P413" s="109"/>
      <c r="Q413" s="109"/>
      <c r="R413" s="109"/>
      <c r="S413" s="109"/>
      <c r="T413" s="109"/>
      <c r="U413" s="109"/>
      <c r="V413" s="109"/>
      <c r="W413" s="109"/>
      <c r="X413" s="109"/>
      <c r="Y413" s="109"/>
      <c r="Z413" s="109"/>
      <c r="AA413" s="109"/>
      <c r="AB413" s="109"/>
      <c r="AC413" s="109"/>
      <c r="AD413" s="109"/>
      <c r="AE413" s="109"/>
      <c r="AF413" s="109"/>
      <c r="AG413" s="109"/>
      <c r="AH413" s="109"/>
      <c r="AI413" s="109"/>
      <c r="AJ413" s="109"/>
      <c r="AK413" s="109"/>
      <c r="AL413" s="109"/>
      <c r="AM413" s="109"/>
      <c r="AN413" s="109"/>
      <c r="AO413" s="109"/>
      <c r="AP413" s="109"/>
      <c r="AQ413" s="109"/>
      <c r="AR413" s="109"/>
      <c r="AS413" s="109"/>
      <c r="AT413" s="109"/>
    </row>
    <row r="414" spans="4:46">
      <c r="D414" s="124"/>
      <c r="J414" s="51"/>
      <c r="N414" s="247">
        <f t="shared" si="10"/>
        <v>0</v>
      </c>
      <c r="O414" s="50">
        <f t="shared" si="9"/>
        <v>0</v>
      </c>
      <c r="P414" s="109"/>
      <c r="Q414" s="109"/>
      <c r="R414" s="109"/>
      <c r="S414" s="109"/>
      <c r="T414" s="109"/>
      <c r="U414" s="109"/>
      <c r="V414" s="109"/>
      <c r="W414" s="109"/>
      <c r="X414" s="109"/>
      <c r="Y414" s="109"/>
      <c r="Z414" s="109"/>
      <c r="AA414" s="109"/>
      <c r="AB414" s="109"/>
      <c r="AC414" s="109"/>
      <c r="AD414" s="109"/>
      <c r="AE414" s="109"/>
      <c r="AF414" s="109"/>
      <c r="AG414" s="109"/>
      <c r="AH414" s="109"/>
      <c r="AI414" s="109"/>
      <c r="AJ414" s="109"/>
      <c r="AK414" s="109"/>
      <c r="AL414" s="109"/>
      <c r="AM414" s="109"/>
      <c r="AN414" s="109"/>
      <c r="AO414" s="109"/>
      <c r="AP414" s="109"/>
      <c r="AQ414" s="109"/>
      <c r="AR414" s="109"/>
      <c r="AS414" s="109"/>
      <c r="AT414" s="109"/>
    </row>
    <row r="415" spans="4:46">
      <c r="D415" s="124"/>
      <c r="J415" s="51"/>
      <c r="N415" s="247">
        <f t="shared" si="10"/>
        <v>0</v>
      </c>
      <c r="O415" s="50">
        <f t="shared" si="9"/>
        <v>0</v>
      </c>
      <c r="P415" s="109"/>
      <c r="Q415" s="109"/>
      <c r="R415" s="109"/>
      <c r="S415" s="109"/>
      <c r="T415" s="109"/>
      <c r="U415" s="109"/>
      <c r="V415" s="109"/>
      <c r="W415" s="109"/>
      <c r="X415" s="109"/>
      <c r="Y415" s="109"/>
      <c r="Z415" s="109"/>
      <c r="AA415" s="109"/>
      <c r="AB415" s="109"/>
      <c r="AC415" s="109"/>
      <c r="AD415" s="109"/>
      <c r="AE415" s="109"/>
      <c r="AF415" s="109"/>
      <c r="AG415" s="109"/>
      <c r="AH415" s="109"/>
      <c r="AI415" s="109"/>
      <c r="AJ415" s="109"/>
      <c r="AK415" s="109"/>
      <c r="AL415" s="109"/>
      <c r="AM415" s="109"/>
      <c r="AN415" s="109"/>
      <c r="AO415" s="109"/>
      <c r="AP415" s="109"/>
      <c r="AQ415" s="109"/>
      <c r="AR415" s="109"/>
      <c r="AS415" s="109"/>
      <c r="AT415" s="109"/>
    </row>
    <row r="416" spans="4:46">
      <c r="D416" s="124"/>
      <c r="J416" s="51"/>
      <c r="N416" s="247">
        <f t="shared" si="10"/>
        <v>0</v>
      </c>
      <c r="O416" s="50">
        <f t="shared" si="9"/>
        <v>0</v>
      </c>
      <c r="P416" s="109"/>
      <c r="Q416" s="109"/>
      <c r="R416" s="109"/>
      <c r="S416" s="109"/>
      <c r="T416" s="109"/>
      <c r="U416" s="109"/>
      <c r="V416" s="109"/>
      <c r="W416" s="109"/>
      <c r="X416" s="109"/>
      <c r="Y416" s="109"/>
      <c r="Z416" s="109"/>
      <c r="AA416" s="109"/>
      <c r="AB416" s="109"/>
      <c r="AC416" s="109"/>
      <c r="AD416" s="109"/>
      <c r="AE416" s="109"/>
      <c r="AF416" s="109"/>
      <c r="AG416" s="109"/>
      <c r="AH416" s="109"/>
      <c r="AI416" s="109"/>
      <c r="AJ416" s="109"/>
      <c r="AK416" s="109"/>
      <c r="AL416" s="109"/>
      <c r="AM416" s="109"/>
      <c r="AN416" s="109"/>
      <c r="AO416" s="109"/>
      <c r="AP416" s="109"/>
      <c r="AQ416" s="109"/>
      <c r="AR416" s="109"/>
      <c r="AS416" s="109"/>
      <c r="AT416" s="109"/>
    </row>
    <row r="417" spans="4:46">
      <c r="D417" s="124"/>
      <c r="J417" s="51"/>
      <c r="N417" s="247">
        <f t="shared" si="10"/>
        <v>0</v>
      </c>
      <c r="O417" s="50">
        <f t="shared" si="9"/>
        <v>0</v>
      </c>
      <c r="P417" s="109"/>
      <c r="Q417" s="109"/>
      <c r="R417" s="109"/>
      <c r="S417" s="109"/>
      <c r="T417" s="109"/>
      <c r="U417" s="109"/>
      <c r="V417" s="109"/>
      <c r="W417" s="109"/>
      <c r="X417" s="109"/>
      <c r="Y417" s="109"/>
      <c r="Z417" s="109"/>
      <c r="AA417" s="109"/>
      <c r="AB417" s="109"/>
      <c r="AC417" s="109"/>
      <c r="AD417" s="109"/>
      <c r="AE417" s="109"/>
      <c r="AF417" s="109"/>
      <c r="AG417" s="109"/>
      <c r="AH417" s="109"/>
      <c r="AI417" s="109"/>
      <c r="AJ417" s="109"/>
      <c r="AK417" s="109"/>
      <c r="AL417" s="109"/>
      <c r="AM417" s="109"/>
      <c r="AN417" s="109"/>
      <c r="AO417" s="109"/>
      <c r="AP417" s="109"/>
      <c r="AQ417" s="109"/>
      <c r="AR417" s="109"/>
      <c r="AS417" s="109"/>
      <c r="AT417" s="109"/>
    </row>
    <row r="418" spans="4:46">
      <c r="D418" s="124"/>
      <c r="J418" s="51"/>
      <c r="N418" s="247">
        <f t="shared" si="10"/>
        <v>0</v>
      </c>
      <c r="O418" s="50">
        <f t="shared" si="9"/>
        <v>0</v>
      </c>
      <c r="P418" s="109"/>
      <c r="Q418" s="109"/>
      <c r="R418" s="109"/>
      <c r="S418" s="109"/>
      <c r="T418" s="109"/>
      <c r="U418" s="109"/>
      <c r="V418" s="109"/>
      <c r="W418" s="109"/>
      <c r="X418" s="109"/>
      <c r="Y418" s="109"/>
      <c r="Z418" s="109"/>
      <c r="AA418" s="109"/>
      <c r="AB418" s="109"/>
      <c r="AC418" s="109"/>
      <c r="AD418" s="109"/>
      <c r="AE418" s="109"/>
      <c r="AF418" s="109"/>
      <c r="AG418" s="109"/>
      <c r="AH418" s="109"/>
      <c r="AI418" s="109"/>
      <c r="AJ418" s="109"/>
      <c r="AK418" s="109"/>
      <c r="AL418" s="109"/>
      <c r="AM418" s="109"/>
      <c r="AN418" s="109"/>
      <c r="AO418" s="109"/>
      <c r="AP418" s="109"/>
      <c r="AQ418" s="109"/>
      <c r="AR418" s="109"/>
      <c r="AS418" s="109"/>
      <c r="AT418" s="109"/>
    </row>
    <row r="419" spans="4:46">
      <c r="D419" s="124"/>
      <c r="J419" s="51"/>
      <c r="N419" s="247">
        <f t="shared" si="10"/>
        <v>0</v>
      </c>
      <c r="O419" s="50">
        <f t="shared" si="9"/>
        <v>0</v>
      </c>
      <c r="P419" s="109"/>
      <c r="Q419" s="109"/>
      <c r="R419" s="109"/>
      <c r="S419" s="109"/>
      <c r="T419" s="109"/>
      <c r="U419" s="109"/>
      <c r="V419" s="109"/>
      <c r="W419" s="109"/>
      <c r="X419" s="109"/>
      <c r="Y419" s="109"/>
      <c r="Z419" s="109"/>
      <c r="AA419" s="109"/>
      <c r="AB419" s="109"/>
      <c r="AC419" s="109"/>
      <c r="AD419" s="109"/>
      <c r="AE419" s="109"/>
      <c r="AF419" s="109"/>
      <c r="AG419" s="109"/>
      <c r="AH419" s="109"/>
      <c r="AI419" s="109"/>
      <c r="AJ419" s="109"/>
      <c r="AK419" s="109"/>
      <c r="AL419" s="109"/>
      <c r="AM419" s="109"/>
      <c r="AN419" s="109"/>
      <c r="AO419" s="109"/>
      <c r="AP419" s="109"/>
      <c r="AQ419" s="109"/>
      <c r="AR419" s="109"/>
      <c r="AS419" s="109"/>
      <c r="AT419" s="109"/>
    </row>
    <row r="420" spans="4:46">
      <c r="D420" s="124"/>
      <c r="J420" s="51"/>
      <c r="N420" s="247">
        <f t="shared" si="10"/>
        <v>0</v>
      </c>
      <c r="O420" s="50">
        <f t="shared" si="9"/>
        <v>0</v>
      </c>
      <c r="P420" s="109"/>
      <c r="Q420" s="109"/>
      <c r="R420" s="109"/>
      <c r="S420" s="109"/>
      <c r="T420" s="109"/>
      <c r="U420" s="109"/>
      <c r="V420" s="109"/>
      <c r="W420" s="109"/>
      <c r="X420" s="109"/>
      <c r="Y420" s="109"/>
      <c r="Z420" s="109"/>
      <c r="AA420" s="109"/>
      <c r="AB420" s="109"/>
      <c r="AC420" s="109"/>
      <c r="AD420" s="109"/>
      <c r="AE420" s="109"/>
      <c r="AF420" s="109"/>
      <c r="AG420" s="109"/>
      <c r="AH420" s="109"/>
      <c r="AI420" s="109"/>
      <c r="AJ420" s="109"/>
      <c r="AK420" s="109"/>
      <c r="AL420" s="109"/>
      <c r="AM420" s="109"/>
      <c r="AN420" s="109"/>
      <c r="AO420" s="109"/>
      <c r="AP420" s="109"/>
      <c r="AQ420" s="109"/>
      <c r="AR420" s="109"/>
      <c r="AS420" s="109"/>
      <c r="AT420" s="109"/>
    </row>
    <row r="421" spans="4:46">
      <c r="D421" s="124"/>
      <c r="J421" s="51"/>
      <c r="N421" s="247">
        <f t="shared" si="10"/>
        <v>0</v>
      </c>
      <c r="O421" s="50">
        <f t="shared" si="9"/>
        <v>0</v>
      </c>
      <c r="P421" s="109"/>
      <c r="Q421" s="109"/>
      <c r="R421" s="109"/>
      <c r="S421" s="109"/>
      <c r="T421" s="109"/>
      <c r="U421" s="109"/>
      <c r="V421" s="109"/>
      <c r="W421" s="109"/>
      <c r="X421" s="109"/>
      <c r="Y421" s="109"/>
      <c r="Z421" s="109"/>
      <c r="AA421" s="109"/>
      <c r="AB421" s="109"/>
      <c r="AC421" s="109"/>
      <c r="AD421" s="109"/>
      <c r="AE421" s="109"/>
      <c r="AF421" s="109"/>
      <c r="AG421" s="109"/>
      <c r="AH421" s="109"/>
      <c r="AI421" s="109"/>
      <c r="AJ421" s="109"/>
      <c r="AK421" s="109"/>
      <c r="AL421" s="109"/>
      <c r="AM421" s="109"/>
      <c r="AN421" s="109"/>
      <c r="AO421" s="109"/>
      <c r="AP421" s="109"/>
      <c r="AQ421" s="109"/>
      <c r="AR421" s="109"/>
      <c r="AS421" s="109"/>
      <c r="AT421" s="109"/>
    </row>
    <row r="422" spans="4:46">
      <c r="D422" s="124"/>
      <c r="J422" s="51"/>
      <c r="N422" s="247">
        <f t="shared" si="10"/>
        <v>0</v>
      </c>
      <c r="O422" s="50">
        <f t="shared" si="9"/>
        <v>0</v>
      </c>
      <c r="P422" s="109"/>
      <c r="Q422" s="109"/>
      <c r="R422" s="109"/>
      <c r="S422" s="109"/>
      <c r="T422" s="109"/>
      <c r="U422" s="109"/>
      <c r="V422" s="109"/>
      <c r="W422" s="109"/>
      <c r="X422" s="109"/>
      <c r="Y422" s="109"/>
      <c r="Z422" s="109"/>
      <c r="AA422" s="109"/>
      <c r="AB422" s="109"/>
      <c r="AC422" s="109"/>
      <c r="AD422" s="109"/>
      <c r="AE422" s="109"/>
      <c r="AF422" s="109"/>
      <c r="AG422" s="109"/>
      <c r="AH422" s="109"/>
      <c r="AI422" s="109"/>
      <c r="AJ422" s="109"/>
      <c r="AK422" s="109"/>
      <c r="AL422" s="109"/>
      <c r="AM422" s="109"/>
      <c r="AN422" s="109"/>
      <c r="AO422" s="109"/>
      <c r="AP422" s="109"/>
      <c r="AQ422" s="109"/>
      <c r="AR422" s="109"/>
      <c r="AS422" s="109"/>
      <c r="AT422" s="109"/>
    </row>
    <row r="423" spans="4:46">
      <c r="D423" s="124"/>
      <c r="J423" s="51"/>
      <c r="N423" s="247">
        <f t="shared" si="10"/>
        <v>0</v>
      </c>
      <c r="O423" s="50">
        <f t="shared" si="9"/>
        <v>0</v>
      </c>
      <c r="P423" s="109"/>
      <c r="Q423" s="109"/>
      <c r="R423" s="109"/>
      <c r="S423" s="109"/>
      <c r="T423" s="109"/>
      <c r="U423" s="109"/>
      <c r="V423" s="109"/>
      <c r="W423" s="109"/>
      <c r="X423" s="109"/>
      <c r="Y423" s="109"/>
      <c r="Z423" s="109"/>
      <c r="AA423" s="109"/>
      <c r="AB423" s="109"/>
      <c r="AC423" s="109"/>
      <c r="AD423" s="109"/>
      <c r="AE423" s="109"/>
      <c r="AF423" s="109"/>
      <c r="AG423" s="109"/>
      <c r="AH423" s="109"/>
      <c r="AI423" s="109"/>
      <c r="AJ423" s="109"/>
      <c r="AK423" s="109"/>
      <c r="AL423" s="109"/>
      <c r="AM423" s="109"/>
      <c r="AN423" s="109"/>
      <c r="AO423" s="109"/>
      <c r="AP423" s="109"/>
      <c r="AQ423" s="109"/>
      <c r="AR423" s="109"/>
      <c r="AS423" s="109"/>
      <c r="AT423" s="109"/>
    </row>
    <row r="424" spans="4:46">
      <c r="D424" s="124"/>
      <c r="J424" s="51"/>
      <c r="N424" s="247">
        <f t="shared" si="10"/>
        <v>0</v>
      </c>
      <c r="O424" s="50">
        <f t="shared" si="9"/>
        <v>0</v>
      </c>
      <c r="P424" s="109"/>
      <c r="Q424" s="109"/>
      <c r="R424" s="109"/>
      <c r="S424" s="109"/>
      <c r="T424" s="109"/>
      <c r="U424" s="109"/>
      <c r="V424" s="109"/>
      <c r="W424" s="109"/>
      <c r="X424" s="109"/>
      <c r="Y424" s="109"/>
      <c r="Z424" s="109"/>
      <c r="AA424" s="109"/>
      <c r="AB424" s="109"/>
      <c r="AC424" s="109"/>
      <c r="AD424" s="109"/>
      <c r="AE424" s="109"/>
      <c r="AF424" s="109"/>
      <c r="AG424" s="109"/>
      <c r="AH424" s="109"/>
      <c r="AI424" s="109"/>
      <c r="AJ424" s="109"/>
      <c r="AK424" s="109"/>
      <c r="AL424" s="109"/>
      <c r="AM424" s="109"/>
      <c r="AN424" s="109"/>
      <c r="AO424" s="109"/>
      <c r="AP424" s="109"/>
      <c r="AQ424" s="109"/>
      <c r="AR424" s="109"/>
      <c r="AS424" s="109"/>
      <c r="AT424" s="109"/>
    </row>
    <row r="425" spans="4:46">
      <c r="D425" s="124"/>
      <c r="J425" s="51"/>
      <c r="N425" s="247">
        <f t="shared" si="10"/>
        <v>0</v>
      </c>
      <c r="O425" s="50">
        <f t="shared" si="9"/>
        <v>0</v>
      </c>
      <c r="P425" s="109"/>
      <c r="Q425" s="109"/>
      <c r="R425" s="109"/>
      <c r="S425" s="109"/>
      <c r="T425" s="109"/>
      <c r="U425" s="109"/>
      <c r="V425" s="109"/>
      <c r="W425" s="109"/>
      <c r="X425" s="109"/>
      <c r="Y425" s="109"/>
      <c r="Z425" s="109"/>
      <c r="AA425" s="109"/>
      <c r="AB425" s="109"/>
      <c r="AC425" s="109"/>
      <c r="AD425" s="109"/>
      <c r="AE425" s="109"/>
      <c r="AF425" s="109"/>
      <c r="AG425" s="109"/>
      <c r="AH425" s="109"/>
      <c r="AI425" s="109"/>
      <c r="AJ425" s="109"/>
      <c r="AK425" s="109"/>
      <c r="AL425" s="109"/>
      <c r="AM425" s="109"/>
      <c r="AN425" s="109"/>
      <c r="AO425" s="109"/>
      <c r="AP425" s="109"/>
      <c r="AQ425" s="109"/>
      <c r="AR425" s="109"/>
      <c r="AS425" s="109"/>
      <c r="AT425" s="109"/>
    </row>
    <row r="426" spans="4:46">
      <c r="D426" s="124"/>
      <c r="J426" s="51"/>
      <c r="N426" s="247">
        <f t="shared" si="10"/>
        <v>0</v>
      </c>
      <c r="O426" s="50">
        <f t="shared" si="9"/>
        <v>0</v>
      </c>
      <c r="P426" s="109"/>
      <c r="Q426" s="109"/>
      <c r="R426" s="109"/>
      <c r="S426" s="109"/>
      <c r="T426" s="109"/>
      <c r="U426" s="109"/>
      <c r="V426" s="109"/>
      <c r="W426" s="109"/>
      <c r="X426" s="109"/>
      <c r="Y426" s="109"/>
      <c r="Z426" s="109"/>
      <c r="AA426" s="109"/>
      <c r="AB426" s="109"/>
      <c r="AC426" s="109"/>
      <c r="AD426" s="109"/>
      <c r="AE426" s="109"/>
      <c r="AF426" s="109"/>
      <c r="AG426" s="109"/>
      <c r="AH426" s="109"/>
      <c r="AI426" s="109"/>
      <c r="AJ426" s="109"/>
      <c r="AK426" s="109"/>
      <c r="AL426" s="109"/>
      <c r="AM426" s="109"/>
      <c r="AN426" s="109"/>
      <c r="AO426" s="109"/>
      <c r="AP426" s="109"/>
      <c r="AQ426" s="109"/>
      <c r="AR426" s="109"/>
      <c r="AS426" s="109"/>
      <c r="AT426" s="109"/>
    </row>
    <row r="427" spans="4:46">
      <c r="D427" s="124"/>
      <c r="J427" s="51"/>
      <c r="N427" s="247">
        <f t="shared" si="10"/>
        <v>0</v>
      </c>
      <c r="O427" s="50">
        <f t="shared" si="9"/>
        <v>0</v>
      </c>
      <c r="P427" s="109"/>
      <c r="Q427" s="109"/>
      <c r="R427" s="109"/>
      <c r="S427" s="109"/>
      <c r="T427" s="109"/>
      <c r="U427" s="109"/>
      <c r="V427" s="109"/>
      <c r="W427" s="109"/>
      <c r="X427" s="109"/>
      <c r="Y427" s="109"/>
      <c r="Z427" s="109"/>
      <c r="AA427" s="109"/>
      <c r="AB427" s="109"/>
      <c r="AC427" s="109"/>
      <c r="AD427" s="109"/>
      <c r="AE427" s="109"/>
      <c r="AF427" s="109"/>
      <c r="AG427" s="109"/>
      <c r="AH427" s="109"/>
      <c r="AI427" s="109"/>
      <c r="AJ427" s="109"/>
      <c r="AK427" s="109"/>
      <c r="AL427" s="109"/>
      <c r="AM427" s="109"/>
      <c r="AN427" s="109"/>
      <c r="AO427" s="109"/>
      <c r="AP427" s="109"/>
      <c r="AQ427" s="109"/>
      <c r="AR427" s="109"/>
      <c r="AS427" s="109"/>
      <c r="AT427" s="109"/>
    </row>
    <row r="428" spans="4:46">
      <c r="D428" s="124"/>
      <c r="J428" s="51"/>
      <c r="N428" s="247">
        <f t="shared" si="10"/>
        <v>0</v>
      </c>
      <c r="O428" s="50">
        <f t="shared" si="9"/>
        <v>0</v>
      </c>
      <c r="P428" s="109"/>
      <c r="Q428" s="109"/>
      <c r="R428" s="109"/>
      <c r="S428" s="109"/>
      <c r="T428" s="109"/>
      <c r="U428" s="109"/>
      <c r="V428" s="109"/>
      <c r="W428" s="109"/>
      <c r="X428" s="109"/>
      <c r="Y428" s="109"/>
      <c r="Z428" s="109"/>
      <c r="AA428" s="109"/>
      <c r="AB428" s="109"/>
      <c r="AC428" s="109"/>
      <c r="AD428" s="109"/>
      <c r="AE428" s="109"/>
      <c r="AF428" s="109"/>
      <c r="AG428" s="109"/>
      <c r="AH428" s="109"/>
      <c r="AI428" s="109"/>
      <c r="AJ428" s="109"/>
      <c r="AK428" s="109"/>
      <c r="AL428" s="109"/>
      <c r="AM428" s="109"/>
      <c r="AN428" s="109"/>
      <c r="AO428" s="109"/>
      <c r="AP428" s="109"/>
      <c r="AQ428" s="109"/>
      <c r="AR428" s="109"/>
      <c r="AS428" s="109"/>
      <c r="AT428" s="109"/>
    </row>
    <row r="429" spans="4:46">
      <c r="D429" s="124"/>
      <c r="J429" s="51"/>
      <c r="N429" s="247">
        <f t="shared" si="10"/>
        <v>0</v>
      </c>
      <c r="O429" s="50">
        <f t="shared" si="9"/>
        <v>0</v>
      </c>
      <c r="P429" s="109"/>
      <c r="Q429" s="109"/>
      <c r="R429" s="109"/>
      <c r="S429" s="109"/>
      <c r="T429" s="109"/>
      <c r="U429" s="109"/>
      <c r="V429" s="109"/>
      <c r="W429" s="109"/>
      <c r="X429" s="109"/>
      <c r="Y429" s="109"/>
      <c r="Z429" s="109"/>
      <c r="AA429" s="109"/>
      <c r="AB429" s="109"/>
      <c r="AC429" s="109"/>
      <c r="AD429" s="109"/>
      <c r="AE429" s="109"/>
      <c r="AF429" s="109"/>
      <c r="AG429" s="109"/>
      <c r="AH429" s="109"/>
      <c r="AI429" s="109"/>
      <c r="AJ429" s="109"/>
      <c r="AK429" s="109"/>
      <c r="AL429" s="109"/>
      <c r="AM429" s="109"/>
      <c r="AN429" s="109"/>
      <c r="AO429" s="109"/>
      <c r="AP429" s="109"/>
      <c r="AQ429" s="109"/>
      <c r="AR429" s="109"/>
      <c r="AS429" s="109"/>
      <c r="AT429" s="109"/>
    </row>
    <row r="430" spans="4:46">
      <c r="D430" s="124"/>
      <c r="J430" s="51"/>
      <c r="N430" s="247">
        <f t="shared" si="10"/>
        <v>0</v>
      </c>
      <c r="O430" s="50">
        <f t="shared" si="9"/>
        <v>0</v>
      </c>
      <c r="P430" s="109"/>
      <c r="Q430" s="109"/>
      <c r="R430" s="109"/>
      <c r="S430" s="109"/>
      <c r="T430" s="109"/>
      <c r="U430" s="109"/>
      <c r="V430" s="109"/>
      <c r="W430" s="109"/>
      <c r="X430" s="109"/>
      <c r="Y430" s="109"/>
      <c r="Z430" s="109"/>
      <c r="AA430" s="109"/>
      <c r="AB430" s="109"/>
      <c r="AC430" s="109"/>
      <c r="AD430" s="109"/>
      <c r="AE430" s="109"/>
      <c r="AF430" s="109"/>
      <c r="AG430" s="109"/>
      <c r="AH430" s="109"/>
      <c r="AI430" s="109"/>
      <c r="AJ430" s="109"/>
      <c r="AK430" s="109"/>
      <c r="AL430" s="109"/>
      <c r="AM430" s="109"/>
      <c r="AN430" s="109"/>
      <c r="AO430" s="109"/>
      <c r="AP430" s="109"/>
      <c r="AQ430" s="109"/>
      <c r="AR430" s="109"/>
      <c r="AS430" s="109"/>
      <c r="AT430" s="109"/>
    </row>
    <row r="431" spans="4:46">
      <c r="D431" s="124"/>
      <c r="J431" s="51"/>
      <c r="N431" s="247">
        <f t="shared" si="10"/>
        <v>0</v>
      </c>
      <c r="O431" s="50">
        <f t="shared" si="9"/>
        <v>0</v>
      </c>
      <c r="P431" s="109"/>
      <c r="Q431" s="109"/>
      <c r="R431" s="109"/>
      <c r="S431" s="109"/>
      <c r="T431" s="109"/>
      <c r="U431" s="109"/>
      <c r="V431" s="109"/>
      <c r="W431" s="109"/>
      <c r="X431" s="109"/>
      <c r="Y431" s="109"/>
      <c r="Z431" s="109"/>
      <c r="AA431" s="109"/>
      <c r="AB431" s="109"/>
      <c r="AC431" s="109"/>
      <c r="AD431" s="109"/>
      <c r="AE431" s="109"/>
      <c r="AF431" s="109"/>
      <c r="AG431" s="109"/>
      <c r="AH431" s="109"/>
      <c r="AI431" s="109"/>
      <c r="AJ431" s="109"/>
      <c r="AK431" s="109"/>
      <c r="AL431" s="109"/>
      <c r="AM431" s="109"/>
      <c r="AN431" s="109"/>
      <c r="AO431" s="109"/>
      <c r="AP431" s="109"/>
      <c r="AQ431" s="109"/>
      <c r="AR431" s="109"/>
      <c r="AS431" s="109"/>
      <c r="AT431" s="109"/>
    </row>
    <row r="432" spans="4:46">
      <c r="D432" s="124"/>
      <c r="J432" s="51"/>
      <c r="N432" s="247">
        <f t="shared" si="10"/>
        <v>0</v>
      </c>
      <c r="O432" s="50">
        <f t="shared" si="9"/>
        <v>0</v>
      </c>
      <c r="P432" s="109"/>
      <c r="Q432" s="109"/>
      <c r="R432" s="109"/>
      <c r="S432" s="109"/>
      <c r="T432" s="109"/>
      <c r="U432" s="109"/>
      <c r="V432" s="109"/>
      <c r="W432" s="109"/>
      <c r="X432" s="109"/>
      <c r="Y432" s="109"/>
      <c r="Z432" s="109"/>
      <c r="AA432" s="109"/>
      <c r="AB432" s="109"/>
      <c r="AC432" s="109"/>
      <c r="AD432" s="109"/>
      <c r="AE432" s="109"/>
      <c r="AF432" s="109"/>
      <c r="AG432" s="109"/>
      <c r="AH432" s="109"/>
      <c r="AI432" s="109"/>
      <c r="AJ432" s="109"/>
      <c r="AK432" s="109"/>
      <c r="AL432" s="109"/>
      <c r="AM432" s="109"/>
      <c r="AN432" s="109"/>
      <c r="AO432" s="109"/>
      <c r="AP432" s="109"/>
      <c r="AQ432" s="109"/>
      <c r="AR432" s="109"/>
      <c r="AS432" s="109"/>
      <c r="AT432" s="109"/>
    </row>
    <row r="433" spans="4:46">
      <c r="D433" s="124"/>
      <c r="J433" s="51"/>
      <c r="N433" s="247">
        <f t="shared" si="10"/>
        <v>0</v>
      </c>
      <c r="O433" s="50">
        <f t="shared" si="9"/>
        <v>0</v>
      </c>
      <c r="P433" s="109"/>
      <c r="Q433" s="109"/>
      <c r="R433" s="109"/>
      <c r="S433" s="109"/>
      <c r="T433" s="109"/>
      <c r="U433" s="109"/>
      <c r="V433" s="109"/>
      <c r="W433" s="109"/>
      <c r="X433" s="109"/>
      <c r="Y433" s="109"/>
      <c r="Z433" s="109"/>
      <c r="AA433" s="109"/>
      <c r="AB433" s="109"/>
      <c r="AC433" s="109"/>
      <c r="AD433" s="109"/>
      <c r="AE433" s="109"/>
      <c r="AF433" s="109"/>
      <c r="AG433" s="109"/>
      <c r="AH433" s="109"/>
      <c r="AI433" s="109"/>
      <c r="AJ433" s="109"/>
      <c r="AK433" s="109"/>
      <c r="AL433" s="109"/>
      <c r="AM433" s="109"/>
      <c r="AN433" s="109"/>
      <c r="AO433" s="109"/>
      <c r="AP433" s="109"/>
      <c r="AQ433" s="109"/>
      <c r="AR433" s="109"/>
      <c r="AS433" s="109"/>
      <c r="AT433" s="109"/>
    </row>
    <row r="434" spans="4:46">
      <c r="D434" s="124"/>
      <c r="J434" s="51"/>
      <c r="N434" s="247">
        <f t="shared" si="10"/>
        <v>0</v>
      </c>
      <c r="O434" s="50">
        <f t="shared" si="9"/>
        <v>0</v>
      </c>
      <c r="P434" s="109"/>
      <c r="Q434" s="109"/>
      <c r="R434" s="109"/>
      <c r="S434" s="109"/>
      <c r="T434" s="109"/>
      <c r="U434" s="109"/>
      <c r="V434" s="109"/>
      <c r="W434" s="109"/>
      <c r="X434" s="109"/>
      <c r="Y434" s="109"/>
      <c r="Z434" s="109"/>
      <c r="AA434" s="109"/>
      <c r="AB434" s="109"/>
      <c r="AC434" s="109"/>
      <c r="AD434" s="109"/>
      <c r="AE434" s="109"/>
      <c r="AF434" s="109"/>
      <c r="AG434" s="109"/>
      <c r="AH434" s="109"/>
      <c r="AI434" s="109"/>
      <c r="AJ434" s="109"/>
      <c r="AK434" s="109"/>
      <c r="AL434" s="109"/>
      <c r="AM434" s="109"/>
      <c r="AN434" s="109"/>
      <c r="AO434" s="109"/>
      <c r="AP434" s="109"/>
      <c r="AQ434" s="109"/>
      <c r="AR434" s="109"/>
      <c r="AS434" s="109"/>
      <c r="AT434" s="109"/>
    </row>
    <row r="435" spans="4:46">
      <c r="D435" s="124"/>
      <c r="J435" s="51"/>
      <c r="N435" s="247">
        <f t="shared" si="10"/>
        <v>0</v>
      </c>
      <c r="O435" s="50">
        <f t="shared" si="9"/>
        <v>0</v>
      </c>
      <c r="P435" s="109"/>
      <c r="Q435" s="109"/>
      <c r="R435" s="109"/>
      <c r="S435" s="109"/>
      <c r="T435" s="109"/>
      <c r="U435" s="109"/>
      <c r="V435" s="109"/>
      <c r="W435" s="109"/>
      <c r="X435" s="109"/>
      <c r="Y435" s="109"/>
      <c r="Z435" s="109"/>
      <c r="AA435" s="109"/>
      <c r="AB435" s="109"/>
      <c r="AC435" s="109"/>
      <c r="AD435" s="109"/>
      <c r="AE435" s="109"/>
      <c r="AF435" s="109"/>
      <c r="AG435" s="109"/>
      <c r="AH435" s="109"/>
      <c r="AI435" s="109"/>
      <c r="AJ435" s="109"/>
      <c r="AK435" s="109"/>
      <c r="AL435" s="109"/>
      <c r="AM435" s="109"/>
      <c r="AN435" s="109"/>
      <c r="AO435" s="109"/>
      <c r="AP435" s="109"/>
      <c r="AQ435" s="109"/>
      <c r="AR435" s="109"/>
      <c r="AS435" s="109"/>
      <c r="AT435" s="109"/>
    </row>
    <row r="436" spans="4:46">
      <c r="D436" s="124"/>
      <c r="J436" s="51"/>
      <c r="N436" s="247">
        <f t="shared" si="10"/>
        <v>0</v>
      </c>
      <c r="O436" s="50">
        <f t="shared" si="9"/>
        <v>0</v>
      </c>
      <c r="P436" s="109"/>
      <c r="Q436" s="109"/>
      <c r="R436" s="109"/>
      <c r="S436" s="109"/>
      <c r="T436" s="109"/>
      <c r="U436" s="109"/>
      <c r="V436" s="109"/>
      <c r="W436" s="109"/>
      <c r="X436" s="109"/>
      <c r="Y436" s="109"/>
      <c r="Z436" s="109"/>
      <c r="AA436" s="109"/>
      <c r="AB436" s="109"/>
      <c r="AC436" s="109"/>
      <c r="AD436" s="109"/>
      <c r="AE436" s="109"/>
      <c r="AF436" s="109"/>
      <c r="AG436" s="109"/>
      <c r="AH436" s="109"/>
      <c r="AI436" s="109"/>
      <c r="AJ436" s="109"/>
      <c r="AK436" s="109"/>
      <c r="AL436" s="109"/>
      <c r="AM436" s="109"/>
      <c r="AN436" s="109"/>
      <c r="AO436" s="109"/>
      <c r="AP436" s="109"/>
      <c r="AQ436" s="109"/>
      <c r="AR436" s="109"/>
      <c r="AS436" s="109"/>
      <c r="AT436" s="109"/>
    </row>
    <row r="437" spans="4:46">
      <c r="D437" s="124"/>
      <c r="J437" s="51"/>
      <c r="N437" s="247">
        <f t="shared" si="10"/>
        <v>0</v>
      </c>
      <c r="O437" s="50">
        <f t="shared" si="9"/>
        <v>0</v>
      </c>
      <c r="P437" s="109"/>
      <c r="Q437" s="109"/>
      <c r="R437" s="109"/>
      <c r="S437" s="109"/>
      <c r="T437" s="109"/>
      <c r="U437" s="109"/>
      <c r="V437" s="109"/>
      <c r="W437" s="109"/>
      <c r="X437" s="109"/>
      <c r="Y437" s="109"/>
      <c r="Z437" s="109"/>
      <c r="AA437" s="109"/>
      <c r="AB437" s="109"/>
      <c r="AC437" s="109"/>
      <c r="AD437" s="109"/>
      <c r="AE437" s="109"/>
      <c r="AF437" s="109"/>
      <c r="AG437" s="109"/>
      <c r="AH437" s="109"/>
      <c r="AI437" s="109"/>
      <c r="AJ437" s="109"/>
      <c r="AK437" s="109"/>
      <c r="AL437" s="109"/>
      <c r="AM437" s="109"/>
      <c r="AN437" s="109"/>
      <c r="AO437" s="109"/>
      <c r="AP437" s="109"/>
      <c r="AQ437" s="109"/>
      <c r="AR437" s="109"/>
      <c r="AS437" s="109"/>
      <c r="AT437" s="109"/>
    </row>
    <row r="438" spans="4:46">
      <c r="D438" s="124"/>
      <c r="J438" s="51"/>
      <c r="N438" s="247">
        <f t="shared" si="10"/>
        <v>0</v>
      </c>
      <c r="O438" s="50">
        <f t="shared" si="9"/>
        <v>0</v>
      </c>
      <c r="P438" s="109"/>
      <c r="Q438" s="109"/>
      <c r="R438" s="109"/>
      <c r="S438" s="109"/>
      <c r="T438" s="109"/>
      <c r="U438" s="109"/>
      <c r="V438" s="109"/>
      <c r="W438" s="109"/>
      <c r="X438" s="109"/>
      <c r="Y438" s="109"/>
      <c r="Z438" s="109"/>
      <c r="AA438" s="109"/>
      <c r="AB438" s="109"/>
      <c r="AC438" s="109"/>
      <c r="AD438" s="109"/>
      <c r="AE438" s="109"/>
      <c r="AF438" s="109"/>
      <c r="AG438" s="109"/>
      <c r="AH438" s="109"/>
      <c r="AI438" s="109"/>
      <c r="AJ438" s="109"/>
      <c r="AK438" s="109"/>
      <c r="AL438" s="109"/>
      <c r="AM438" s="109"/>
      <c r="AN438" s="109"/>
      <c r="AO438" s="109"/>
      <c r="AP438" s="109"/>
      <c r="AQ438" s="109"/>
      <c r="AR438" s="109"/>
      <c r="AS438" s="109"/>
      <c r="AT438" s="109"/>
    </row>
    <row r="439" spans="4:46">
      <c r="D439" s="124"/>
      <c r="J439" s="51"/>
      <c r="N439" s="247">
        <f t="shared" si="10"/>
        <v>0</v>
      </c>
      <c r="O439" s="50">
        <f t="shared" si="9"/>
        <v>0</v>
      </c>
      <c r="P439" s="109"/>
      <c r="Q439" s="109"/>
      <c r="R439" s="109"/>
      <c r="S439" s="109"/>
      <c r="T439" s="109"/>
      <c r="U439" s="109"/>
      <c r="V439" s="109"/>
      <c r="W439" s="109"/>
      <c r="X439" s="109"/>
      <c r="Y439" s="109"/>
      <c r="Z439" s="109"/>
      <c r="AA439" s="109"/>
      <c r="AB439" s="109"/>
      <c r="AC439" s="109"/>
      <c r="AD439" s="109"/>
      <c r="AE439" s="109"/>
      <c r="AF439" s="109"/>
      <c r="AG439" s="109"/>
      <c r="AH439" s="109"/>
      <c r="AI439" s="109"/>
      <c r="AJ439" s="109"/>
      <c r="AK439" s="109"/>
      <c r="AL439" s="109"/>
      <c r="AM439" s="109"/>
      <c r="AN439" s="109"/>
      <c r="AO439" s="109"/>
      <c r="AP439" s="109"/>
      <c r="AQ439" s="109"/>
      <c r="AR439" s="109"/>
      <c r="AS439" s="109"/>
      <c r="AT439" s="109"/>
    </row>
    <row r="440" spans="4:46">
      <c r="D440" s="124"/>
      <c r="J440" s="51"/>
      <c r="N440" s="247">
        <f t="shared" si="10"/>
        <v>0</v>
      </c>
      <c r="O440" s="50">
        <f t="shared" si="9"/>
        <v>0</v>
      </c>
      <c r="P440" s="109"/>
      <c r="Q440" s="109"/>
      <c r="R440" s="109"/>
      <c r="S440" s="109"/>
      <c r="T440" s="109"/>
      <c r="U440" s="109"/>
      <c r="V440" s="109"/>
      <c r="W440" s="109"/>
      <c r="X440" s="109"/>
      <c r="Y440" s="109"/>
      <c r="Z440" s="109"/>
      <c r="AA440" s="109"/>
      <c r="AB440" s="109"/>
      <c r="AC440" s="109"/>
      <c r="AD440" s="109"/>
      <c r="AE440" s="109"/>
      <c r="AF440" s="109"/>
      <c r="AG440" s="109"/>
      <c r="AH440" s="109"/>
      <c r="AI440" s="109"/>
      <c r="AJ440" s="109"/>
      <c r="AK440" s="109"/>
      <c r="AL440" s="109"/>
      <c r="AM440" s="109"/>
      <c r="AN440" s="109"/>
      <c r="AO440" s="109"/>
      <c r="AP440" s="109"/>
      <c r="AQ440" s="109"/>
      <c r="AR440" s="109"/>
      <c r="AS440" s="109"/>
      <c r="AT440" s="109"/>
    </row>
    <row r="441" spans="4:46">
      <c r="D441" s="124"/>
      <c r="J441" s="51"/>
      <c r="N441" s="247">
        <f t="shared" si="10"/>
        <v>0</v>
      </c>
      <c r="O441" s="50">
        <f t="shared" si="9"/>
        <v>0</v>
      </c>
      <c r="P441" s="109"/>
      <c r="Q441" s="109"/>
      <c r="R441" s="109"/>
      <c r="S441" s="109"/>
      <c r="T441" s="109"/>
      <c r="U441" s="109"/>
      <c r="V441" s="109"/>
      <c r="W441" s="109"/>
      <c r="X441" s="109"/>
      <c r="Y441" s="109"/>
      <c r="Z441" s="109"/>
      <c r="AA441" s="109"/>
      <c r="AB441" s="109"/>
      <c r="AC441" s="109"/>
      <c r="AD441" s="109"/>
      <c r="AE441" s="109"/>
      <c r="AF441" s="109"/>
      <c r="AG441" s="109"/>
      <c r="AH441" s="109"/>
      <c r="AI441" s="109"/>
      <c r="AJ441" s="109"/>
      <c r="AK441" s="109"/>
      <c r="AL441" s="109"/>
      <c r="AM441" s="109"/>
      <c r="AN441" s="109"/>
      <c r="AO441" s="109"/>
      <c r="AP441" s="109"/>
      <c r="AQ441" s="109"/>
      <c r="AR441" s="109"/>
      <c r="AS441" s="109"/>
      <c r="AT441" s="109"/>
    </row>
    <row r="442" spans="4:46">
      <c r="D442" s="124"/>
      <c r="J442" s="51"/>
      <c r="N442" s="247">
        <f t="shared" ref="N442:N505" si="11">IF(K442="",I442,K442)-L442</f>
        <v>0</v>
      </c>
      <c r="O442" s="50">
        <f t="shared" ref="O442:O505" si="12">SUM(P442:AT442)-N442</f>
        <v>0</v>
      </c>
      <c r="P442" s="109"/>
      <c r="Q442" s="109"/>
      <c r="R442" s="109"/>
      <c r="S442" s="109"/>
      <c r="T442" s="109"/>
      <c r="U442" s="109"/>
      <c r="V442" s="109"/>
      <c r="W442" s="109"/>
      <c r="X442" s="109"/>
      <c r="Y442" s="109"/>
      <c r="Z442" s="109"/>
      <c r="AA442" s="109"/>
      <c r="AB442" s="109"/>
      <c r="AC442" s="109"/>
      <c r="AD442" s="109"/>
      <c r="AE442" s="109"/>
      <c r="AF442" s="109"/>
      <c r="AG442" s="109"/>
      <c r="AH442" s="109"/>
      <c r="AI442" s="109"/>
      <c r="AJ442" s="109"/>
      <c r="AK442" s="109"/>
      <c r="AL442" s="109"/>
      <c r="AM442" s="109"/>
      <c r="AN442" s="109"/>
      <c r="AO442" s="109"/>
      <c r="AP442" s="109"/>
      <c r="AQ442" s="109"/>
      <c r="AR442" s="109"/>
      <c r="AS442" s="109"/>
      <c r="AT442" s="109"/>
    </row>
    <row r="443" spans="4:46">
      <c r="D443" s="124"/>
      <c r="J443" s="51"/>
      <c r="N443" s="247">
        <f t="shared" si="11"/>
        <v>0</v>
      </c>
      <c r="O443" s="50">
        <f t="shared" si="12"/>
        <v>0</v>
      </c>
      <c r="P443" s="109"/>
      <c r="Q443" s="109"/>
      <c r="R443" s="109"/>
      <c r="S443" s="109"/>
      <c r="T443" s="109"/>
      <c r="U443" s="109"/>
      <c r="V443" s="109"/>
      <c r="W443" s="109"/>
      <c r="X443" s="109"/>
      <c r="Y443" s="109"/>
      <c r="Z443" s="109"/>
      <c r="AA443" s="109"/>
      <c r="AB443" s="109"/>
      <c r="AC443" s="109"/>
      <c r="AD443" s="109"/>
      <c r="AE443" s="109"/>
      <c r="AF443" s="109"/>
      <c r="AG443" s="109"/>
      <c r="AH443" s="109"/>
      <c r="AI443" s="109"/>
      <c r="AJ443" s="109"/>
      <c r="AK443" s="109"/>
      <c r="AL443" s="109"/>
      <c r="AM443" s="109"/>
      <c r="AN443" s="109"/>
      <c r="AO443" s="109"/>
      <c r="AP443" s="109"/>
      <c r="AQ443" s="109"/>
      <c r="AR443" s="109"/>
      <c r="AS443" s="109"/>
      <c r="AT443" s="109"/>
    </row>
    <row r="444" spans="4:46">
      <c r="D444" s="124"/>
      <c r="J444" s="51"/>
      <c r="N444" s="247">
        <f t="shared" si="11"/>
        <v>0</v>
      </c>
      <c r="O444" s="50">
        <f t="shared" si="12"/>
        <v>0</v>
      </c>
      <c r="P444" s="109"/>
      <c r="Q444" s="109"/>
      <c r="R444" s="109"/>
      <c r="S444" s="109"/>
      <c r="T444" s="109"/>
      <c r="U444" s="109"/>
      <c r="V444" s="109"/>
      <c r="W444" s="109"/>
      <c r="X444" s="109"/>
      <c r="Y444" s="109"/>
      <c r="Z444" s="109"/>
      <c r="AA444" s="109"/>
      <c r="AB444" s="109"/>
      <c r="AC444" s="109"/>
      <c r="AD444" s="109"/>
      <c r="AE444" s="109"/>
      <c r="AF444" s="109"/>
      <c r="AG444" s="109"/>
      <c r="AH444" s="109"/>
      <c r="AI444" s="109"/>
      <c r="AJ444" s="109"/>
      <c r="AK444" s="109"/>
      <c r="AL444" s="109"/>
      <c r="AM444" s="109"/>
      <c r="AN444" s="109"/>
      <c r="AO444" s="109"/>
      <c r="AP444" s="109"/>
      <c r="AQ444" s="109"/>
      <c r="AR444" s="109"/>
      <c r="AS444" s="109"/>
      <c r="AT444" s="109"/>
    </row>
    <row r="445" spans="4:46">
      <c r="D445" s="124"/>
      <c r="J445" s="51"/>
      <c r="N445" s="247">
        <f t="shared" si="11"/>
        <v>0</v>
      </c>
      <c r="O445" s="50">
        <f t="shared" si="12"/>
        <v>0</v>
      </c>
      <c r="P445" s="109"/>
      <c r="Q445" s="109"/>
      <c r="R445" s="109"/>
      <c r="S445" s="109"/>
      <c r="T445" s="109"/>
      <c r="U445" s="109"/>
      <c r="V445" s="109"/>
      <c r="W445" s="109"/>
      <c r="X445" s="109"/>
      <c r="Y445" s="109"/>
      <c r="Z445" s="109"/>
      <c r="AA445" s="109"/>
      <c r="AB445" s="109"/>
      <c r="AC445" s="109"/>
      <c r="AD445" s="109"/>
      <c r="AE445" s="109"/>
      <c r="AF445" s="109"/>
      <c r="AG445" s="109"/>
      <c r="AH445" s="109"/>
      <c r="AI445" s="109"/>
      <c r="AJ445" s="109"/>
      <c r="AK445" s="109"/>
      <c r="AL445" s="109"/>
      <c r="AM445" s="109"/>
      <c r="AN445" s="109"/>
      <c r="AO445" s="109"/>
      <c r="AP445" s="109"/>
      <c r="AQ445" s="109"/>
      <c r="AR445" s="109"/>
      <c r="AS445" s="109"/>
      <c r="AT445" s="109"/>
    </row>
    <row r="446" spans="4:46">
      <c r="D446" s="124"/>
      <c r="J446" s="51"/>
      <c r="N446" s="247">
        <f t="shared" si="11"/>
        <v>0</v>
      </c>
      <c r="O446" s="50">
        <f t="shared" si="12"/>
        <v>0</v>
      </c>
      <c r="P446" s="109"/>
      <c r="Q446" s="109"/>
      <c r="R446" s="109"/>
      <c r="S446" s="109"/>
      <c r="T446" s="109"/>
      <c r="U446" s="109"/>
      <c r="V446" s="109"/>
      <c r="W446" s="109"/>
      <c r="X446" s="109"/>
      <c r="Y446" s="109"/>
      <c r="Z446" s="109"/>
      <c r="AA446" s="109"/>
      <c r="AB446" s="109"/>
      <c r="AC446" s="109"/>
      <c r="AD446" s="109"/>
      <c r="AE446" s="109"/>
      <c r="AF446" s="109"/>
      <c r="AG446" s="109"/>
      <c r="AH446" s="109"/>
      <c r="AI446" s="109"/>
      <c r="AJ446" s="109"/>
      <c r="AK446" s="109"/>
      <c r="AL446" s="109"/>
      <c r="AM446" s="109"/>
      <c r="AN446" s="109"/>
      <c r="AO446" s="109"/>
      <c r="AP446" s="109"/>
      <c r="AQ446" s="109"/>
      <c r="AR446" s="109"/>
      <c r="AS446" s="109"/>
      <c r="AT446" s="109"/>
    </row>
    <row r="447" spans="4:46">
      <c r="D447" s="124"/>
      <c r="J447" s="51"/>
      <c r="N447" s="247">
        <f t="shared" si="11"/>
        <v>0</v>
      </c>
      <c r="O447" s="50">
        <f t="shared" si="12"/>
        <v>0</v>
      </c>
      <c r="P447" s="109"/>
      <c r="Q447" s="109"/>
      <c r="R447" s="109"/>
      <c r="S447" s="109"/>
      <c r="T447" s="109"/>
      <c r="U447" s="109"/>
      <c r="V447" s="109"/>
      <c r="W447" s="109"/>
      <c r="X447" s="109"/>
      <c r="Y447" s="109"/>
      <c r="Z447" s="109"/>
      <c r="AA447" s="109"/>
      <c r="AB447" s="109"/>
      <c r="AC447" s="109"/>
      <c r="AD447" s="109"/>
      <c r="AE447" s="109"/>
      <c r="AF447" s="109"/>
      <c r="AG447" s="109"/>
      <c r="AH447" s="109"/>
      <c r="AI447" s="109"/>
      <c r="AJ447" s="109"/>
      <c r="AK447" s="109"/>
      <c r="AL447" s="109"/>
      <c r="AM447" s="109"/>
      <c r="AN447" s="109"/>
      <c r="AO447" s="109"/>
      <c r="AP447" s="109"/>
      <c r="AQ447" s="109"/>
      <c r="AR447" s="109"/>
      <c r="AS447" s="109"/>
      <c r="AT447" s="109"/>
    </row>
    <row r="448" spans="4:46">
      <c r="D448" s="124"/>
      <c r="J448" s="51"/>
      <c r="N448" s="247">
        <f t="shared" si="11"/>
        <v>0</v>
      </c>
      <c r="O448" s="50">
        <f t="shared" si="12"/>
        <v>0</v>
      </c>
      <c r="P448" s="109"/>
      <c r="Q448" s="109"/>
      <c r="R448" s="109"/>
      <c r="S448" s="109"/>
      <c r="T448" s="109"/>
      <c r="U448" s="109"/>
      <c r="V448" s="109"/>
      <c r="W448" s="109"/>
      <c r="X448" s="109"/>
      <c r="Y448" s="109"/>
      <c r="Z448" s="109"/>
      <c r="AA448" s="109"/>
      <c r="AB448" s="109"/>
      <c r="AC448" s="109"/>
      <c r="AD448" s="109"/>
      <c r="AE448" s="109"/>
      <c r="AF448" s="109"/>
      <c r="AG448" s="109"/>
      <c r="AH448" s="109"/>
      <c r="AI448" s="109"/>
      <c r="AJ448" s="109"/>
      <c r="AK448" s="109"/>
      <c r="AL448" s="109"/>
      <c r="AM448" s="109"/>
      <c r="AN448" s="109"/>
      <c r="AO448" s="109"/>
      <c r="AP448" s="109"/>
      <c r="AQ448" s="109"/>
      <c r="AR448" s="109"/>
      <c r="AS448" s="109"/>
      <c r="AT448" s="109"/>
    </row>
    <row r="449" spans="4:46">
      <c r="D449" s="124"/>
      <c r="J449" s="51"/>
      <c r="N449" s="247">
        <f t="shared" si="11"/>
        <v>0</v>
      </c>
      <c r="O449" s="50">
        <f t="shared" si="12"/>
        <v>0</v>
      </c>
      <c r="P449" s="109"/>
      <c r="Q449" s="109"/>
      <c r="R449" s="109"/>
      <c r="S449" s="109"/>
      <c r="T449" s="109"/>
      <c r="U449" s="109"/>
      <c r="V449" s="109"/>
      <c r="W449" s="109"/>
      <c r="X449" s="109"/>
      <c r="Y449" s="109"/>
      <c r="Z449" s="109"/>
      <c r="AA449" s="109"/>
      <c r="AB449" s="109"/>
      <c r="AC449" s="109"/>
      <c r="AD449" s="109"/>
      <c r="AE449" s="109"/>
      <c r="AF449" s="109"/>
      <c r="AG449" s="109"/>
      <c r="AH449" s="109"/>
      <c r="AI449" s="109"/>
      <c r="AJ449" s="109"/>
      <c r="AK449" s="109"/>
      <c r="AL449" s="109"/>
      <c r="AM449" s="109"/>
      <c r="AN449" s="109"/>
      <c r="AO449" s="109"/>
      <c r="AP449" s="109"/>
      <c r="AQ449" s="109"/>
      <c r="AR449" s="109"/>
      <c r="AS449" s="109"/>
      <c r="AT449" s="109"/>
    </row>
    <row r="450" spans="4:46">
      <c r="D450" s="124"/>
      <c r="J450" s="51"/>
      <c r="N450" s="247">
        <f t="shared" si="11"/>
        <v>0</v>
      </c>
      <c r="O450" s="50">
        <f t="shared" si="12"/>
        <v>0</v>
      </c>
      <c r="P450" s="109"/>
      <c r="Q450" s="109"/>
      <c r="R450" s="109"/>
      <c r="S450" s="109"/>
      <c r="T450" s="109"/>
      <c r="U450" s="109"/>
      <c r="V450" s="109"/>
      <c r="W450" s="109"/>
      <c r="X450" s="109"/>
      <c r="Y450" s="109"/>
      <c r="Z450" s="109"/>
      <c r="AA450" s="109"/>
      <c r="AB450" s="109"/>
      <c r="AC450" s="109"/>
      <c r="AD450" s="109"/>
      <c r="AE450" s="109"/>
      <c r="AF450" s="109"/>
      <c r="AG450" s="109"/>
      <c r="AH450" s="109"/>
      <c r="AI450" s="109"/>
      <c r="AJ450" s="109"/>
      <c r="AK450" s="109"/>
      <c r="AL450" s="109"/>
      <c r="AM450" s="109"/>
      <c r="AN450" s="109"/>
      <c r="AO450" s="109"/>
      <c r="AP450" s="109"/>
      <c r="AQ450" s="109"/>
      <c r="AR450" s="109"/>
      <c r="AS450" s="109"/>
      <c r="AT450" s="109"/>
    </row>
    <row r="451" spans="4:46">
      <c r="D451" s="124"/>
      <c r="J451" s="51"/>
      <c r="N451" s="247">
        <f t="shared" si="11"/>
        <v>0</v>
      </c>
      <c r="O451" s="50">
        <f t="shared" si="12"/>
        <v>0</v>
      </c>
      <c r="P451" s="109"/>
      <c r="Q451" s="109"/>
      <c r="R451" s="109"/>
      <c r="S451" s="109"/>
      <c r="T451" s="109"/>
      <c r="U451" s="109"/>
      <c r="V451" s="109"/>
      <c r="W451" s="109"/>
      <c r="X451" s="109"/>
      <c r="Y451" s="109"/>
      <c r="Z451" s="109"/>
      <c r="AA451" s="109"/>
      <c r="AB451" s="109"/>
      <c r="AC451" s="109"/>
      <c r="AD451" s="109"/>
      <c r="AE451" s="109"/>
      <c r="AF451" s="109"/>
      <c r="AG451" s="109"/>
      <c r="AH451" s="109"/>
      <c r="AI451" s="109"/>
      <c r="AJ451" s="109"/>
      <c r="AK451" s="109"/>
      <c r="AL451" s="109"/>
      <c r="AM451" s="109"/>
      <c r="AN451" s="109"/>
      <c r="AO451" s="109"/>
      <c r="AP451" s="109"/>
      <c r="AQ451" s="109"/>
      <c r="AR451" s="109"/>
      <c r="AS451" s="109"/>
      <c r="AT451" s="109"/>
    </row>
    <row r="452" spans="4:46">
      <c r="D452" s="124"/>
      <c r="J452" s="51"/>
      <c r="N452" s="247">
        <f t="shared" si="11"/>
        <v>0</v>
      </c>
      <c r="O452" s="50">
        <f t="shared" si="12"/>
        <v>0</v>
      </c>
      <c r="P452" s="109"/>
      <c r="Q452" s="109"/>
      <c r="R452" s="109"/>
      <c r="S452" s="109"/>
      <c r="T452" s="109"/>
      <c r="U452" s="109"/>
      <c r="V452" s="109"/>
      <c r="W452" s="109"/>
      <c r="X452" s="109"/>
      <c r="Y452" s="109"/>
      <c r="Z452" s="109"/>
      <c r="AA452" s="109"/>
      <c r="AB452" s="109"/>
      <c r="AC452" s="109"/>
      <c r="AD452" s="109"/>
      <c r="AE452" s="109"/>
      <c r="AF452" s="109"/>
      <c r="AG452" s="109"/>
      <c r="AH452" s="109"/>
      <c r="AI452" s="109"/>
      <c r="AJ452" s="109"/>
      <c r="AK452" s="109"/>
      <c r="AL452" s="109"/>
      <c r="AM452" s="109"/>
      <c r="AN452" s="109"/>
      <c r="AO452" s="109"/>
      <c r="AP452" s="109"/>
      <c r="AQ452" s="109"/>
      <c r="AR452" s="109"/>
      <c r="AS452" s="109"/>
      <c r="AT452" s="109"/>
    </row>
    <row r="453" spans="4:46">
      <c r="D453" s="124"/>
      <c r="J453" s="51"/>
      <c r="N453" s="247">
        <f t="shared" si="11"/>
        <v>0</v>
      </c>
      <c r="O453" s="50">
        <f t="shared" si="12"/>
        <v>0</v>
      </c>
      <c r="P453" s="109"/>
      <c r="Q453" s="109"/>
      <c r="R453" s="109"/>
      <c r="S453" s="109"/>
      <c r="T453" s="109"/>
      <c r="U453" s="109"/>
      <c r="V453" s="109"/>
      <c r="W453" s="109"/>
      <c r="X453" s="109"/>
      <c r="Y453" s="109"/>
      <c r="Z453" s="109"/>
      <c r="AA453" s="109"/>
      <c r="AB453" s="109"/>
      <c r="AC453" s="109"/>
      <c r="AD453" s="109"/>
      <c r="AE453" s="109"/>
      <c r="AF453" s="109"/>
      <c r="AG453" s="109"/>
      <c r="AH453" s="109"/>
      <c r="AI453" s="109"/>
      <c r="AJ453" s="109"/>
      <c r="AK453" s="109"/>
      <c r="AL453" s="109"/>
      <c r="AM453" s="109"/>
      <c r="AN453" s="109"/>
      <c r="AO453" s="109"/>
      <c r="AP453" s="109"/>
      <c r="AQ453" s="109"/>
      <c r="AR453" s="109"/>
      <c r="AS453" s="109"/>
      <c r="AT453" s="109"/>
    </row>
    <row r="454" spans="4:46">
      <c r="D454" s="124"/>
      <c r="J454" s="51"/>
      <c r="N454" s="247">
        <f t="shared" si="11"/>
        <v>0</v>
      </c>
      <c r="O454" s="50">
        <f t="shared" si="12"/>
        <v>0</v>
      </c>
      <c r="P454" s="109"/>
      <c r="Q454" s="109"/>
      <c r="R454" s="109"/>
      <c r="S454" s="109"/>
      <c r="T454" s="109"/>
      <c r="U454" s="109"/>
      <c r="V454" s="109"/>
      <c r="W454" s="109"/>
      <c r="X454" s="109"/>
      <c r="Y454" s="109"/>
      <c r="Z454" s="109"/>
      <c r="AA454" s="109"/>
      <c r="AB454" s="109"/>
      <c r="AC454" s="109"/>
      <c r="AD454" s="109"/>
      <c r="AE454" s="109"/>
      <c r="AF454" s="109"/>
      <c r="AG454" s="109"/>
      <c r="AH454" s="109"/>
      <c r="AI454" s="109"/>
      <c r="AJ454" s="109"/>
      <c r="AK454" s="109"/>
      <c r="AL454" s="109"/>
      <c r="AM454" s="109"/>
      <c r="AN454" s="109"/>
      <c r="AO454" s="109"/>
      <c r="AP454" s="109"/>
      <c r="AQ454" s="109"/>
      <c r="AR454" s="109"/>
      <c r="AS454" s="109"/>
      <c r="AT454" s="109"/>
    </row>
    <row r="455" spans="4:46">
      <c r="D455" s="124"/>
      <c r="J455" s="51"/>
      <c r="N455" s="247">
        <f t="shared" si="11"/>
        <v>0</v>
      </c>
      <c r="O455" s="50">
        <f t="shared" si="12"/>
        <v>0</v>
      </c>
      <c r="P455" s="109"/>
      <c r="Q455" s="109"/>
      <c r="R455" s="109"/>
      <c r="S455" s="109"/>
      <c r="T455" s="109"/>
      <c r="U455" s="109"/>
      <c r="V455" s="109"/>
      <c r="W455" s="109"/>
      <c r="X455" s="109"/>
      <c r="Y455" s="109"/>
      <c r="Z455" s="109"/>
      <c r="AA455" s="109"/>
      <c r="AB455" s="109"/>
      <c r="AC455" s="109"/>
      <c r="AD455" s="109"/>
      <c r="AE455" s="109"/>
      <c r="AF455" s="109"/>
      <c r="AG455" s="109"/>
      <c r="AH455" s="109"/>
      <c r="AI455" s="109"/>
      <c r="AJ455" s="109"/>
      <c r="AK455" s="109"/>
      <c r="AL455" s="109"/>
      <c r="AM455" s="109"/>
      <c r="AN455" s="109"/>
      <c r="AO455" s="109"/>
      <c r="AP455" s="109"/>
      <c r="AQ455" s="109"/>
      <c r="AR455" s="109"/>
      <c r="AS455" s="109"/>
      <c r="AT455" s="109"/>
    </row>
    <row r="456" spans="4:46">
      <c r="D456" s="124"/>
      <c r="J456" s="51"/>
      <c r="N456" s="247">
        <f t="shared" si="11"/>
        <v>0</v>
      </c>
      <c r="O456" s="50">
        <f t="shared" si="12"/>
        <v>0</v>
      </c>
      <c r="P456" s="109"/>
      <c r="Q456" s="109"/>
      <c r="R456" s="109"/>
      <c r="S456" s="109"/>
      <c r="T456" s="109"/>
      <c r="U456" s="109"/>
      <c r="V456" s="109"/>
      <c r="W456" s="109"/>
      <c r="X456" s="109"/>
      <c r="Y456" s="109"/>
      <c r="Z456" s="109"/>
      <c r="AA456" s="109"/>
      <c r="AB456" s="109"/>
      <c r="AC456" s="109"/>
      <c r="AD456" s="109"/>
      <c r="AE456" s="109"/>
      <c r="AF456" s="109"/>
      <c r="AG456" s="109"/>
      <c r="AH456" s="109"/>
      <c r="AI456" s="109"/>
      <c r="AJ456" s="109"/>
      <c r="AK456" s="109"/>
      <c r="AL456" s="109"/>
      <c r="AM456" s="109"/>
      <c r="AN456" s="109"/>
      <c r="AO456" s="109"/>
      <c r="AP456" s="109"/>
      <c r="AQ456" s="109"/>
      <c r="AR456" s="109"/>
      <c r="AS456" s="109"/>
      <c r="AT456" s="109"/>
    </row>
    <row r="457" spans="4:46">
      <c r="D457" s="124"/>
      <c r="J457" s="51"/>
      <c r="N457" s="247">
        <f t="shared" si="11"/>
        <v>0</v>
      </c>
      <c r="O457" s="50">
        <f t="shared" si="12"/>
        <v>0</v>
      </c>
      <c r="P457" s="109"/>
      <c r="Q457" s="109"/>
      <c r="R457" s="109"/>
      <c r="S457" s="109"/>
      <c r="T457" s="109"/>
      <c r="U457" s="109"/>
      <c r="V457" s="109"/>
      <c r="W457" s="109"/>
      <c r="X457" s="109"/>
      <c r="Y457" s="109"/>
      <c r="Z457" s="109"/>
      <c r="AA457" s="109"/>
      <c r="AB457" s="109"/>
      <c r="AC457" s="109"/>
      <c r="AD457" s="109"/>
      <c r="AE457" s="109"/>
      <c r="AF457" s="109"/>
      <c r="AG457" s="109"/>
      <c r="AH457" s="109"/>
      <c r="AI457" s="109"/>
      <c r="AJ457" s="109"/>
      <c r="AK457" s="109"/>
      <c r="AL457" s="109"/>
      <c r="AM457" s="109"/>
      <c r="AN457" s="109"/>
      <c r="AO457" s="109"/>
      <c r="AP457" s="109"/>
      <c r="AQ457" s="109"/>
      <c r="AR457" s="109"/>
      <c r="AS457" s="109"/>
      <c r="AT457" s="109"/>
    </row>
    <row r="458" spans="4:46">
      <c r="D458" s="124"/>
      <c r="J458" s="51"/>
      <c r="N458" s="247">
        <f t="shared" si="11"/>
        <v>0</v>
      </c>
      <c r="O458" s="50">
        <f t="shared" si="12"/>
        <v>0</v>
      </c>
      <c r="P458" s="109"/>
      <c r="Q458" s="109"/>
      <c r="R458" s="109"/>
      <c r="S458" s="109"/>
      <c r="T458" s="109"/>
      <c r="U458" s="109"/>
      <c r="V458" s="109"/>
      <c r="W458" s="109"/>
      <c r="X458" s="109"/>
      <c r="Y458" s="109"/>
      <c r="Z458" s="109"/>
      <c r="AA458" s="109"/>
      <c r="AB458" s="109"/>
      <c r="AC458" s="109"/>
      <c r="AD458" s="109"/>
      <c r="AE458" s="109"/>
      <c r="AF458" s="109"/>
      <c r="AG458" s="109"/>
      <c r="AH458" s="109"/>
      <c r="AI458" s="109"/>
      <c r="AJ458" s="109"/>
      <c r="AK458" s="109"/>
      <c r="AL458" s="109"/>
      <c r="AM458" s="109"/>
      <c r="AN458" s="109"/>
      <c r="AO458" s="109"/>
      <c r="AP458" s="109"/>
      <c r="AQ458" s="109"/>
      <c r="AR458" s="109"/>
      <c r="AS458" s="109"/>
      <c r="AT458" s="109"/>
    </row>
    <row r="459" spans="4:46">
      <c r="D459" s="124"/>
      <c r="J459" s="51"/>
      <c r="N459" s="247">
        <f t="shared" si="11"/>
        <v>0</v>
      </c>
      <c r="O459" s="50">
        <f t="shared" si="12"/>
        <v>0</v>
      </c>
      <c r="P459" s="109"/>
      <c r="Q459" s="109"/>
      <c r="R459" s="109"/>
      <c r="S459" s="109"/>
      <c r="T459" s="109"/>
      <c r="U459" s="109"/>
      <c r="V459" s="109"/>
      <c r="W459" s="109"/>
      <c r="X459" s="109"/>
      <c r="Y459" s="109"/>
      <c r="Z459" s="109"/>
      <c r="AA459" s="109"/>
      <c r="AB459" s="109"/>
      <c r="AC459" s="109"/>
      <c r="AD459" s="109"/>
      <c r="AE459" s="109"/>
      <c r="AF459" s="109"/>
      <c r="AG459" s="109"/>
      <c r="AH459" s="109"/>
      <c r="AI459" s="109"/>
      <c r="AJ459" s="109"/>
      <c r="AK459" s="109"/>
      <c r="AL459" s="109"/>
      <c r="AM459" s="109"/>
      <c r="AN459" s="109"/>
      <c r="AO459" s="109"/>
      <c r="AP459" s="109"/>
      <c r="AQ459" s="109"/>
      <c r="AR459" s="109"/>
      <c r="AS459" s="109"/>
      <c r="AT459" s="109"/>
    </row>
    <row r="460" spans="4:46">
      <c r="D460" s="124"/>
      <c r="J460" s="51"/>
      <c r="N460" s="247">
        <f t="shared" si="11"/>
        <v>0</v>
      </c>
      <c r="O460" s="50">
        <f t="shared" si="12"/>
        <v>0</v>
      </c>
      <c r="P460" s="109"/>
      <c r="Q460" s="109"/>
      <c r="R460" s="109"/>
      <c r="S460" s="109"/>
      <c r="T460" s="109"/>
      <c r="U460" s="109"/>
      <c r="V460" s="109"/>
      <c r="W460" s="109"/>
      <c r="X460" s="109"/>
      <c r="Y460" s="109"/>
      <c r="Z460" s="109"/>
      <c r="AA460" s="109"/>
      <c r="AB460" s="109"/>
      <c r="AC460" s="109"/>
      <c r="AD460" s="109"/>
      <c r="AE460" s="109"/>
      <c r="AF460" s="109"/>
      <c r="AG460" s="109"/>
      <c r="AH460" s="109"/>
      <c r="AI460" s="109"/>
      <c r="AJ460" s="109"/>
      <c r="AK460" s="109"/>
      <c r="AL460" s="109"/>
      <c r="AM460" s="109"/>
      <c r="AN460" s="109"/>
      <c r="AO460" s="109"/>
      <c r="AP460" s="109"/>
      <c r="AQ460" s="109"/>
      <c r="AR460" s="109"/>
      <c r="AS460" s="109"/>
      <c r="AT460" s="109"/>
    </row>
    <row r="461" spans="4:46">
      <c r="D461" s="124"/>
      <c r="J461" s="51"/>
      <c r="N461" s="247">
        <f t="shared" si="11"/>
        <v>0</v>
      </c>
      <c r="O461" s="50">
        <f t="shared" si="12"/>
        <v>0</v>
      </c>
      <c r="P461" s="109"/>
      <c r="Q461" s="109"/>
      <c r="R461" s="109"/>
      <c r="S461" s="109"/>
      <c r="T461" s="109"/>
      <c r="U461" s="109"/>
      <c r="V461" s="109"/>
      <c r="W461" s="109"/>
      <c r="X461" s="109"/>
      <c r="Y461" s="109"/>
      <c r="Z461" s="109"/>
      <c r="AA461" s="109"/>
      <c r="AB461" s="109"/>
      <c r="AC461" s="109"/>
      <c r="AD461" s="109"/>
      <c r="AE461" s="109"/>
      <c r="AF461" s="109"/>
      <c r="AG461" s="109"/>
      <c r="AH461" s="109"/>
      <c r="AI461" s="109"/>
      <c r="AJ461" s="109"/>
      <c r="AK461" s="109"/>
      <c r="AL461" s="109"/>
      <c r="AM461" s="109"/>
      <c r="AN461" s="109"/>
      <c r="AO461" s="109"/>
      <c r="AP461" s="109"/>
      <c r="AQ461" s="109"/>
      <c r="AR461" s="109"/>
      <c r="AS461" s="109"/>
      <c r="AT461" s="109"/>
    </row>
    <row r="462" spans="4:46">
      <c r="D462" s="124"/>
      <c r="J462" s="51"/>
      <c r="N462" s="247">
        <f t="shared" si="11"/>
        <v>0</v>
      </c>
      <c r="O462" s="50">
        <f t="shared" si="12"/>
        <v>0</v>
      </c>
      <c r="P462" s="109"/>
      <c r="Q462" s="109"/>
      <c r="R462" s="109"/>
      <c r="S462" s="109"/>
      <c r="T462" s="109"/>
      <c r="U462" s="109"/>
      <c r="V462" s="109"/>
      <c r="W462" s="109"/>
      <c r="X462" s="109"/>
      <c r="Y462" s="109"/>
      <c r="Z462" s="109"/>
      <c r="AA462" s="109"/>
      <c r="AB462" s="109"/>
      <c r="AC462" s="109"/>
      <c r="AD462" s="109"/>
      <c r="AE462" s="109"/>
      <c r="AF462" s="109"/>
      <c r="AG462" s="109"/>
      <c r="AH462" s="109"/>
      <c r="AI462" s="109"/>
      <c r="AJ462" s="109"/>
      <c r="AK462" s="109"/>
      <c r="AL462" s="109"/>
      <c r="AM462" s="109"/>
      <c r="AN462" s="109"/>
      <c r="AO462" s="109"/>
      <c r="AP462" s="109"/>
      <c r="AQ462" s="109"/>
      <c r="AR462" s="109"/>
      <c r="AS462" s="109"/>
      <c r="AT462" s="109"/>
    </row>
    <row r="463" spans="4:46">
      <c r="D463" s="124"/>
      <c r="J463" s="51"/>
      <c r="N463" s="247">
        <f t="shared" si="11"/>
        <v>0</v>
      </c>
      <c r="O463" s="50">
        <f t="shared" si="12"/>
        <v>0</v>
      </c>
      <c r="P463" s="109"/>
      <c r="Q463" s="109"/>
      <c r="R463" s="109"/>
      <c r="S463" s="109"/>
      <c r="T463" s="109"/>
      <c r="U463" s="109"/>
      <c r="V463" s="109"/>
      <c r="W463" s="109"/>
      <c r="X463" s="109"/>
      <c r="Y463" s="109"/>
      <c r="Z463" s="109"/>
      <c r="AA463" s="109"/>
      <c r="AB463" s="109"/>
      <c r="AC463" s="109"/>
      <c r="AD463" s="109"/>
      <c r="AE463" s="109"/>
      <c r="AF463" s="109"/>
      <c r="AG463" s="109"/>
      <c r="AH463" s="109"/>
      <c r="AI463" s="109"/>
      <c r="AJ463" s="109"/>
      <c r="AK463" s="109"/>
      <c r="AL463" s="109"/>
      <c r="AM463" s="109"/>
      <c r="AN463" s="109"/>
      <c r="AO463" s="109"/>
      <c r="AP463" s="109"/>
      <c r="AQ463" s="109"/>
      <c r="AR463" s="109"/>
      <c r="AS463" s="109"/>
      <c r="AT463" s="109"/>
    </row>
    <row r="464" spans="4:46">
      <c r="D464" s="124"/>
      <c r="J464" s="51"/>
      <c r="N464" s="247">
        <f t="shared" si="11"/>
        <v>0</v>
      </c>
      <c r="O464" s="50">
        <f t="shared" si="12"/>
        <v>0</v>
      </c>
      <c r="P464" s="109"/>
      <c r="Q464" s="109"/>
      <c r="R464" s="109"/>
      <c r="S464" s="109"/>
      <c r="T464" s="109"/>
      <c r="U464" s="109"/>
      <c r="V464" s="109"/>
      <c r="W464" s="109"/>
      <c r="X464" s="109"/>
      <c r="Y464" s="109"/>
      <c r="Z464" s="109"/>
      <c r="AA464" s="109"/>
      <c r="AB464" s="109"/>
      <c r="AC464" s="109"/>
      <c r="AD464" s="109"/>
      <c r="AE464" s="109"/>
      <c r="AF464" s="109"/>
      <c r="AG464" s="109"/>
      <c r="AH464" s="109"/>
      <c r="AI464" s="109"/>
      <c r="AJ464" s="109"/>
      <c r="AK464" s="109"/>
      <c r="AL464" s="109"/>
      <c r="AM464" s="109"/>
      <c r="AN464" s="109"/>
      <c r="AO464" s="109"/>
      <c r="AP464" s="109"/>
      <c r="AQ464" s="109"/>
      <c r="AR464" s="109"/>
      <c r="AS464" s="109"/>
      <c r="AT464" s="109"/>
    </row>
    <row r="465" spans="4:46">
      <c r="D465" s="124"/>
      <c r="J465" s="51"/>
      <c r="N465" s="247">
        <f t="shared" si="11"/>
        <v>0</v>
      </c>
      <c r="O465" s="50">
        <f t="shared" si="12"/>
        <v>0</v>
      </c>
      <c r="P465" s="109"/>
      <c r="Q465" s="109"/>
      <c r="R465" s="109"/>
      <c r="S465" s="109"/>
      <c r="T465" s="109"/>
      <c r="U465" s="109"/>
      <c r="V465" s="109"/>
      <c r="W465" s="109"/>
      <c r="X465" s="109"/>
      <c r="Y465" s="109"/>
      <c r="Z465" s="109"/>
      <c r="AA465" s="109"/>
      <c r="AB465" s="109"/>
      <c r="AC465" s="109"/>
      <c r="AD465" s="109"/>
      <c r="AE465" s="109"/>
      <c r="AF465" s="109"/>
      <c r="AG465" s="109"/>
      <c r="AH465" s="109"/>
      <c r="AI465" s="109"/>
      <c r="AJ465" s="109"/>
      <c r="AK465" s="109"/>
      <c r="AL465" s="109"/>
      <c r="AM465" s="109"/>
      <c r="AN465" s="109"/>
      <c r="AO465" s="109"/>
      <c r="AP465" s="109"/>
      <c r="AQ465" s="109"/>
      <c r="AR465" s="109"/>
      <c r="AS465" s="109"/>
      <c r="AT465" s="109"/>
    </row>
    <row r="466" spans="4:46">
      <c r="D466" s="124"/>
      <c r="J466" s="51"/>
      <c r="N466" s="247">
        <f t="shared" si="11"/>
        <v>0</v>
      </c>
      <c r="O466" s="50">
        <f t="shared" si="12"/>
        <v>0</v>
      </c>
      <c r="P466" s="109"/>
      <c r="Q466" s="109"/>
      <c r="R466" s="109"/>
      <c r="S466" s="109"/>
      <c r="T466" s="109"/>
      <c r="U466" s="109"/>
      <c r="V466" s="109"/>
      <c r="W466" s="109"/>
      <c r="X466" s="109"/>
      <c r="Y466" s="109"/>
      <c r="Z466" s="109"/>
      <c r="AA466" s="109"/>
      <c r="AB466" s="109"/>
      <c r="AC466" s="109"/>
      <c r="AD466" s="109"/>
      <c r="AE466" s="109"/>
      <c r="AF466" s="109"/>
      <c r="AG466" s="109"/>
      <c r="AH466" s="109"/>
      <c r="AI466" s="109"/>
      <c r="AJ466" s="109"/>
      <c r="AK466" s="109"/>
      <c r="AL466" s="109"/>
      <c r="AM466" s="109"/>
      <c r="AN466" s="109"/>
      <c r="AO466" s="109"/>
      <c r="AP466" s="109"/>
      <c r="AQ466" s="109"/>
      <c r="AR466" s="109"/>
      <c r="AS466" s="109"/>
      <c r="AT466" s="109"/>
    </row>
    <row r="467" spans="4:46">
      <c r="D467" s="124"/>
      <c r="J467" s="51"/>
      <c r="N467" s="247">
        <f t="shared" si="11"/>
        <v>0</v>
      </c>
      <c r="O467" s="50">
        <f t="shared" si="12"/>
        <v>0</v>
      </c>
      <c r="P467" s="109"/>
      <c r="Q467" s="109"/>
      <c r="R467" s="109"/>
      <c r="S467" s="109"/>
      <c r="T467" s="109"/>
      <c r="U467" s="109"/>
      <c r="V467" s="109"/>
      <c r="W467" s="109"/>
      <c r="X467" s="109"/>
      <c r="Y467" s="109"/>
      <c r="Z467" s="109"/>
      <c r="AA467" s="109"/>
      <c r="AB467" s="109"/>
      <c r="AC467" s="109"/>
      <c r="AD467" s="109"/>
      <c r="AE467" s="109"/>
      <c r="AF467" s="109"/>
      <c r="AG467" s="109"/>
      <c r="AH467" s="109"/>
      <c r="AI467" s="109"/>
      <c r="AJ467" s="109"/>
      <c r="AK467" s="109"/>
      <c r="AL467" s="109"/>
      <c r="AM467" s="109"/>
      <c r="AN467" s="109"/>
      <c r="AO467" s="109"/>
      <c r="AP467" s="109"/>
      <c r="AQ467" s="109"/>
      <c r="AR467" s="109"/>
      <c r="AS467" s="109"/>
      <c r="AT467" s="109"/>
    </row>
    <row r="468" spans="4:46">
      <c r="D468" s="124"/>
      <c r="J468" s="51"/>
      <c r="N468" s="247">
        <f t="shared" si="11"/>
        <v>0</v>
      </c>
      <c r="O468" s="50">
        <f t="shared" si="12"/>
        <v>0</v>
      </c>
      <c r="P468" s="109"/>
      <c r="Q468" s="109"/>
      <c r="R468" s="109"/>
      <c r="S468" s="109"/>
      <c r="T468" s="109"/>
      <c r="U468" s="109"/>
      <c r="V468" s="109"/>
      <c r="W468" s="109"/>
      <c r="X468" s="109"/>
      <c r="Y468" s="109"/>
      <c r="Z468" s="109"/>
      <c r="AA468" s="109"/>
      <c r="AB468" s="109"/>
      <c r="AC468" s="109"/>
      <c r="AD468" s="109"/>
      <c r="AE468" s="109"/>
      <c r="AF468" s="109"/>
      <c r="AG468" s="109"/>
      <c r="AH468" s="109"/>
      <c r="AI468" s="109"/>
      <c r="AJ468" s="109"/>
      <c r="AK468" s="109"/>
      <c r="AL468" s="109"/>
      <c r="AM468" s="109"/>
      <c r="AN468" s="109"/>
      <c r="AO468" s="109"/>
      <c r="AP468" s="109"/>
      <c r="AQ468" s="109"/>
      <c r="AR468" s="109"/>
      <c r="AS468" s="109"/>
      <c r="AT468" s="109"/>
    </row>
    <row r="469" spans="4:46">
      <c r="D469" s="124"/>
      <c r="J469" s="51"/>
      <c r="N469" s="247">
        <f t="shared" si="11"/>
        <v>0</v>
      </c>
      <c r="O469" s="50">
        <f t="shared" si="12"/>
        <v>0</v>
      </c>
      <c r="P469" s="109"/>
      <c r="Q469" s="109"/>
      <c r="R469" s="109"/>
      <c r="S469" s="109"/>
      <c r="T469" s="109"/>
      <c r="U469" s="109"/>
      <c r="V469" s="109"/>
      <c r="W469" s="109"/>
      <c r="X469" s="109"/>
      <c r="Y469" s="109"/>
      <c r="Z469" s="109"/>
      <c r="AA469" s="109"/>
      <c r="AB469" s="109"/>
      <c r="AC469" s="109"/>
      <c r="AD469" s="109"/>
      <c r="AE469" s="109"/>
      <c r="AF469" s="109"/>
      <c r="AG469" s="109"/>
      <c r="AH469" s="109"/>
      <c r="AI469" s="109"/>
      <c r="AJ469" s="109"/>
      <c r="AK469" s="109"/>
      <c r="AL469" s="109"/>
      <c r="AM469" s="109"/>
      <c r="AN469" s="109"/>
      <c r="AO469" s="109"/>
      <c r="AP469" s="109"/>
      <c r="AQ469" s="109"/>
      <c r="AR469" s="109"/>
      <c r="AS469" s="109"/>
      <c r="AT469" s="109"/>
    </row>
    <row r="470" spans="4:46">
      <c r="D470" s="124"/>
      <c r="J470" s="51"/>
      <c r="N470" s="247">
        <f t="shared" si="11"/>
        <v>0</v>
      </c>
      <c r="O470" s="50">
        <f t="shared" si="12"/>
        <v>0</v>
      </c>
      <c r="P470" s="109"/>
      <c r="Q470" s="109"/>
      <c r="R470" s="109"/>
      <c r="S470" s="109"/>
      <c r="T470" s="109"/>
      <c r="U470" s="109"/>
      <c r="V470" s="109"/>
      <c r="W470" s="109"/>
      <c r="X470" s="109"/>
      <c r="Y470" s="109"/>
      <c r="Z470" s="109"/>
      <c r="AA470" s="109"/>
      <c r="AB470" s="109"/>
      <c r="AC470" s="109"/>
      <c r="AD470" s="109"/>
      <c r="AE470" s="109"/>
      <c r="AF470" s="109"/>
      <c r="AG470" s="109"/>
      <c r="AH470" s="109"/>
      <c r="AI470" s="109"/>
      <c r="AJ470" s="109"/>
      <c r="AK470" s="109"/>
      <c r="AL470" s="109"/>
      <c r="AM470" s="109"/>
      <c r="AN470" s="109"/>
      <c r="AO470" s="109"/>
      <c r="AP470" s="109"/>
      <c r="AQ470" s="109"/>
      <c r="AR470" s="109"/>
      <c r="AS470" s="109"/>
      <c r="AT470" s="109"/>
    </row>
    <row r="471" spans="4:46">
      <c r="D471" s="124"/>
      <c r="J471" s="51"/>
      <c r="N471" s="247">
        <f t="shared" si="11"/>
        <v>0</v>
      </c>
      <c r="O471" s="50">
        <f t="shared" si="12"/>
        <v>0</v>
      </c>
      <c r="P471" s="109"/>
      <c r="Q471" s="109"/>
      <c r="R471" s="109"/>
      <c r="S471" s="109"/>
      <c r="T471" s="109"/>
      <c r="U471" s="109"/>
      <c r="V471" s="109"/>
      <c r="W471" s="109"/>
      <c r="X471" s="109"/>
      <c r="Y471" s="109"/>
      <c r="Z471" s="109"/>
      <c r="AA471" s="109"/>
      <c r="AB471" s="109"/>
      <c r="AC471" s="109"/>
      <c r="AD471" s="109"/>
      <c r="AE471" s="109"/>
      <c r="AF471" s="109"/>
      <c r="AG471" s="109"/>
      <c r="AH471" s="109"/>
      <c r="AI471" s="109"/>
      <c r="AJ471" s="109"/>
      <c r="AK471" s="109"/>
      <c r="AL471" s="109"/>
      <c r="AM471" s="109"/>
      <c r="AN471" s="109"/>
      <c r="AO471" s="109"/>
      <c r="AP471" s="109"/>
      <c r="AQ471" s="109"/>
      <c r="AR471" s="109"/>
      <c r="AS471" s="109"/>
      <c r="AT471" s="109"/>
    </row>
    <row r="472" spans="4:46">
      <c r="D472" s="124"/>
      <c r="J472" s="51"/>
      <c r="N472" s="247">
        <f t="shared" si="11"/>
        <v>0</v>
      </c>
      <c r="O472" s="50">
        <f t="shared" si="12"/>
        <v>0</v>
      </c>
      <c r="P472" s="109"/>
      <c r="Q472" s="109"/>
      <c r="R472" s="109"/>
      <c r="S472" s="109"/>
      <c r="T472" s="109"/>
      <c r="U472" s="109"/>
      <c r="V472" s="109"/>
      <c r="W472" s="109"/>
      <c r="X472" s="109"/>
      <c r="Y472" s="109"/>
      <c r="Z472" s="109"/>
      <c r="AA472" s="109"/>
      <c r="AB472" s="109"/>
      <c r="AC472" s="109"/>
      <c r="AD472" s="109"/>
      <c r="AE472" s="109"/>
      <c r="AF472" s="109"/>
      <c r="AG472" s="109"/>
      <c r="AH472" s="109"/>
      <c r="AI472" s="109"/>
      <c r="AJ472" s="109"/>
      <c r="AK472" s="109"/>
      <c r="AL472" s="109"/>
      <c r="AM472" s="109"/>
      <c r="AN472" s="109"/>
      <c r="AO472" s="109"/>
      <c r="AP472" s="109"/>
      <c r="AQ472" s="109"/>
      <c r="AR472" s="109"/>
      <c r="AS472" s="109"/>
      <c r="AT472" s="109"/>
    </row>
    <row r="473" spans="4:46">
      <c r="D473" s="124"/>
      <c r="J473" s="51"/>
      <c r="N473" s="247">
        <f t="shared" si="11"/>
        <v>0</v>
      </c>
      <c r="O473" s="50">
        <f t="shared" si="12"/>
        <v>0</v>
      </c>
      <c r="P473" s="109"/>
      <c r="Q473" s="109"/>
      <c r="R473" s="109"/>
      <c r="S473" s="109"/>
      <c r="T473" s="109"/>
      <c r="U473" s="109"/>
      <c r="V473" s="109"/>
      <c r="W473" s="109"/>
      <c r="X473" s="109"/>
      <c r="Y473" s="109"/>
      <c r="Z473" s="109"/>
      <c r="AA473" s="109"/>
      <c r="AB473" s="109"/>
      <c r="AC473" s="109"/>
      <c r="AD473" s="109"/>
      <c r="AE473" s="109"/>
      <c r="AF473" s="109"/>
      <c r="AG473" s="109"/>
      <c r="AH473" s="109"/>
      <c r="AI473" s="109"/>
      <c r="AJ473" s="109"/>
      <c r="AK473" s="109"/>
      <c r="AL473" s="109"/>
      <c r="AM473" s="109"/>
      <c r="AN473" s="109"/>
      <c r="AO473" s="109"/>
      <c r="AP473" s="109"/>
      <c r="AQ473" s="109"/>
      <c r="AR473" s="109"/>
      <c r="AS473" s="109"/>
      <c r="AT473" s="109"/>
    </row>
    <row r="474" spans="4:46">
      <c r="D474" s="124"/>
      <c r="J474" s="51"/>
      <c r="N474" s="247">
        <f t="shared" si="11"/>
        <v>0</v>
      </c>
      <c r="O474" s="50">
        <f t="shared" si="12"/>
        <v>0</v>
      </c>
      <c r="P474" s="109"/>
      <c r="Q474" s="109"/>
      <c r="R474" s="109"/>
      <c r="S474" s="109"/>
      <c r="T474" s="109"/>
      <c r="U474" s="109"/>
      <c r="V474" s="109"/>
      <c r="W474" s="109"/>
      <c r="X474" s="109"/>
      <c r="Y474" s="109"/>
      <c r="Z474" s="109"/>
      <c r="AA474" s="109"/>
      <c r="AB474" s="109"/>
      <c r="AC474" s="109"/>
      <c r="AD474" s="109"/>
      <c r="AE474" s="109"/>
      <c r="AF474" s="109"/>
      <c r="AG474" s="109"/>
      <c r="AH474" s="109"/>
      <c r="AI474" s="109"/>
      <c r="AJ474" s="109"/>
      <c r="AK474" s="109"/>
      <c r="AL474" s="109"/>
      <c r="AM474" s="109"/>
      <c r="AN474" s="109"/>
      <c r="AO474" s="109"/>
      <c r="AP474" s="109"/>
      <c r="AQ474" s="109"/>
      <c r="AR474" s="109"/>
      <c r="AS474" s="109"/>
      <c r="AT474" s="109"/>
    </row>
    <row r="475" spans="4:46">
      <c r="D475" s="124"/>
      <c r="J475" s="51"/>
      <c r="N475" s="247">
        <f t="shared" si="11"/>
        <v>0</v>
      </c>
      <c r="O475" s="50">
        <f t="shared" si="12"/>
        <v>0</v>
      </c>
      <c r="P475" s="109"/>
      <c r="Q475" s="109"/>
      <c r="R475" s="109"/>
      <c r="S475" s="109"/>
      <c r="T475" s="109"/>
      <c r="U475" s="109"/>
      <c r="V475" s="109"/>
      <c r="W475" s="109"/>
      <c r="X475" s="109"/>
      <c r="Y475" s="109"/>
      <c r="Z475" s="109"/>
      <c r="AA475" s="109"/>
      <c r="AB475" s="109"/>
      <c r="AC475" s="109"/>
      <c r="AD475" s="109"/>
      <c r="AE475" s="109"/>
      <c r="AF475" s="109"/>
      <c r="AG475" s="109"/>
      <c r="AH475" s="109"/>
      <c r="AI475" s="109"/>
      <c r="AJ475" s="109"/>
      <c r="AK475" s="109"/>
      <c r="AL475" s="109"/>
      <c r="AM475" s="109"/>
      <c r="AN475" s="109"/>
      <c r="AO475" s="109"/>
      <c r="AP475" s="109"/>
      <c r="AQ475" s="109"/>
      <c r="AR475" s="109"/>
      <c r="AS475" s="109"/>
      <c r="AT475" s="109"/>
    </row>
    <row r="476" spans="4:46">
      <c r="D476" s="124"/>
      <c r="J476" s="51"/>
      <c r="N476" s="247">
        <f t="shared" si="11"/>
        <v>0</v>
      </c>
      <c r="O476" s="50">
        <f t="shared" si="12"/>
        <v>0</v>
      </c>
      <c r="P476" s="109"/>
      <c r="Q476" s="109"/>
      <c r="R476" s="109"/>
      <c r="S476" s="109"/>
      <c r="T476" s="109"/>
      <c r="U476" s="109"/>
      <c r="V476" s="109"/>
      <c r="W476" s="109"/>
      <c r="X476" s="109"/>
      <c r="Y476" s="109"/>
      <c r="Z476" s="109"/>
      <c r="AA476" s="109"/>
      <c r="AB476" s="109"/>
      <c r="AC476" s="109"/>
      <c r="AD476" s="109"/>
      <c r="AE476" s="109"/>
      <c r="AF476" s="109"/>
      <c r="AG476" s="109"/>
      <c r="AH476" s="109"/>
      <c r="AI476" s="109"/>
      <c r="AJ476" s="109"/>
      <c r="AK476" s="109"/>
      <c r="AL476" s="109"/>
      <c r="AM476" s="109"/>
      <c r="AN476" s="109"/>
      <c r="AO476" s="109"/>
      <c r="AP476" s="109"/>
      <c r="AQ476" s="109"/>
      <c r="AR476" s="109"/>
      <c r="AS476" s="109"/>
      <c r="AT476" s="109"/>
    </row>
    <row r="477" spans="4:46">
      <c r="D477" s="124"/>
      <c r="J477" s="51"/>
      <c r="N477" s="247">
        <f t="shared" si="11"/>
        <v>0</v>
      </c>
      <c r="O477" s="50">
        <f t="shared" si="12"/>
        <v>0</v>
      </c>
      <c r="P477" s="109"/>
      <c r="Q477" s="109"/>
      <c r="R477" s="109"/>
      <c r="S477" s="109"/>
      <c r="T477" s="109"/>
      <c r="U477" s="109"/>
      <c r="V477" s="109"/>
      <c r="W477" s="109"/>
      <c r="X477" s="109"/>
      <c r="Y477" s="109"/>
      <c r="Z477" s="109"/>
      <c r="AA477" s="109"/>
      <c r="AB477" s="109"/>
      <c r="AC477" s="109"/>
      <c r="AD477" s="109"/>
      <c r="AE477" s="109"/>
      <c r="AF477" s="109"/>
      <c r="AG477" s="109"/>
      <c r="AH477" s="109"/>
      <c r="AI477" s="109"/>
      <c r="AJ477" s="109"/>
      <c r="AK477" s="109"/>
      <c r="AL477" s="109"/>
      <c r="AM477" s="109"/>
      <c r="AN477" s="109"/>
      <c r="AO477" s="109"/>
      <c r="AP477" s="109"/>
      <c r="AQ477" s="109"/>
      <c r="AR477" s="109"/>
      <c r="AS477" s="109"/>
      <c r="AT477" s="109"/>
    </row>
    <row r="478" spans="4:46">
      <c r="D478" s="124"/>
      <c r="J478" s="51"/>
      <c r="N478" s="247">
        <f t="shared" si="11"/>
        <v>0</v>
      </c>
      <c r="O478" s="50">
        <f t="shared" si="12"/>
        <v>0</v>
      </c>
      <c r="P478" s="109"/>
      <c r="Q478" s="109"/>
      <c r="R478" s="109"/>
      <c r="S478" s="109"/>
      <c r="T478" s="109"/>
      <c r="U478" s="109"/>
      <c r="V478" s="109"/>
      <c r="W478" s="109"/>
      <c r="X478" s="109"/>
      <c r="Y478" s="109"/>
      <c r="Z478" s="109"/>
      <c r="AA478" s="109"/>
      <c r="AB478" s="109"/>
      <c r="AC478" s="109"/>
      <c r="AD478" s="109"/>
      <c r="AE478" s="109"/>
      <c r="AF478" s="109"/>
      <c r="AG478" s="109"/>
      <c r="AH478" s="109"/>
      <c r="AI478" s="109"/>
      <c r="AJ478" s="109"/>
      <c r="AK478" s="109"/>
      <c r="AL478" s="109"/>
      <c r="AM478" s="109"/>
      <c r="AN478" s="109"/>
      <c r="AO478" s="109"/>
      <c r="AP478" s="109"/>
      <c r="AQ478" s="109"/>
      <c r="AR478" s="109"/>
      <c r="AS478" s="109"/>
      <c r="AT478" s="109"/>
    </row>
    <row r="479" spans="4:46">
      <c r="D479" s="124"/>
      <c r="J479" s="51"/>
      <c r="N479" s="247">
        <f t="shared" si="11"/>
        <v>0</v>
      </c>
      <c r="O479" s="50">
        <f t="shared" si="12"/>
        <v>0</v>
      </c>
      <c r="P479" s="109"/>
      <c r="Q479" s="109"/>
      <c r="R479" s="109"/>
      <c r="S479" s="109"/>
      <c r="T479" s="109"/>
      <c r="U479" s="109"/>
      <c r="V479" s="109"/>
      <c r="W479" s="109"/>
      <c r="X479" s="109"/>
      <c r="Y479" s="109"/>
      <c r="Z479" s="109"/>
      <c r="AA479" s="109"/>
      <c r="AB479" s="109"/>
      <c r="AC479" s="109"/>
      <c r="AD479" s="109"/>
      <c r="AE479" s="109"/>
      <c r="AF479" s="109"/>
      <c r="AG479" s="109"/>
      <c r="AH479" s="109"/>
      <c r="AI479" s="109"/>
      <c r="AJ479" s="109"/>
      <c r="AK479" s="109"/>
      <c r="AL479" s="109"/>
      <c r="AM479" s="109"/>
      <c r="AN479" s="109"/>
      <c r="AO479" s="109"/>
      <c r="AP479" s="109"/>
      <c r="AQ479" s="109"/>
      <c r="AR479" s="109"/>
      <c r="AS479" s="109"/>
      <c r="AT479" s="109"/>
    </row>
    <row r="480" spans="4:46">
      <c r="D480" s="124"/>
      <c r="J480" s="51"/>
      <c r="N480" s="247">
        <f t="shared" si="11"/>
        <v>0</v>
      </c>
      <c r="O480" s="50">
        <f t="shared" si="12"/>
        <v>0</v>
      </c>
      <c r="P480" s="109"/>
      <c r="Q480" s="109"/>
      <c r="R480" s="109"/>
      <c r="S480" s="109"/>
      <c r="T480" s="109"/>
      <c r="U480" s="109"/>
      <c r="V480" s="109"/>
      <c r="W480" s="109"/>
      <c r="X480" s="109"/>
      <c r="Y480" s="109"/>
      <c r="Z480" s="109"/>
      <c r="AA480" s="109"/>
      <c r="AB480" s="109"/>
      <c r="AC480" s="109"/>
      <c r="AD480" s="109"/>
      <c r="AE480" s="109"/>
      <c r="AF480" s="109"/>
      <c r="AG480" s="109"/>
      <c r="AH480" s="109"/>
      <c r="AI480" s="109"/>
      <c r="AJ480" s="109"/>
      <c r="AK480" s="109"/>
      <c r="AL480" s="109"/>
      <c r="AM480" s="109"/>
      <c r="AN480" s="109"/>
      <c r="AO480" s="109"/>
      <c r="AP480" s="109"/>
      <c r="AQ480" s="109"/>
      <c r="AR480" s="109"/>
      <c r="AS480" s="109"/>
      <c r="AT480" s="109"/>
    </row>
    <row r="481" spans="4:46">
      <c r="D481" s="124"/>
      <c r="J481" s="51"/>
      <c r="N481" s="247">
        <f t="shared" si="11"/>
        <v>0</v>
      </c>
      <c r="O481" s="50">
        <f t="shared" si="12"/>
        <v>0</v>
      </c>
      <c r="P481" s="109"/>
      <c r="Q481" s="109"/>
      <c r="R481" s="109"/>
      <c r="S481" s="109"/>
      <c r="T481" s="109"/>
      <c r="U481" s="109"/>
      <c r="V481" s="109"/>
      <c r="W481" s="109"/>
      <c r="X481" s="109"/>
      <c r="Y481" s="109"/>
      <c r="Z481" s="109"/>
      <c r="AA481" s="109"/>
      <c r="AB481" s="109"/>
      <c r="AC481" s="109"/>
      <c r="AD481" s="109"/>
      <c r="AE481" s="109"/>
      <c r="AF481" s="109"/>
      <c r="AG481" s="109"/>
      <c r="AH481" s="109"/>
      <c r="AI481" s="109"/>
      <c r="AJ481" s="109"/>
      <c r="AK481" s="109"/>
      <c r="AL481" s="109"/>
      <c r="AM481" s="109"/>
      <c r="AN481" s="109"/>
      <c r="AO481" s="109"/>
      <c r="AP481" s="109"/>
      <c r="AQ481" s="109"/>
      <c r="AR481" s="109"/>
      <c r="AS481" s="109"/>
      <c r="AT481" s="109"/>
    </row>
    <row r="482" spans="4:46">
      <c r="D482" s="124"/>
      <c r="J482" s="51"/>
      <c r="N482" s="247">
        <f t="shared" si="11"/>
        <v>0</v>
      </c>
      <c r="O482" s="50">
        <f t="shared" si="12"/>
        <v>0</v>
      </c>
      <c r="P482" s="109"/>
      <c r="Q482" s="109"/>
      <c r="R482" s="109"/>
      <c r="S482" s="109"/>
      <c r="T482" s="109"/>
      <c r="U482" s="109"/>
      <c r="V482" s="109"/>
      <c r="W482" s="109"/>
      <c r="X482" s="109"/>
      <c r="Y482" s="109"/>
      <c r="Z482" s="109"/>
      <c r="AA482" s="109"/>
      <c r="AB482" s="109"/>
      <c r="AC482" s="109"/>
      <c r="AD482" s="109"/>
      <c r="AE482" s="109"/>
      <c r="AF482" s="109"/>
      <c r="AG482" s="109"/>
      <c r="AH482" s="109"/>
      <c r="AI482" s="109"/>
      <c r="AJ482" s="109"/>
      <c r="AK482" s="109"/>
      <c r="AL482" s="109"/>
      <c r="AM482" s="109"/>
      <c r="AN482" s="109"/>
      <c r="AO482" s="109"/>
      <c r="AP482" s="109"/>
      <c r="AQ482" s="109"/>
      <c r="AR482" s="109"/>
      <c r="AS482" s="109"/>
      <c r="AT482" s="109"/>
    </row>
    <row r="483" spans="4:46">
      <c r="D483" s="124"/>
      <c r="J483" s="51"/>
      <c r="N483" s="247">
        <f t="shared" si="11"/>
        <v>0</v>
      </c>
      <c r="O483" s="50">
        <f t="shared" si="12"/>
        <v>0</v>
      </c>
      <c r="P483" s="109"/>
      <c r="Q483" s="109"/>
      <c r="R483" s="109"/>
      <c r="S483" s="109"/>
      <c r="T483" s="109"/>
      <c r="U483" s="109"/>
      <c r="V483" s="109"/>
      <c r="W483" s="109"/>
      <c r="X483" s="109"/>
      <c r="Y483" s="109"/>
      <c r="Z483" s="109"/>
      <c r="AA483" s="109"/>
      <c r="AB483" s="109"/>
      <c r="AC483" s="109"/>
      <c r="AD483" s="109"/>
      <c r="AE483" s="109"/>
      <c r="AF483" s="109"/>
      <c r="AG483" s="109"/>
      <c r="AH483" s="109"/>
      <c r="AI483" s="109"/>
      <c r="AJ483" s="109"/>
      <c r="AK483" s="109"/>
      <c r="AL483" s="109"/>
      <c r="AM483" s="109"/>
      <c r="AN483" s="109"/>
      <c r="AO483" s="109"/>
      <c r="AP483" s="109"/>
      <c r="AQ483" s="109"/>
      <c r="AR483" s="109"/>
      <c r="AS483" s="109"/>
      <c r="AT483" s="109"/>
    </row>
    <row r="484" spans="4:46">
      <c r="D484" s="124"/>
      <c r="J484" s="51"/>
      <c r="N484" s="247">
        <f t="shared" si="11"/>
        <v>0</v>
      </c>
      <c r="O484" s="50">
        <f t="shared" si="12"/>
        <v>0</v>
      </c>
      <c r="P484" s="109"/>
      <c r="Q484" s="109"/>
      <c r="R484" s="109"/>
      <c r="S484" s="109"/>
      <c r="T484" s="109"/>
      <c r="U484" s="109"/>
      <c r="V484" s="109"/>
      <c r="W484" s="109"/>
      <c r="X484" s="109"/>
      <c r="Y484" s="109"/>
      <c r="Z484" s="109"/>
      <c r="AA484" s="109"/>
      <c r="AB484" s="109"/>
      <c r="AC484" s="109"/>
      <c r="AD484" s="109"/>
      <c r="AE484" s="109"/>
      <c r="AF484" s="109"/>
      <c r="AG484" s="109"/>
      <c r="AH484" s="109"/>
      <c r="AI484" s="109"/>
      <c r="AJ484" s="109"/>
      <c r="AK484" s="109"/>
      <c r="AL484" s="109"/>
      <c r="AM484" s="109"/>
      <c r="AN484" s="109"/>
      <c r="AO484" s="109"/>
      <c r="AP484" s="109"/>
      <c r="AQ484" s="109"/>
      <c r="AR484" s="109"/>
      <c r="AS484" s="109"/>
      <c r="AT484" s="109"/>
    </row>
    <row r="485" spans="4:46">
      <c r="D485" s="124"/>
      <c r="J485" s="51"/>
      <c r="N485" s="247">
        <f t="shared" si="11"/>
        <v>0</v>
      </c>
      <c r="O485" s="50">
        <f t="shared" si="12"/>
        <v>0</v>
      </c>
      <c r="P485" s="109"/>
      <c r="Q485" s="109"/>
      <c r="R485" s="109"/>
      <c r="S485" s="109"/>
      <c r="T485" s="109"/>
      <c r="U485" s="109"/>
      <c r="V485" s="109"/>
      <c r="W485" s="109"/>
      <c r="X485" s="109"/>
      <c r="Y485" s="109"/>
      <c r="Z485" s="109"/>
      <c r="AA485" s="109"/>
      <c r="AB485" s="109"/>
      <c r="AC485" s="109"/>
      <c r="AD485" s="109"/>
      <c r="AE485" s="109"/>
      <c r="AF485" s="109"/>
      <c r="AG485" s="109"/>
      <c r="AH485" s="109"/>
      <c r="AI485" s="109"/>
      <c r="AJ485" s="109"/>
      <c r="AK485" s="109"/>
      <c r="AL485" s="109"/>
      <c r="AM485" s="109"/>
      <c r="AN485" s="109"/>
      <c r="AO485" s="109"/>
      <c r="AP485" s="109"/>
      <c r="AQ485" s="109"/>
      <c r="AR485" s="109"/>
      <c r="AS485" s="109"/>
      <c r="AT485" s="109"/>
    </row>
    <row r="486" spans="4:46">
      <c r="D486" s="124"/>
      <c r="J486" s="51"/>
      <c r="N486" s="247">
        <f t="shared" si="11"/>
        <v>0</v>
      </c>
      <c r="O486" s="50">
        <f t="shared" si="12"/>
        <v>0</v>
      </c>
      <c r="P486" s="109"/>
      <c r="Q486" s="109"/>
      <c r="R486" s="109"/>
      <c r="S486" s="109"/>
      <c r="T486" s="109"/>
      <c r="U486" s="109"/>
      <c r="V486" s="109"/>
      <c r="W486" s="109"/>
      <c r="X486" s="109"/>
      <c r="Y486" s="109"/>
      <c r="Z486" s="109"/>
      <c r="AA486" s="109"/>
      <c r="AB486" s="109"/>
      <c r="AC486" s="109"/>
      <c r="AD486" s="109"/>
      <c r="AE486" s="109"/>
      <c r="AF486" s="109"/>
      <c r="AG486" s="109"/>
      <c r="AH486" s="109"/>
      <c r="AI486" s="109"/>
      <c r="AJ486" s="109"/>
      <c r="AK486" s="109"/>
      <c r="AL486" s="109"/>
      <c r="AM486" s="109"/>
      <c r="AN486" s="109"/>
      <c r="AO486" s="109"/>
      <c r="AP486" s="109"/>
      <c r="AQ486" s="109"/>
      <c r="AR486" s="109"/>
      <c r="AS486" s="109"/>
      <c r="AT486" s="109"/>
    </row>
    <row r="487" spans="4:46">
      <c r="D487" s="124"/>
      <c r="J487" s="51"/>
      <c r="N487" s="247">
        <f t="shared" si="11"/>
        <v>0</v>
      </c>
      <c r="O487" s="50">
        <f t="shared" si="12"/>
        <v>0</v>
      </c>
      <c r="P487" s="109"/>
      <c r="Q487" s="109"/>
      <c r="R487" s="109"/>
      <c r="S487" s="109"/>
      <c r="T487" s="109"/>
      <c r="U487" s="109"/>
      <c r="V487" s="109"/>
      <c r="W487" s="109"/>
      <c r="X487" s="109"/>
      <c r="Y487" s="109"/>
      <c r="Z487" s="109"/>
      <c r="AA487" s="109"/>
      <c r="AB487" s="109"/>
      <c r="AC487" s="109"/>
      <c r="AD487" s="109"/>
      <c r="AE487" s="109"/>
      <c r="AF487" s="109"/>
      <c r="AG487" s="109"/>
      <c r="AH487" s="109"/>
      <c r="AI487" s="109"/>
      <c r="AJ487" s="109"/>
      <c r="AK487" s="109"/>
      <c r="AL487" s="109"/>
      <c r="AM487" s="109"/>
      <c r="AN487" s="109"/>
      <c r="AO487" s="109"/>
      <c r="AP487" s="109"/>
      <c r="AQ487" s="109"/>
      <c r="AR487" s="109"/>
      <c r="AS487" s="109"/>
      <c r="AT487" s="109"/>
    </row>
    <row r="488" spans="4:46">
      <c r="D488" s="124"/>
      <c r="J488" s="51"/>
      <c r="N488" s="247">
        <f t="shared" si="11"/>
        <v>0</v>
      </c>
      <c r="O488" s="50">
        <f t="shared" si="12"/>
        <v>0</v>
      </c>
      <c r="P488" s="109"/>
      <c r="Q488" s="109"/>
      <c r="R488" s="109"/>
      <c r="S488" s="109"/>
      <c r="T488" s="109"/>
      <c r="U488" s="109"/>
      <c r="V488" s="109"/>
      <c r="W488" s="109"/>
      <c r="X488" s="109"/>
      <c r="Y488" s="109"/>
      <c r="Z488" s="109"/>
      <c r="AA488" s="109"/>
      <c r="AB488" s="109"/>
      <c r="AC488" s="109"/>
      <c r="AD488" s="109"/>
      <c r="AE488" s="109"/>
      <c r="AF488" s="109"/>
      <c r="AG488" s="109"/>
      <c r="AH488" s="109"/>
      <c r="AI488" s="109"/>
      <c r="AJ488" s="109"/>
      <c r="AK488" s="109"/>
      <c r="AL488" s="109"/>
      <c r="AM488" s="109"/>
      <c r="AN488" s="109"/>
      <c r="AO488" s="109"/>
      <c r="AP488" s="109"/>
      <c r="AQ488" s="109"/>
      <c r="AR488" s="109"/>
      <c r="AS488" s="109"/>
      <c r="AT488" s="109"/>
    </row>
    <row r="489" spans="4:46">
      <c r="D489" s="124"/>
      <c r="J489" s="51"/>
      <c r="N489" s="247">
        <f t="shared" si="11"/>
        <v>0</v>
      </c>
      <c r="O489" s="50">
        <f t="shared" si="12"/>
        <v>0</v>
      </c>
      <c r="P489" s="109"/>
      <c r="Q489" s="109"/>
      <c r="R489" s="109"/>
      <c r="S489" s="109"/>
      <c r="T489" s="109"/>
      <c r="U489" s="109"/>
      <c r="V489" s="109"/>
      <c r="W489" s="109"/>
      <c r="X489" s="109"/>
      <c r="Y489" s="109"/>
      <c r="Z489" s="109"/>
      <c r="AA489" s="109"/>
      <c r="AB489" s="109"/>
      <c r="AC489" s="109"/>
      <c r="AD489" s="109"/>
      <c r="AE489" s="109"/>
      <c r="AF489" s="109"/>
      <c r="AG489" s="109"/>
      <c r="AH489" s="109"/>
      <c r="AI489" s="109"/>
      <c r="AJ489" s="109"/>
      <c r="AK489" s="109"/>
      <c r="AL489" s="109"/>
      <c r="AM489" s="109"/>
      <c r="AN489" s="109"/>
      <c r="AO489" s="109"/>
      <c r="AP489" s="109"/>
      <c r="AQ489" s="109"/>
      <c r="AR489" s="109"/>
      <c r="AS489" s="109"/>
      <c r="AT489" s="109"/>
    </row>
    <row r="490" spans="4:46">
      <c r="D490" s="124"/>
      <c r="J490" s="51"/>
      <c r="N490" s="247">
        <f t="shared" si="11"/>
        <v>0</v>
      </c>
      <c r="O490" s="50">
        <f t="shared" si="12"/>
        <v>0</v>
      </c>
      <c r="P490" s="109"/>
      <c r="Q490" s="109"/>
      <c r="R490" s="109"/>
      <c r="S490" s="109"/>
      <c r="T490" s="109"/>
      <c r="U490" s="109"/>
      <c r="V490" s="109"/>
      <c r="W490" s="109"/>
      <c r="X490" s="109"/>
      <c r="Y490" s="109"/>
      <c r="Z490" s="109"/>
      <c r="AA490" s="109"/>
      <c r="AB490" s="109"/>
      <c r="AC490" s="109"/>
      <c r="AD490" s="109"/>
      <c r="AE490" s="109"/>
      <c r="AF490" s="109"/>
      <c r="AG490" s="109"/>
      <c r="AH490" s="109"/>
      <c r="AI490" s="109"/>
      <c r="AJ490" s="109"/>
      <c r="AK490" s="109"/>
      <c r="AL490" s="109"/>
      <c r="AM490" s="109"/>
      <c r="AN490" s="109"/>
      <c r="AO490" s="109"/>
      <c r="AP490" s="109"/>
      <c r="AQ490" s="109"/>
      <c r="AR490" s="109"/>
      <c r="AS490" s="109"/>
      <c r="AT490" s="109"/>
    </row>
    <row r="491" spans="4:46">
      <c r="D491" s="124"/>
      <c r="J491" s="51"/>
      <c r="N491" s="247">
        <f t="shared" si="11"/>
        <v>0</v>
      </c>
      <c r="O491" s="50">
        <f t="shared" si="12"/>
        <v>0</v>
      </c>
      <c r="P491" s="109"/>
      <c r="Q491" s="109"/>
      <c r="R491" s="109"/>
      <c r="S491" s="109"/>
      <c r="T491" s="109"/>
      <c r="U491" s="109"/>
      <c r="V491" s="109"/>
      <c r="W491" s="109"/>
      <c r="X491" s="109"/>
      <c r="Y491" s="109"/>
      <c r="Z491" s="109"/>
      <c r="AA491" s="109"/>
      <c r="AB491" s="109"/>
      <c r="AC491" s="109"/>
      <c r="AD491" s="109"/>
      <c r="AE491" s="109"/>
      <c r="AF491" s="109"/>
      <c r="AG491" s="109"/>
      <c r="AH491" s="109"/>
      <c r="AI491" s="109"/>
      <c r="AJ491" s="109"/>
      <c r="AK491" s="109"/>
      <c r="AL491" s="109"/>
      <c r="AM491" s="109"/>
      <c r="AN491" s="109"/>
      <c r="AO491" s="109"/>
      <c r="AP491" s="109"/>
      <c r="AQ491" s="109"/>
      <c r="AR491" s="109"/>
      <c r="AS491" s="109"/>
      <c r="AT491" s="109"/>
    </row>
    <row r="492" spans="4:46">
      <c r="D492" s="124"/>
      <c r="J492" s="51"/>
      <c r="N492" s="247">
        <f t="shared" si="11"/>
        <v>0</v>
      </c>
      <c r="O492" s="50">
        <f t="shared" si="12"/>
        <v>0</v>
      </c>
      <c r="P492" s="109"/>
      <c r="Q492" s="109"/>
      <c r="R492" s="109"/>
      <c r="S492" s="109"/>
      <c r="T492" s="109"/>
      <c r="U492" s="109"/>
      <c r="V492" s="109"/>
      <c r="W492" s="109"/>
      <c r="X492" s="109"/>
      <c r="Y492" s="109"/>
      <c r="Z492" s="109"/>
      <c r="AA492" s="109"/>
      <c r="AB492" s="109"/>
      <c r="AC492" s="109"/>
      <c r="AD492" s="109"/>
      <c r="AE492" s="109"/>
      <c r="AF492" s="109"/>
      <c r="AG492" s="109"/>
      <c r="AH492" s="109"/>
      <c r="AI492" s="109"/>
      <c r="AJ492" s="109"/>
      <c r="AK492" s="109"/>
      <c r="AL492" s="109"/>
      <c r="AM492" s="109"/>
      <c r="AN492" s="109"/>
      <c r="AO492" s="109"/>
      <c r="AP492" s="109"/>
      <c r="AQ492" s="109"/>
      <c r="AR492" s="109"/>
      <c r="AS492" s="109"/>
      <c r="AT492" s="109"/>
    </row>
    <row r="493" spans="4:46">
      <c r="D493" s="124"/>
      <c r="J493" s="51"/>
      <c r="N493" s="247">
        <f t="shared" si="11"/>
        <v>0</v>
      </c>
      <c r="O493" s="50">
        <f t="shared" si="12"/>
        <v>0</v>
      </c>
      <c r="P493" s="109"/>
      <c r="Q493" s="109"/>
      <c r="R493" s="109"/>
      <c r="S493" s="109"/>
      <c r="T493" s="109"/>
      <c r="U493" s="109"/>
      <c r="V493" s="109"/>
      <c r="W493" s="109"/>
      <c r="X493" s="109"/>
      <c r="Y493" s="109"/>
      <c r="Z493" s="109"/>
      <c r="AA493" s="109"/>
      <c r="AB493" s="109"/>
      <c r="AC493" s="109"/>
      <c r="AD493" s="109"/>
      <c r="AE493" s="109"/>
      <c r="AF493" s="109"/>
      <c r="AG493" s="109"/>
      <c r="AH493" s="109"/>
      <c r="AI493" s="109"/>
      <c r="AJ493" s="109"/>
      <c r="AK493" s="109"/>
      <c r="AL493" s="109"/>
      <c r="AM493" s="109"/>
      <c r="AN493" s="109"/>
      <c r="AO493" s="109"/>
      <c r="AP493" s="109"/>
      <c r="AQ493" s="109"/>
      <c r="AR493" s="109"/>
      <c r="AS493" s="109"/>
      <c r="AT493" s="109"/>
    </row>
    <row r="494" spans="4:46">
      <c r="D494" s="124"/>
      <c r="J494" s="51"/>
      <c r="N494" s="247">
        <f t="shared" si="11"/>
        <v>0</v>
      </c>
      <c r="O494" s="50">
        <f t="shared" si="12"/>
        <v>0</v>
      </c>
      <c r="P494" s="109"/>
      <c r="Q494" s="109"/>
      <c r="R494" s="109"/>
      <c r="S494" s="109"/>
      <c r="T494" s="109"/>
      <c r="U494" s="109"/>
      <c r="V494" s="109"/>
      <c r="W494" s="109"/>
      <c r="X494" s="109"/>
      <c r="Y494" s="109"/>
      <c r="Z494" s="109"/>
      <c r="AA494" s="109"/>
      <c r="AB494" s="109"/>
      <c r="AC494" s="109"/>
      <c r="AD494" s="109"/>
      <c r="AE494" s="109"/>
      <c r="AF494" s="109"/>
      <c r="AG494" s="109"/>
      <c r="AH494" s="109"/>
      <c r="AI494" s="109"/>
      <c r="AJ494" s="109"/>
      <c r="AK494" s="109"/>
      <c r="AL494" s="109"/>
      <c r="AM494" s="109"/>
      <c r="AN494" s="109"/>
      <c r="AO494" s="109"/>
      <c r="AP494" s="109"/>
      <c r="AQ494" s="109"/>
      <c r="AR494" s="109"/>
      <c r="AS494" s="109"/>
      <c r="AT494" s="109"/>
    </row>
    <row r="495" spans="4:46">
      <c r="D495" s="124"/>
      <c r="J495" s="51"/>
      <c r="N495" s="247">
        <f t="shared" si="11"/>
        <v>0</v>
      </c>
      <c r="O495" s="50">
        <f t="shared" si="12"/>
        <v>0</v>
      </c>
      <c r="P495" s="109"/>
      <c r="Q495" s="109"/>
      <c r="R495" s="109"/>
      <c r="S495" s="109"/>
      <c r="T495" s="109"/>
      <c r="U495" s="109"/>
      <c r="V495" s="109"/>
      <c r="W495" s="109"/>
      <c r="X495" s="109"/>
      <c r="Y495" s="109"/>
      <c r="Z495" s="109"/>
      <c r="AA495" s="109"/>
      <c r="AB495" s="109"/>
      <c r="AC495" s="109"/>
      <c r="AD495" s="109"/>
      <c r="AE495" s="109"/>
      <c r="AF495" s="109"/>
      <c r="AG495" s="109"/>
      <c r="AH495" s="109"/>
      <c r="AI495" s="109"/>
      <c r="AJ495" s="109"/>
      <c r="AK495" s="109"/>
      <c r="AL495" s="109"/>
      <c r="AM495" s="109"/>
      <c r="AN495" s="109"/>
      <c r="AO495" s="109"/>
      <c r="AP495" s="109"/>
      <c r="AQ495" s="109"/>
      <c r="AR495" s="109"/>
      <c r="AS495" s="109"/>
      <c r="AT495" s="109"/>
    </row>
    <row r="496" spans="4:46">
      <c r="D496" s="124"/>
      <c r="J496" s="51"/>
      <c r="N496" s="247">
        <f t="shared" si="11"/>
        <v>0</v>
      </c>
      <c r="O496" s="50">
        <f t="shared" si="12"/>
        <v>0</v>
      </c>
      <c r="P496" s="109"/>
      <c r="Q496" s="109"/>
      <c r="R496" s="109"/>
      <c r="S496" s="109"/>
      <c r="T496" s="109"/>
      <c r="U496" s="109"/>
      <c r="V496" s="109"/>
      <c r="W496" s="109"/>
      <c r="X496" s="109"/>
      <c r="Y496" s="109"/>
      <c r="Z496" s="109"/>
      <c r="AA496" s="109"/>
      <c r="AB496" s="109"/>
      <c r="AC496" s="109"/>
      <c r="AD496" s="109"/>
      <c r="AE496" s="109"/>
      <c r="AF496" s="109"/>
      <c r="AG496" s="109"/>
      <c r="AH496" s="109"/>
      <c r="AI496" s="109"/>
      <c r="AJ496" s="109"/>
      <c r="AK496" s="109"/>
      <c r="AL496" s="109"/>
      <c r="AM496" s="109"/>
      <c r="AN496" s="109"/>
      <c r="AO496" s="109"/>
      <c r="AP496" s="109"/>
      <c r="AQ496" s="109"/>
      <c r="AR496" s="109"/>
      <c r="AS496" s="109"/>
      <c r="AT496" s="109"/>
    </row>
    <row r="497" spans="4:46">
      <c r="D497" s="124"/>
      <c r="J497" s="51"/>
      <c r="N497" s="247">
        <f t="shared" si="11"/>
        <v>0</v>
      </c>
      <c r="O497" s="50">
        <f t="shared" si="12"/>
        <v>0</v>
      </c>
      <c r="P497" s="109"/>
      <c r="Q497" s="109"/>
      <c r="R497" s="109"/>
      <c r="S497" s="109"/>
      <c r="T497" s="109"/>
      <c r="U497" s="109"/>
      <c r="V497" s="109"/>
      <c r="W497" s="109"/>
      <c r="X497" s="109"/>
      <c r="Y497" s="109"/>
      <c r="Z497" s="109"/>
      <c r="AA497" s="109"/>
      <c r="AB497" s="109"/>
      <c r="AC497" s="109"/>
      <c r="AD497" s="109"/>
      <c r="AE497" s="109"/>
      <c r="AF497" s="109"/>
      <c r="AG497" s="109"/>
      <c r="AH497" s="109"/>
      <c r="AI497" s="109"/>
      <c r="AJ497" s="109"/>
      <c r="AK497" s="109"/>
      <c r="AL497" s="109"/>
      <c r="AM497" s="109"/>
      <c r="AN497" s="109"/>
      <c r="AO497" s="109"/>
      <c r="AP497" s="109"/>
      <c r="AQ497" s="109"/>
      <c r="AR497" s="109"/>
      <c r="AS497" s="109"/>
      <c r="AT497" s="109"/>
    </row>
    <row r="498" spans="4:46">
      <c r="D498" s="124"/>
      <c r="J498" s="51"/>
      <c r="N498" s="247">
        <f t="shared" si="11"/>
        <v>0</v>
      </c>
      <c r="O498" s="50">
        <f t="shared" si="12"/>
        <v>0</v>
      </c>
      <c r="P498" s="109"/>
      <c r="Q498" s="109"/>
      <c r="R498" s="109"/>
      <c r="S498" s="109"/>
      <c r="T498" s="109"/>
      <c r="U498" s="109"/>
      <c r="V498" s="109"/>
      <c r="W498" s="109"/>
      <c r="X498" s="109"/>
      <c r="Y498" s="109"/>
      <c r="Z498" s="109"/>
      <c r="AA498" s="109"/>
      <c r="AB498" s="109"/>
      <c r="AC498" s="109"/>
      <c r="AD498" s="109"/>
      <c r="AE498" s="109"/>
      <c r="AF498" s="109"/>
      <c r="AG498" s="109"/>
      <c r="AH498" s="109"/>
      <c r="AI498" s="109"/>
      <c r="AJ498" s="109"/>
      <c r="AK498" s="109"/>
      <c r="AL498" s="109"/>
      <c r="AM498" s="109"/>
      <c r="AN498" s="109"/>
      <c r="AO498" s="109"/>
      <c r="AP498" s="109"/>
      <c r="AQ498" s="109"/>
      <c r="AR498" s="109"/>
      <c r="AS498" s="109"/>
      <c r="AT498" s="109"/>
    </row>
    <row r="499" spans="4:46">
      <c r="D499" s="124"/>
      <c r="J499" s="51"/>
      <c r="N499" s="247">
        <f t="shared" si="11"/>
        <v>0</v>
      </c>
      <c r="O499" s="50">
        <f t="shared" si="12"/>
        <v>0</v>
      </c>
      <c r="P499" s="109"/>
      <c r="Q499" s="109"/>
      <c r="R499" s="109"/>
      <c r="S499" s="109"/>
      <c r="T499" s="109"/>
      <c r="U499" s="109"/>
      <c r="V499" s="109"/>
      <c r="W499" s="109"/>
      <c r="X499" s="109"/>
      <c r="Y499" s="109"/>
      <c r="Z499" s="109"/>
      <c r="AA499" s="109"/>
      <c r="AB499" s="109"/>
      <c r="AC499" s="109"/>
      <c r="AD499" s="109"/>
      <c r="AE499" s="109"/>
      <c r="AF499" s="109"/>
      <c r="AG499" s="109"/>
      <c r="AH499" s="109"/>
      <c r="AI499" s="109"/>
      <c r="AJ499" s="109"/>
      <c r="AK499" s="109"/>
      <c r="AL499" s="109"/>
      <c r="AM499" s="109"/>
      <c r="AN499" s="109"/>
      <c r="AO499" s="109"/>
      <c r="AP499" s="109"/>
      <c r="AQ499" s="109"/>
      <c r="AR499" s="109"/>
      <c r="AS499" s="109"/>
      <c r="AT499" s="109"/>
    </row>
    <row r="500" spans="4:46">
      <c r="D500" s="124"/>
      <c r="J500" s="51"/>
      <c r="N500" s="247">
        <f t="shared" si="11"/>
        <v>0</v>
      </c>
      <c r="O500" s="50">
        <f t="shared" si="12"/>
        <v>0</v>
      </c>
      <c r="P500" s="109"/>
      <c r="Q500" s="109"/>
      <c r="R500" s="109"/>
      <c r="S500" s="109"/>
      <c r="T500" s="109"/>
      <c r="U500" s="109"/>
      <c r="V500" s="109"/>
      <c r="W500" s="109"/>
      <c r="X500" s="109"/>
      <c r="Y500" s="109"/>
      <c r="Z500" s="109"/>
      <c r="AA500" s="109"/>
      <c r="AB500" s="109"/>
      <c r="AC500" s="109"/>
      <c r="AD500" s="109"/>
      <c r="AE500" s="109"/>
      <c r="AF500" s="109"/>
      <c r="AG500" s="109"/>
      <c r="AH500" s="109"/>
      <c r="AI500" s="109"/>
      <c r="AJ500" s="109"/>
      <c r="AK500" s="109"/>
      <c r="AL500" s="109"/>
      <c r="AM500" s="109"/>
      <c r="AN500" s="109"/>
      <c r="AO500" s="109"/>
      <c r="AP500" s="109"/>
      <c r="AQ500" s="109"/>
      <c r="AR500" s="109"/>
      <c r="AS500" s="109"/>
      <c r="AT500" s="109"/>
    </row>
    <row r="501" spans="4:46">
      <c r="D501" s="124"/>
      <c r="J501" s="51"/>
      <c r="N501" s="247">
        <f t="shared" si="11"/>
        <v>0</v>
      </c>
      <c r="O501" s="50">
        <f t="shared" si="12"/>
        <v>0</v>
      </c>
      <c r="P501" s="109"/>
      <c r="Q501" s="109"/>
      <c r="R501" s="109"/>
      <c r="S501" s="109"/>
      <c r="T501" s="109"/>
      <c r="U501" s="109"/>
      <c r="V501" s="109"/>
      <c r="W501" s="109"/>
      <c r="X501" s="109"/>
      <c r="Y501" s="109"/>
      <c r="Z501" s="109"/>
      <c r="AA501" s="109"/>
      <c r="AB501" s="109"/>
      <c r="AC501" s="109"/>
      <c r="AD501" s="109"/>
      <c r="AE501" s="109"/>
      <c r="AF501" s="109"/>
      <c r="AG501" s="109"/>
      <c r="AH501" s="109"/>
      <c r="AI501" s="109"/>
      <c r="AJ501" s="109"/>
      <c r="AK501" s="109"/>
      <c r="AL501" s="109"/>
      <c r="AM501" s="109"/>
      <c r="AN501" s="109"/>
      <c r="AO501" s="109"/>
      <c r="AP501" s="109"/>
      <c r="AQ501" s="109"/>
      <c r="AR501" s="109"/>
      <c r="AS501" s="109"/>
      <c r="AT501" s="109"/>
    </row>
    <row r="502" spans="4:46">
      <c r="D502" s="124"/>
      <c r="J502" s="51"/>
      <c r="N502" s="247">
        <f t="shared" si="11"/>
        <v>0</v>
      </c>
      <c r="O502" s="50">
        <f t="shared" si="12"/>
        <v>0</v>
      </c>
      <c r="P502" s="109"/>
      <c r="Q502" s="109"/>
      <c r="R502" s="109"/>
      <c r="S502" s="109"/>
      <c r="T502" s="109"/>
      <c r="U502" s="109"/>
      <c r="V502" s="109"/>
      <c r="W502" s="109"/>
      <c r="X502" s="109"/>
      <c r="Y502" s="109"/>
      <c r="Z502" s="109"/>
      <c r="AA502" s="109"/>
      <c r="AB502" s="109"/>
      <c r="AC502" s="109"/>
      <c r="AD502" s="109"/>
      <c r="AE502" s="109"/>
      <c r="AF502" s="109"/>
      <c r="AG502" s="109"/>
      <c r="AH502" s="109"/>
      <c r="AI502" s="109"/>
      <c r="AJ502" s="109"/>
      <c r="AK502" s="109"/>
      <c r="AL502" s="109"/>
      <c r="AM502" s="109"/>
      <c r="AN502" s="109"/>
      <c r="AO502" s="109"/>
      <c r="AP502" s="109"/>
      <c r="AQ502" s="109"/>
      <c r="AR502" s="109"/>
      <c r="AS502" s="109"/>
      <c r="AT502" s="109"/>
    </row>
    <row r="503" spans="4:46">
      <c r="D503" s="124"/>
      <c r="J503" s="51"/>
      <c r="N503" s="247">
        <f t="shared" si="11"/>
        <v>0</v>
      </c>
      <c r="O503" s="50">
        <f t="shared" si="12"/>
        <v>0</v>
      </c>
      <c r="P503" s="109"/>
      <c r="Q503" s="109"/>
      <c r="R503" s="109"/>
      <c r="S503" s="109"/>
      <c r="T503" s="109"/>
      <c r="U503" s="109"/>
      <c r="V503" s="109"/>
      <c r="W503" s="109"/>
      <c r="X503" s="109"/>
      <c r="Y503" s="109"/>
      <c r="Z503" s="109"/>
      <c r="AA503" s="109"/>
      <c r="AB503" s="109"/>
      <c r="AC503" s="109"/>
      <c r="AD503" s="109"/>
      <c r="AE503" s="109"/>
      <c r="AF503" s="109"/>
      <c r="AG503" s="109"/>
      <c r="AH503" s="109"/>
      <c r="AI503" s="109"/>
      <c r="AJ503" s="109"/>
      <c r="AK503" s="109"/>
      <c r="AL503" s="109"/>
      <c r="AM503" s="109"/>
      <c r="AN503" s="109"/>
      <c r="AO503" s="109"/>
      <c r="AP503" s="109"/>
      <c r="AQ503" s="109"/>
      <c r="AR503" s="109"/>
      <c r="AS503" s="109"/>
      <c r="AT503" s="109"/>
    </row>
    <row r="504" spans="4:46">
      <c r="D504" s="124"/>
      <c r="J504" s="51"/>
      <c r="N504" s="247">
        <f t="shared" si="11"/>
        <v>0</v>
      </c>
      <c r="O504" s="50">
        <f t="shared" si="12"/>
        <v>0</v>
      </c>
      <c r="P504" s="109"/>
      <c r="Q504" s="109"/>
      <c r="R504" s="109"/>
      <c r="S504" s="109"/>
      <c r="T504" s="109"/>
      <c r="U504" s="109"/>
      <c r="V504" s="109"/>
      <c r="W504" s="109"/>
      <c r="X504" s="109"/>
      <c r="Y504" s="109"/>
      <c r="Z504" s="109"/>
      <c r="AA504" s="109"/>
      <c r="AB504" s="109"/>
      <c r="AC504" s="109"/>
      <c r="AD504" s="109"/>
      <c r="AE504" s="109"/>
      <c r="AF504" s="109"/>
      <c r="AG504" s="109"/>
      <c r="AH504" s="109"/>
      <c r="AI504" s="109"/>
      <c r="AJ504" s="109"/>
      <c r="AK504" s="109"/>
      <c r="AL504" s="109"/>
      <c r="AM504" s="109"/>
      <c r="AN504" s="109"/>
      <c r="AO504" s="109"/>
      <c r="AP504" s="109"/>
      <c r="AQ504" s="109"/>
      <c r="AR504" s="109"/>
      <c r="AS504" s="109"/>
      <c r="AT504" s="109"/>
    </row>
    <row r="505" spans="4:46">
      <c r="D505" s="124"/>
      <c r="J505" s="51"/>
      <c r="N505" s="247">
        <f t="shared" si="11"/>
        <v>0</v>
      </c>
      <c r="O505" s="50">
        <f t="shared" si="12"/>
        <v>0</v>
      </c>
      <c r="P505" s="109"/>
      <c r="Q505" s="109"/>
      <c r="R505" s="109"/>
      <c r="S505" s="109"/>
      <c r="T505" s="109"/>
      <c r="U505" s="109"/>
      <c r="V505" s="109"/>
      <c r="W505" s="109"/>
      <c r="X505" s="109"/>
      <c r="Y505" s="109"/>
      <c r="Z505" s="109"/>
      <c r="AA505" s="109"/>
      <c r="AB505" s="109"/>
      <c r="AC505" s="109"/>
      <c r="AD505" s="109"/>
      <c r="AE505" s="109"/>
      <c r="AF505" s="109"/>
      <c r="AG505" s="109"/>
      <c r="AH505" s="109"/>
      <c r="AI505" s="109"/>
      <c r="AJ505" s="109"/>
      <c r="AK505" s="109"/>
      <c r="AL505" s="109"/>
      <c r="AM505" s="109"/>
      <c r="AN505" s="109"/>
      <c r="AO505" s="109"/>
      <c r="AP505" s="109"/>
      <c r="AQ505" s="109"/>
      <c r="AR505" s="109"/>
      <c r="AS505" s="109"/>
      <c r="AT505" s="109"/>
    </row>
    <row r="506" spans="4:46">
      <c r="D506" s="124"/>
      <c r="J506" s="51"/>
      <c r="N506" s="247">
        <f t="shared" ref="N506:N569" si="13">IF(K506="",I506,K506)-L506</f>
        <v>0</v>
      </c>
      <c r="O506" s="50">
        <f t="shared" ref="O506:O569" si="14">SUM(P506:AT506)-N506</f>
        <v>0</v>
      </c>
      <c r="P506" s="109"/>
      <c r="Q506" s="109"/>
      <c r="R506" s="109"/>
      <c r="S506" s="109"/>
      <c r="T506" s="109"/>
      <c r="U506" s="109"/>
      <c r="V506" s="109"/>
      <c r="W506" s="109"/>
      <c r="X506" s="109"/>
      <c r="Y506" s="109"/>
      <c r="Z506" s="109"/>
      <c r="AA506" s="109"/>
      <c r="AB506" s="109"/>
      <c r="AC506" s="109"/>
      <c r="AD506" s="109"/>
      <c r="AE506" s="109"/>
      <c r="AF506" s="109"/>
      <c r="AG506" s="109"/>
      <c r="AH506" s="109"/>
      <c r="AI506" s="109"/>
      <c r="AJ506" s="109"/>
      <c r="AK506" s="109"/>
      <c r="AL506" s="109"/>
      <c r="AM506" s="109"/>
      <c r="AN506" s="109"/>
      <c r="AO506" s="109"/>
      <c r="AP506" s="109"/>
      <c r="AQ506" s="109"/>
      <c r="AR506" s="109"/>
      <c r="AS506" s="109"/>
      <c r="AT506" s="109"/>
    </row>
    <row r="507" spans="4:46">
      <c r="D507" s="124"/>
      <c r="J507" s="51"/>
      <c r="N507" s="247">
        <f t="shared" si="13"/>
        <v>0</v>
      </c>
      <c r="O507" s="50">
        <f t="shared" si="14"/>
        <v>0</v>
      </c>
      <c r="P507" s="109"/>
      <c r="Q507" s="109"/>
      <c r="R507" s="109"/>
      <c r="S507" s="109"/>
      <c r="T507" s="109"/>
      <c r="U507" s="109"/>
      <c r="V507" s="109"/>
      <c r="W507" s="109"/>
      <c r="X507" s="109"/>
      <c r="Y507" s="109"/>
      <c r="Z507" s="109"/>
      <c r="AA507" s="109"/>
      <c r="AB507" s="109"/>
      <c r="AC507" s="109"/>
      <c r="AD507" s="109"/>
      <c r="AE507" s="109"/>
      <c r="AF507" s="109"/>
      <c r="AG507" s="109"/>
      <c r="AH507" s="109"/>
      <c r="AI507" s="109"/>
      <c r="AJ507" s="109"/>
      <c r="AK507" s="109"/>
      <c r="AL507" s="109"/>
      <c r="AM507" s="109"/>
      <c r="AN507" s="109"/>
      <c r="AO507" s="109"/>
      <c r="AP507" s="109"/>
      <c r="AQ507" s="109"/>
      <c r="AR507" s="109"/>
      <c r="AS507" s="109"/>
      <c r="AT507" s="109"/>
    </row>
    <row r="508" spans="4:46">
      <c r="D508" s="124"/>
      <c r="J508" s="51"/>
      <c r="N508" s="247">
        <f t="shared" si="13"/>
        <v>0</v>
      </c>
      <c r="O508" s="50">
        <f t="shared" si="14"/>
        <v>0</v>
      </c>
      <c r="P508" s="109"/>
      <c r="Q508" s="109"/>
      <c r="R508" s="109"/>
      <c r="S508" s="109"/>
      <c r="T508" s="109"/>
      <c r="U508" s="109"/>
      <c r="V508" s="109"/>
      <c r="W508" s="109"/>
      <c r="X508" s="109"/>
      <c r="Y508" s="109"/>
      <c r="Z508" s="109"/>
      <c r="AA508" s="109"/>
      <c r="AB508" s="109"/>
      <c r="AC508" s="109"/>
      <c r="AD508" s="109"/>
      <c r="AE508" s="109"/>
      <c r="AF508" s="109"/>
      <c r="AG508" s="109"/>
      <c r="AH508" s="109"/>
      <c r="AI508" s="109"/>
      <c r="AJ508" s="109"/>
      <c r="AK508" s="109"/>
      <c r="AL508" s="109"/>
      <c r="AM508" s="109"/>
      <c r="AN508" s="109"/>
      <c r="AO508" s="109"/>
      <c r="AP508" s="109"/>
      <c r="AQ508" s="109"/>
      <c r="AR508" s="109"/>
      <c r="AS508" s="109"/>
      <c r="AT508" s="109"/>
    </row>
    <row r="509" spans="4:46">
      <c r="D509" s="124"/>
      <c r="J509" s="51"/>
      <c r="N509" s="247">
        <f t="shared" si="13"/>
        <v>0</v>
      </c>
      <c r="O509" s="50">
        <f t="shared" si="14"/>
        <v>0</v>
      </c>
      <c r="P509" s="109"/>
      <c r="Q509" s="109"/>
      <c r="R509" s="109"/>
      <c r="S509" s="109"/>
      <c r="T509" s="109"/>
      <c r="U509" s="109"/>
      <c r="V509" s="109"/>
      <c r="W509" s="109"/>
      <c r="X509" s="109"/>
      <c r="Y509" s="109"/>
      <c r="Z509" s="109"/>
      <c r="AA509" s="109"/>
      <c r="AB509" s="109"/>
      <c r="AC509" s="109"/>
      <c r="AD509" s="109"/>
      <c r="AE509" s="109"/>
      <c r="AF509" s="109"/>
      <c r="AG509" s="109"/>
      <c r="AH509" s="109"/>
      <c r="AI509" s="109"/>
      <c r="AJ509" s="109"/>
      <c r="AK509" s="109"/>
      <c r="AL509" s="109"/>
      <c r="AM509" s="109"/>
      <c r="AN509" s="109"/>
      <c r="AO509" s="109"/>
      <c r="AP509" s="109"/>
      <c r="AQ509" s="109"/>
      <c r="AR509" s="109"/>
      <c r="AS509" s="109"/>
      <c r="AT509" s="109"/>
    </row>
    <row r="510" spans="4:46">
      <c r="D510" s="124"/>
      <c r="J510" s="51"/>
      <c r="N510" s="247">
        <f t="shared" si="13"/>
        <v>0</v>
      </c>
      <c r="O510" s="50">
        <f t="shared" si="14"/>
        <v>0</v>
      </c>
      <c r="P510" s="109"/>
      <c r="Q510" s="109"/>
      <c r="R510" s="109"/>
      <c r="S510" s="109"/>
      <c r="T510" s="109"/>
      <c r="U510" s="109"/>
      <c r="V510" s="109"/>
      <c r="W510" s="109"/>
      <c r="X510" s="109"/>
      <c r="Y510" s="109"/>
      <c r="Z510" s="109"/>
      <c r="AA510" s="109"/>
      <c r="AB510" s="109"/>
      <c r="AC510" s="109"/>
      <c r="AD510" s="109"/>
      <c r="AE510" s="109"/>
      <c r="AF510" s="109"/>
      <c r="AG510" s="109"/>
      <c r="AH510" s="109"/>
      <c r="AI510" s="109"/>
      <c r="AJ510" s="109"/>
      <c r="AK510" s="109"/>
      <c r="AL510" s="109"/>
      <c r="AM510" s="109"/>
      <c r="AN510" s="109"/>
      <c r="AO510" s="109"/>
      <c r="AP510" s="109"/>
      <c r="AQ510" s="109"/>
      <c r="AR510" s="109"/>
      <c r="AS510" s="109"/>
      <c r="AT510" s="109"/>
    </row>
    <row r="511" spans="4:46">
      <c r="D511" s="124"/>
      <c r="J511" s="51"/>
      <c r="N511" s="247">
        <f t="shared" si="13"/>
        <v>0</v>
      </c>
      <c r="O511" s="50">
        <f t="shared" si="14"/>
        <v>0</v>
      </c>
      <c r="P511" s="109"/>
      <c r="Q511" s="109"/>
      <c r="R511" s="109"/>
      <c r="S511" s="109"/>
      <c r="T511" s="109"/>
      <c r="U511" s="109"/>
      <c r="V511" s="109"/>
      <c r="W511" s="109"/>
      <c r="X511" s="109"/>
      <c r="Y511" s="109"/>
      <c r="Z511" s="109"/>
      <c r="AA511" s="109"/>
      <c r="AB511" s="109"/>
      <c r="AC511" s="109"/>
      <c r="AD511" s="109"/>
      <c r="AE511" s="109"/>
      <c r="AF511" s="109"/>
      <c r="AG511" s="109"/>
      <c r="AH511" s="109"/>
      <c r="AI511" s="109"/>
      <c r="AJ511" s="109"/>
      <c r="AK511" s="109"/>
      <c r="AL511" s="109"/>
      <c r="AM511" s="109"/>
      <c r="AN511" s="109"/>
      <c r="AO511" s="109"/>
      <c r="AP511" s="109"/>
      <c r="AQ511" s="109"/>
      <c r="AR511" s="109"/>
      <c r="AS511" s="109"/>
      <c r="AT511" s="109"/>
    </row>
    <row r="512" spans="4:46">
      <c r="D512" s="124"/>
      <c r="J512" s="51"/>
      <c r="N512" s="247">
        <f t="shared" si="13"/>
        <v>0</v>
      </c>
      <c r="O512" s="50">
        <f t="shared" si="14"/>
        <v>0</v>
      </c>
      <c r="P512" s="109"/>
      <c r="Q512" s="109"/>
      <c r="R512" s="109"/>
      <c r="S512" s="109"/>
      <c r="T512" s="109"/>
      <c r="U512" s="109"/>
      <c r="V512" s="109"/>
      <c r="W512" s="109"/>
      <c r="X512" s="109"/>
      <c r="Y512" s="109"/>
      <c r="Z512" s="109"/>
      <c r="AA512" s="109"/>
      <c r="AB512" s="109"/>
      <c r="AC512" s="109"/>
      <c r="AD512" s="109"/>
      <c r="AE512" s="109"/>
      <c r="AF512" s="109"/>
      <c r="AG512" s="109"/>
      <c r="AH512" s="109"/>
      <c r="AI512" s="109"/>
      <c r="AJ512" s="109"/>
      <c r="AK512" s="109"/>
      <c r="AL512" s="109"/>
      <c r="AM512" s="109"/>
      <c r="AN512" s="109"/>
      <c r="AO512" s="109"/>
      <c r="AP512" s="109"/>
      <c r="AQ512" s="109"/>
      <c r="AR512" s="109"/>
      <c r="AS512" s="109"/>
      <c r="AT512" s="109"/>
    </row>
    <row r="513" spans="4:46">
      <c r="D513" s="124"/>
      <c r="J513" s="51"/>
      <c r="N513" s="247">
        <f t="shared" si="13"/>
        <v>0</v>
      </c>
      <c r="O513" s="50">
        <f t="shared" si="14"/>
        <v>0</v>
      </c>
      <c r="P513" s="109"/>
      <c r="Q513" s="109"/>
      <c r="R513" s="109"/>
      <c r="S513" s="109"/>
      <c r="T513" s="109"/>
      <c r="U513" s="109"/>
      <c r="V513" s="109"/>
      <c r="W513" s="109"/>
      <c r="X513" s="109"/>
      <c r="Y513" s="109"/>
      <c r="Z513" s="109"/>
      <c r="AA513" s="109"/>
      <c r="AB513" s="109"/>
      <c r="AC513" s="109"/>
      <c r="AD513" s="109"/>
      <c r="AE513" s="109"/>
      <c r="AF513" s="109"/>
      <c r="AG513" s="109"/>
      <c r="AH513" s="109"/>
      <c r="AI513" s="109"/>
      <c r="AJ513" s="109"/>
      <c r="AK513" s="109"/>
      <c r="AL513" s="109"/>
      <c r="AM513" s="109"/>
      <c r="AN513" s="109"/>
      <c r="AO513" s="109"/>
      <c r="AP513" s="109"/>
      <c r="AQ513" s="109"/>
      <c r="AR513" s="109"/>
      <c r="AS513" s="109"/>
      <c r="AT513" s="109"/>
    </row>
    <row r="514" spans="4:46">
      <c r="D514" s="124"/>
      <c r="J514" s="51"/>
      <c r="N514" s="247">
        <f t="shared" si="13"/>
        <v>0</v>
      </c>
      <c r="O514" s="50">
        <f t="shared" si="14"/>
        <v>0</v>
      </c>
      <c r="P514" s="109"/>
      <c r="Q514" s="109"/>
      <c r="R514" s="109"/>
      <c r="S514" s="109"/>
      <c r="T514" s="109"/>
      <c r="U514" s="109"/>
      <c r="V514" s="109"/>
      <c r="W514" s="109"/>
      <c r="X514" s="109"/>
      <c r="Y514" s="109"/>
      <c r="Z514" s="109"/>
      <c r="AA514" s="109"/>
      <c r="AB514" s="109"/>
      <c r="AC514" s="109"/>
      <c r="AD514" s="109"/>
      <c r="AE514" s="109"/>
      <c r="AF514" s="109"/>
      <c r="AG514" s="109"/>
      <c r="AH514" s="109"/>
      <c r="AI514" s="109"/>
      <c r="AJ514" s="109"/>
      <c r="AK514" s="109"/>
      <c r="AL514" s="109"/>
      <c r="AM514" s="109"/>
      <c r="AN514" s="109"/>
      <c r="AO514" s="109"/>
      <c r="AP514" s="109"/>
      <c r="AQ514" s="109"/>
      <c r="AR514" s="109"/>
      <c r="AS514" s="109"/>
      <c r="AT514" s="109"/>
    </row>
    <row r="515" spans="4:46">
      <c r="D515" s="124"/>
      <c r="J515" s="51"/>
      <c r="N515" s="247">
        <f t="shared" si="13"/>
        <v>0</v>
      </c>
      <c r="O515" s="50">
        <f t="shared" si="14"/>
        <v>0</v>
      </c>
      <c r="P515" s="109"/>
      <c r="Q515" s="109"/>
      <c r="R515" s="109"/>
      <c r="S515" s="109"/>
      <c r="T515" s="109"/>
      <c r="U515" s="109"/>
      <c r="V515" s="109"/>
      <c r="W515" s="109"/>
      <c r="X515" s="109"/>
      <c r="Y515" s="109"/>
      <c r="Z515" s="109"/>
      <c r="AA515" s="109"/>
      <c r="AB515" s="109"/>
      <c r="AC515" s="109"/>
      <c r="AD515" s="109"/>
      <c r="AE515" s="109"/>
      <c r="AF515" s="109"/>
      <c r="AG515" s="109"/>
      <c r="AH515" s="109"/>
      <c r="AI515" s="109"/>
      <c r="AJ515" s="109"/>
      <c r="AK515" s="109"/>
      <c r="AL515" s="109"/>
      <c r="AM515" s="109"/>
      <c r="AN515" s="109"/>
      <c r="AO515" s="109"/>
      <c r="AP515" s="109"/>
      <c r="AQ515" s="109"/>
      <c r="AR515" s="109"/>
      <c r="AS515" s="109"/>
      <c r="AT515" s="109"/>
    </row>
    <row r="516" spans="4:46">
      <c r="D516" s="124"/>
      <c r="J516" s="51"/>
      <c r="N516" s="247">
        <f t="shared" si="13"/>
        <v>0</v>
      </c>
      <c r="O516" s="50">
        <f t="shared" si="14"/>
        <v>0</v>
      </c>
      <c r="P516" s="109"/>
      <c r="Q516" s="109"/>
      <c r="R516" s="109"/>
      <c r="S516" s="109"/>
      <c r="T516" s="109"/>
      <c r="U516" s="109"/>
      <c r="V516" s="109"/>
      <c r="W516" s="109"/>
      <c r="X516" s="109"/>
      <c r="Y516" s="109"/>
      <c r="Z516" s="109"/>
      <c r="AA516" s="109"/>
      <c r="AB516" s="109"/>
      <c r="AC516" s="109"/>
      <c r="AD516" s="109"/>
      <c r="AE516" s="109"/>
      <c r="AF516" s="109"/>
      <c r="AG516" s="109"/>
      <c r="AH516" s="109"/>
      <c r="AI516" s="109"/>
      <c r="AJ516" s="109"/>
      <c r="AK516" s="109"/>
      <c r="AL516" s="109"/>
      <c r="AM516" s="109"/>
      <c r="AN516" s="109"/>
      <c r="AO516" s="109"/>
      <c r="AP516" s="109"/>
      <c r="AQ516" s="109"/>
      <c r="AR516" s="109"/>
      <c r="AS516" s="109"/>
      <c r="AT516" s="109"/>
    </row>
    <row r="517" spans="4:46">
      <c r="D517" s="124"/>
      <c r="J517" s="51"/>
      <c r="N517" s="247">
        <f t="shared" si="13"/>
        <v>0</v>
      </c>
      <c r="O517" s="50">
        <f t="shared" si="14"/>
        <v>0</v>
      </c>
      <c r="P517" s="109"/>
      <c r="Q517" s="109"/>
      <c r="R517" s="109"/>
      <c r="S517" s="109"/>
      <c r="T517" s="109"/>
      <c r="U517" s="109"/>
      <c r="V517" s="109"/>
      <c r="W517" s="109"/>
      <c r="X517" s="109"/>
      <c r="Y517" s="109"/>
      <c r="Z517" s="109"/>
      <c r="AA517" s="109"/>
      <c r="AB517" s="109"/>
      <c r="AC517" s="109"/>
      <c r="AD517" s="109"/>
      <c r="AE517" s="109"/>
      <c r="AF517" s="109"/>
      <c r="AG517" s="109"/>
      <c r="AH517" s="109"/>
      <c r="AI517" s="109"/>
      <c r="AJ517" s="109"/>
      <c r="AK517" s="109"/>
      <c r="AL517" s="109"/>
      <c r="AM517" s="109"/>
      <c r="AN517" s="109"/>
      <c r="AO517" s="109"/>
      <c r="AP517" s="109"/>
      <c r="AQ517" s="109"/>
      <c r="AR517" s="109"/>
      <c r="AS517" s="109"/>
      <c r="AT517" s="109"/>
    </row>
    <row r="518" spans="4:46">
      <c r="D518" s="124"/>
      <c r="J518" s="51"/>
      <c r="N518" s="247">
        <f t="shared" si="13"/>
        <v>0</v>
      </c>
      <c r="O518" s="50">
        <f t="shared" si="14"/>
        <v>0</v>
      </c>
      <c r="P518" s="109"/>
      <c r="Q518" s="109"/>
      <c r="R518" s="109"/>
      <c r="S518" s="109"/>
      <c r="T518" s="109"/>
      <c r="U518" s="109"/>
      <c r="V518" s="109"/>
      <c r="W518" s="109"/>
      <c r="X518" s="109"/>
      <c r="Y518" s="109"/>
      <c r="Z518" s="109"/>
      <c r="AA518" s="109"/>
      <c r="AB518" s="109"/>
      <c r="AC518" s="109"/>
      <c r="AD518" s="109"/>
      <c r="AE518" s="109"/>
      <c r="AF518" s="109"/>
      <c r="AG518" s="109"/>
      <c r="AH518" s="109"/>
      <c r="AI518" s="109"/>
      <c r="AJ518" s="109"/>
      <c r="AK518" s="109"/>
      <c r="AL518" s="109"/>
      <c r="AM518" s="109"/>
      <c r="AN518" s="109"/>
      <c r="AO518" s="109"/>
      <c r="AP518" s="109"/>
      <c r="AQ518" s="109"/>
      <c r="AR518" s="109"/>
      <c r="AS518" s="109"/>
      <c r="AT518" s="109"/>
    </row>
    <row r="519" spans="4:46">
      <c r="D519" s="124"/>
      <c r="J519" s="51"/>
      <c r="N519" s="247">
        <f t="shared" si="13"/>
        <v>0</v>
      </c>
      <c r="O519" s="50">
        <f t="shared" si="14"/>
        <v>0</v>
      </c>
      <c r="P519" s="109"/>
      <c r="Q519" s="109"/>
      <c r="R519" s="109"/>
      <c r="S519" s="109"/>
      <c r="T519" s="109"/>
      <c r="U519" s="109"/>
      <c r="V519" s="109"/>
      <c r="W519" s="109"/>
      <c r="X519" s="109"/>
      <c r="Y519" s="109"/>
      <c r="Z519" s="109"/>
      <c r="AA519" s="109"/>
      <c r="AB519" s="109"/>
      <c r="AC519" s="109"/>
      <c r="AD519" s="109"/>
      <c r="AE519" s="109"/>
      <c r="AF519" s="109"/>
      <c r="AG519" s="109"/>
      <c r="AH519" s="109"/>
      <c r="AI519" s="109"/>
      <c r="AJ519" s="109"/>
      <c r="AK519" s="109"/>
      <c r="AL519" s="109"/>
      <c r="AM519" s="109"/>
      <c r="AN519" s="109"/>
      <c r="AO519" s="109"/>
      <c r="AP519" s="109"/>
      <c r="AQ519" s="109"/>
      <c r="AR519" s="109"/>
      <c r="AS519" s="109"/>
      <c r="AT519" s="109"/>
    </row>
    <row r="520" spans="4:46">
      <c r="D520" s="124"/>
      <c r="J520" s="51"/>
      <c r="N520" s="247">
        <f t="shared" si="13"/>
        <v>0</v>
      </c>
      <c r="O520" s="50">
        <f t="shared" si="14"/>
        <v>0</v>
      </c>
      <c r="P520" s="109"/>
      <c r="Q520" s="109"/>
      <c r="R520" s="109"/>
      <c r="S520" s="109"/>
      <c r="T520" s="109"/>
      <c r="U520" s="109"/>
      <c r="V520" s="109"/>
      <c r="W520" s="109"/>
      <c r="X520" s="109"/>
      <c r="Y520" s="109"/>
      <c r="Z520" s="109"/>
      <c r="AA520" s="109"/>
      <c r="AB520" s="109"/>
      <c r="AC520" s="109"/>
      <c r="AD520" s="109"/>
      <c r="AE520" s="109"/>
      <c r="AF520" s="109"/>
      <c r="AG520" s="109"/>
      <c r="AH520" s="109"/>
      <c r="AI520" s="109"/>
      <c r="AJ520" s="109"/>
      <c r="AK520" s="109"/>
      <c r="AL520" s="109"/>
      <c r="AM520" s="109"/>
      <c r="AN520" s="109"/>
      <c r="AO520" s="109"/>
      <c r="AP520" s="109"/>
      <c r="AQ520" s="109"/>
      <c r="AR520" s="109"/>
      <c r="AS520" s="109"/>
      <c r="AT520" s="109"/>
    </row>
    <row r="521" spans="4:46">
      <c r="D521" s="124"/>
      <c r="J521" s="51"/>
      <c r="N521" s="247">
        <f t="shared" si="13"/>
        <v>0</v>
      </c>
      <c r="O521" s="50">
        <f t="shared" si="14"/>
        <v>0</v>
      </c>
      <c r="P521" s="109"/>
      <c r="Q521" s="109"/>
      <c r="R521" s="109"/>
      <c r="S521" s="109"/>
      <c r="T521" s="109"/>
      <c r="U521" s="109"/>
      <c r="V521" s="109"/>
      <c r="W521" s="109"/>
      <c r="X521" s="109"/>
      <c r="Y521" s="109"/>
      <c r="Z521" s="109"/>
      <c r="AA521" s="109"/>
      <c r="AB521" s="109"/>
      <c r="AC521" s="109"/>
      <c r="AD521" s="109"/>
      <c r="AE521" s="109"/>
      <c r="AF521" s="109"/>
      <c r="AG521" s="109"/>
      <c r="AH521" s="109"/>
      <c r="AI521" s="109"/>
      <c r="AJ521" s="109"/>
      <c r="AK521" s="109"/>
      <c r="AL521" s="109"/>
      <c r="AM521" s="109"/>
      <c r="AN521" s="109"/>
      <c r="AO521" s="109"/>
      <c r="AP521" s="109"/>
      <c r="AQ521" s="109"/>
      <c r="AR521" s="109"/>
      <c r="AS521" s="109"/>
      <c r="AT521" s="109"/>
    </row>
    <row r="522" spans="4:46">
      <c r="D522" s="124"/>
      <c r="J522" s="51"/>
      <c r="N522" s="247">
        <f t="shared" si="13"/>
        <v>0</v>
      </c>
      <c r="O522" s="50">
        <f t="shared" si="14"/>
        <v>0</v>
      </c>
      <c r="P522" s="109"/>
      <c r="Q522" s="109"/>
      <c r="R522" s="109"/>
      <c r="S522" s="109"/>
      <c r="T522" s="109"/>
      <c r="U522" s="109"/>
      <c r="V522" s="109"/>
      <c r="W522" s="109"/>
      <c r="X522" s="109"/>
      <c r="Y522" s="109"/>
      <c r="Z522" s="109"/>
      <c r="AA522" s="109"/>
      <c r="AB522" s="109"/>
      <c r="AC522" s="109"/>
      <c r="AD522" s="109"/>
      <c r="AE522" s="109"/>
      <c r="AF522" s="109"/>
      <c r="AG522" s="109"/>
      <c r="AH522" s="109"/>
      <c r="AI522" s="109"/>
      <c r="AJ522" s="109"/>
      <c r="AK522" s="109"/>
      <c r="AL522" s="109"/>
      <c r="AM522" s="109"/>
      <c r="AN522" s="109"/>
      <c r="AO522" s="109"/>
      <c r="AP522" s="109"/>
      <c r="AQ522" s="109"/>
      <c r="AR522" s="109"/>
      <c r="AS522" s="109"/>
      <c r="AT522" s="109"/>
    </row>
    <row r="523" spans="4:46">
      <c r="D523" s="124"/>
      <c r="J523" s="51"/>
      <c r="N523" s="247">
        <f t="shared" si="13"/>
        <v>0</v>
      </c>
      <c r="O523" s="50">
        <f t="shared" si="14"/>
        <v>0</v>
      </c>
      <c r="P523" s="109"/>
      <c r="Q523" s="109"/>
      <c r="R523" s="109"/>
      <c r="S523" s="109"/>
      <c r="T523" s="109"/>
      <c r="U523" s="109"/>
      <c r="V523" s="109"/>
      <c r="W523" s="109"/>
      <c r="X523" s="109"/>
      <c r="Y523" s="109"/>
      <c r="Z523" s="109"/>
      <c r="AA523" s="109"/>
      <c r="AB523" s="109"/>
      <c r="AC523" s="109"/>
      <c r="AD523" s="109"/>
      <c r="AE523" s="109"/>
      <c r="AF523" s="109"/>
      <c r="AG523" s="109"/>
      <c r="AH523" s="109"/>
      <c r="AI523" s="109"/>
      <c r="AJ523" s="109"/>
      <c r="AK523" s="109"/>
      <c r="AL523" s="109"/>
      <c r="AM523" s="109"/>
      <c r="AN523" s="109"/>
      <c r="AO523" s="109"/>
      <c r="AP523" s="109"/>
      <c r="AQ523" s="109"/>
      <c r="AR523" s="109"/>
      <c r="AS523" s="109"/>
      <c r="AT523" s="109"/>
    </row>
    <row r="524" spans="4:46">
      <c r="D524" s="124"/>
      <c r="J524" s="51"/>
      <c r="N524" s="247">
        <f t="shared" si="13"/>
        <v>0</v>
      </c>
      <c r="O524" s="50">
        <f t="shared" si="14"/>
        <v>0</v>
      </c>
      <c r="P524" s="109"/>
      <c r="Q524" s="109"/>
      <c r="R524" s="109"/>
      <c r="S524" s="109"/>
      <c r="T524" s="109"/>
      <c r="U524" s="109"/>
      <c r="V524" s="109"/>
      <c r="W524" s="109"/>
      <c r="X524" s="109"/>
      <c r="Y524" s="109"/>
      <c r="Z524" s="109"/>
      <c r="AA524" s="109"/>
      <c r="AB524" s="109"/>
      <c r="AC524" s="109"/>
      <c r="AD524" s="109"/>
      <c r="AE524" s="109"/>
      <c r="AF524" s="109"/>
      <c r="AG524" s="109"/>
      <c r="AH524" s="109"/>
      <c r="AI524" s="109"/>
      <c r="AJ524" s="109"/>
      <c r="AK524" s="109"/>
      <c r="AL524" s="109"/>
      <c r="AM524" s="109"/>
      <c r="AN524" s="109"/>
      <c r="AO524" s="109"/>
      <c r="AP524" s="109"/>
      <c r="AQ524" s="109"/>
      <c r="AR524" s="109"/>
      <c r="AS524" s="109"/>
      <c r="AT524" s="109"/>
    </row>
    <row r="525" spans="4:46">
      <c r="D525" s="124"/>
      <c r="J525" s="51"/>
      <c r="N525" s="247">
        <f t="shared" si="13"/>
        <v>0</v>
      </c>
      <c r="O525" s="50">
        <f t="shared" si="14"/>
        <v>0</v>
      </c>
      <c r="P525" s="109"/>
      <c r="Q525" s="109"/>
      <c r="R525" s="109"/>
      <c r="S525" s="109"/>
      <c r="T525" s="109"/>
      <c r="U525" s="109"/>
      <c r="V525" s="109"/>
      <c r="W525" s="109"/>
      <c r="X525" s="109"/>
      <c r="Y525" s="109"/>
      <c r="Z525" s="109"/>
      <c r="AA525" s="109"/>
      <c r="AB525" s="109"/>
      <c r="AC525" s="109"/>
      <c r="AD525" s="109"/>
      <c r="AE525" s="109"/>
      <c r="AF525" s="109"/>
      <c r="AG525" s="109"/>
      <c r="AH525" s="109"/>
      <c r="AI525" s="109"/>
      <c r="AJ525" s="109"/>
      <c r="AK525" s="109"/>
      <c r="AL525" s="109"/>
      <c r="AM525" s="109"/>
      <c r="AN525" s="109"/>
      <c r="AO525" s="109"/>
      <c r="AP525" s="109"/>
      <c r="AQ525" s="109"/>
      <c r="AR525" s="109"/>
      <c r="AS525" s="109"/>
      <c r="AT525" s="109"/>
    </row>
    <row r="526" spans="4:46">
      <c r="D526" s="124"/>
      <c r="J526" s="51"/>
      <c r="N526" s="247">
        <f t="shared" si="13"/>
        <v>0</v>
      </c>
      <c r="O526" s="50">
        <f t="shared" si="14"/>
        <v>0</v>
      </c>
      <c r="P526" s="109"/>
      <c r="Q526" s="109"/>
      <c r="R526" s="109"/>
      <c r="S526" s="109"/>
      <c r="T526" s="109"/>
      <c r="U526" s="109"/>
      <c r="V526" s="109"/>
      <c r="W526" s="109"/>
      <c r="X526" s="109"/>
      <c r="Y526" s="109"/>
      <c r="Z526" s="109"/>
      <c r="AA526" s="109"/>
      <c r="AB526" s="109"/>
      <c r="AC526" s="109"/>
      <c r="AD526" s="109"/>
      <c r="AE526" s="109"/>
      <c r="AF526" s="109"/>
      <c r="AG526" s="109"/>
      <c r="AH526" s="109"/>
      <c r="AI526" s="109"/>
      <c r="AJ526" s="109"/>
      <c r="AK526" s="109"/>
      <c r="AL526" s="109"/>
      <c r="AM526" s="109"/>
      <c r="AN526" s="109"/>
      <c r="AO526" s="109"/>
      <c r="AP526" s="109"/>
      <c r="AQ526" s="109"/>
      <c r="AR526" s="109"/>
      <c r="AS526" s="109"/>
      <c r="AT526" s="109"/>
    </row>
    <row r="527" spans="4:46">
      <c r="D527" s="124"/>
      <c r="J527" s="51"/>
      <c r="N527" s="247">
        <f t="shared" si="13"/>
        <v>0</v>
      </c>
      <c r="O527" s="50">
        <f t="shared" si="14"/>
        <v>0</v>
      </c>
      <c r="P527" s="109"/>
      <c r="Q527" s="109"/>
      <c r="R527" s="109"/>
      <c r="S527" s="109"/>
      <c r="T527" s="109"/>
      <c r="U527" s="109"/>
      <c r="V527" s="109"/>
      <c r="W527" s="109"/>
      <c r="X527" s="109"/>
      <c r="Y527" s="109"/>
      <c r="Z527" s="109"/>
      <c r="AA527" s="109"/>
      <c r="AB527" s="109"/>
      <c r="AC527" s="109"/>
      <c r="AD527" s="109"/>
      <c r="AE527" s="109"/>
      <c r="AF527" s="109"/>
      <c r="AG527" s="109"/>
      <c r="AH527" s="109"/>
      <c r="AI527" s="109"/>
      <c r="AJ527" s="109"/>
      <c r="AK527" s="109"/>
      <c r="AL527" s="109"/>
      <c r="AM527" s="109"/>
      <c r="AN527" s="109"/>
      <c r="AO527" s="109"/>
      <c r="AP527" s="109"/>
      <c r="AQ527" s="109"/>
      <c r="AR527" s="109"/>
      <c r="AS527" s="109"/>
      <c r="AT527" s="109"/>
    </row>
    <row r="528" spans="4:46">
      <c r="D528" s="124"/>
      <c r="J528" s="51"/>
      <c r="N528" s="247">
        <f t="shared" si="13"/>
        <v>0</v>
      </c>
      <c r="O528" s="50">
        <f t="shared" si="14"/>
        <v>0</v>
      </c>
      <c r="P528" s="109"/>
      <c r="Q528" s="109"/>
      <c r="R528" s="109"/>
      <c r="S528" s="109"/>
      <c r="T528" s="109"/>
      <c r="U528" s="109"/>
      <c r="V528" s="109"/>
      <c r="W528" s="109"/>
      <c r="X528" s="109"/>
      <c r="Y528" s="109"/>
      <c r="Z528" s="109"/>
      <c r="AA528" s="109"/>
      <c r="AB528" s="109"/>
      <c r="AC528" s="109"/>
      <c r="AD528" s="109"/>
      <c r="AE528" s="109"/>
      <c r="AF528" s="109"/>
      <c r="AG528" s="109"/>
      <c r="AH528" s="109"/>
      <c r="AI528" s="109"/>
      <c r="AJ528" s="109"/>
      <c r="AK528" s="109"/>
      <c r="AL528" s="109"/>
      <c r="AM528" s="109"/>
      <c r="AN528" s="109"/>
      <c r="AO528" s="109"/>
      <c r="AP528" s="109"/>
      <c r="AQ528" s="109"/>
      <c r="AR528" s="109"/>
      <c r="AS528" s="109"/>
      <c r="AT528" s="109"/>
    </row>
    <row r="529" spans="4:46">
      <c r="D529" s="124"/>
      <c r="J529" s="51"/>
      <c r="N529" s="247">
        <f t="shared" si="13"/>
        <v>0</v>
      </c>
      <c r="O529" s="50">
        <f t="shared" si="14"/>
        <v>0</v>
      </c>
      <c r="P529" s="109"/>
      <c r="Q529" s="109"/>
      <c r="R529" s="109"/>
      <c r="S529" s="109"/>
      <c r="T529" s="109"/>
      <c r="U529" s="109"/>
      <c r="V529" s="109"/>
      <c r="W529" s="109"/>
      <c r="X529" s="109"/>
      <c r="Y529" s="109"/>
      <c r="Z529" s="109"/>
      <c r="AA529" s="109"/>
      <c r="AB529" s="109"/>
      <c r="AC529" s="109"/>
      <c r="AD529" s="109"/>
      <c r="AE529" s="109"/>
      <c r="AF529" s="109"/>
      <c r="AG529" s="109"/>
      <c r="AH529" s="109"/>
      <c r="AI529" s="109"/>
      <c r="AJ529" s="109"/>
      <c r="AK529" s="109"/>
      <c r="AL529" s="109"/>
      <c r="AM529" s="109"/>
      <c r="AN529" s="109"/>
      <c r="AO529" s="109"/>
      <c r="AP529" s="109"/>
      <c r="AQ529" s="109"/>
      <c r="AR529" s="109"/>
      <c r="AS529" s="109"/>
      <c r="AT529" s="109"/>
    </row>
    <row r="530" spans="4:46">
      <c r="D530" s="124"/>
      <c r="J530" s="51"/>
      <c r="N530" s="247">
        <f t="shared" si="13"/>
        <v>0</v>
      </c>
      <c r="O530" s="50">
        <f t="shared" si="14"/>
        <v>0</v>
      </c>
      <c r="P530" s="109"/>
      <c r="Q530" s="109"/>
      <c r="R530" s="109"/>
      <c r="S530" s="109"/>
      <c r="T530" s="109"/>
      <c r="U530" s="109"/>
      <c r="V530" s="109"/>
      <c r="W530" s="109"/>
      <c r="X530" s="109"/>
      <c r="Y530" s="109"/>
      <c r="Z530" s="109"/>
      <c r="AA530" s="109"/>
      <c r="AB530" s="109"/>
      <c r="AC530" s="109"/>
      <c r="AD530" s="109"/>
      <c r="AE530" s="109"/>
      <c r="AF530" s="109"/>
      <c r="AG530" s="109"/>
      <c r="AH530" s="109"/>
      <c r="AI530" s="109"/>
      <c r="AJ530" s="109"/>
      <c r="AK530" s="109"/>
      <c r="AL530" s="109"/>
      <c r="AM530" s="109"/>
      <c r="AN530" s="109"/>
      <c r="AO530" s="109"/>
      <c r="AP530" s="109"/>
      <c r="AQ530" s="109"/>
      <c r="AR530" s="109"/>
      <c r="AS530" s="109"/>
      <c r="AT530" s="109"/>
    </row>
    <row r="531" spans="4:46">
      <c r="D531" s="124"/>
      <c r="J531" s="51"/>
      <c r="N531" s="247">
        <f t="shared" si="13"/>
        <v>0</v>
      </c>
      <c r="O531" s="50">
        <f t="shared" si="14"/>
        <v>0</v>
      </c>
      <c r="P531" s="109"/>
      <c r="Q531" s="109"/>
      <c r="R531" s="109"/>
      <c r="S531" s="109"/>
      <c r="T531" s="109"/>
      <c r="U531" s="109"/>
      <c r="V531" s="109"/>
      <c r="W531" s="109"/>
      <c r="X531" s="109"/>
      <c r="Y531" s="109"/>
      <c r="Z531" s="109"/>
      <c r="AA531" s="109"/>
      <c r="AB531" s="109"/>
      <c r="AC531" s="109"/>
      <c r="AD531" s="109"/>
      <c r="AE531" s="109"/>
      <c r="AF531" s="109"/>
      <c r="AG531" s="109"/>
      <c r="AH531" s="109"/>
      <c r="AI531" s="109"/>
      <c r="AJ531" s="109"/>
      <c r="AK531" s="109"/>
      <c r="AL531" s="109"/>
      <c r="AM531" s="109"/>
      <c r="AN531" s="109"/>
      <c r="AO531" s="109"/>
      <c r="AP531" s="109"/>
      <c r="AQ531" s="109"/>
      <c r="AR531" s="109"/>
      <c r="AS531" s="109"/>
      <c r="AT531" s="109"/>
    </row>
    <row r="532" spans="4:46">
      <c r="D532" s="124"/>
      <c r="J532" s="51"/>
      <c r="N532" s="247">
        <f t="shared" si="13"/>
        <v>0</v>
      </c>
      <c r="O532" s="50">
        <f t="shared" si="14"/>
        <v>0</v>
      </c>
      <c r="P532" s="109"/>
      <c r="Q532" s="109"/>
      <c r="R532" s="109"/>
      <c r="S532" s="109"/>
      <c r="T532" s="109"/>
      <c r="U532" s="109"/>
      <c r="V532" s="109"/>
      <c r="W532" s="109"/>
      <c r="X532" s="109"/>
      <c r="Y532" s="109"/>
      <c r="Z532" s="109"/>
      <c r="AA532" s="109"/>
      <c r="AB532" s="109"/>
      <c r="AC532" s="109"/>
      <c r="AD532" s="109"/>
      <c r="AE532" s="109"/>
      <c r="AF532" s="109"/>
      <c r="AG532" s="109"/>
      <c r="AH532" s="109"/>
      <c r="AI532" s="109"/>
      <c r="AJ532" s="109"/>
      <c r="AK532" s="109"/>
      <c r="AL532" s="109"/>
      <c r="AM532" s="109"/>
      <c r="AN532" s="109"/>
      <c r="AO532" s="109"/>
      <c r="AP532" s="109"/>
      <c r="AQ532" s="109"/>
      <c r="AR532" s="109"/>
      <c r="AS532" s="109"/>
      <c r="AT532" s="109"/>
    </row>
    <row r="533" spans="4:46">
      <c r="D533" s="124"/>
      <c r="J533" s="51"/>
      <c r="N533" s="247">
        <f t="shared" si="13"/>
        <v>0</v>
      </c>
      <c r="O533" s="50">
        <f t="shared" si="14"/>
        <v>0</v>
      </c>
      <c r="P533" s="109"/>
      <c r="Q533" s="109"/>
      <c r="R533" s="109"/>
      <c r="S533" s="109"/>
      <c r="T533" s="109"/>
      <c r="U533" s="109"/>
      <c r="V533" s="109"/>
      <c r="W533" s="109"/>
      <c r="X533" s="109"/>
      <c r="Y533" s="109"/>
      <c r="Z533" s="109"/>
      <c r="AA533" s="109"/>
      <c r="AB533" s="109"/>
      <c r="AC533" s="109"/>
      <c r="AD533" s="109"/>
      <c r="AE533" s="109"/>
      <c r="AF533" s="109"/>
      <c r="AG533" s="109"/>
      <c r="AH533" s="109"/>
      <c r="AI533" s="109"/>
      <c r="AJ533" s="109"/>
      <c r="AK533" s="109"/>
      <c r="AL533" s="109"/>
      <c r="AM533" s="109"/>
      <c r="AN533" s="109"/>
      <c r="AO533" s="109"/>
      <c r="AP533" s="109"/>
      <c r="AQ533" s="109"/>
      <c r="AR533" s="109"/>
      <c r="AS533" s="109"/>
      <c r="AT533" s="109"/>
    </row>
    <row r="534" spans="4:46">
      <c r="D534" s="124"/>
      <c r="J534" s="51"/>
      <c r="N534" s="247">
        <f t="shared" si="13"/>
        <v>0</v>
      </c>
      <c r="O534" s="50">
        <f t="shared" si="14"/>
        <v>0</v>
      </c>
      <c r="P534" s="109"/>
      <c r="Q534" s="109"/>
      <c r="R534" s="109"/>
      <c r="S534" s="109"/>
      <c r="T534" s="109"/>
      <c r="U534" s="109"/>
      <c r="V534" s="109"/>
      <c r="W534" s="109"/>
      <c r="X534" s="109"/>
      <c r="Y534" s="109"/>
      <c r="Z534" s="109"/>
      <c r="AA534" s="109"/>
      <c r="AB534" s="109"/>
      <c r="AC534" s="109"/>
      <c r="AD534" s="109"/>
      <c r="AE534" s="109"/>
      <c r="AF534" s="109"/>
      <c r="AG534" s="109"/>
      <c r="AH534" s="109"/>
      <c r="AI534" s="109"/>
      <c r="AJ534" s="109"/>
      <c r="AK534" s="109"/>
      <c r="AL534" s="109"/>
      <c r="AM534" s="109"/>
      <c r="AN534" s="109"/>
      <c r="AO534" s="109"/>
      <c r="AP534" s="109"/>
      <c r="AQ534" s="109"/>
      <c r="AR534" s="109"/>
      <c r="AS534" s="109"/>
      <c r="AT534" s="109"/>
    </row>
    <row r="535" spans="4:46">
      <c r="D535" s="124"/>
      <c r="J535" s="51"/>
      <c r="N535" s="247">
        <f t="shared" si="13"/>
        <v>0</v>
      </c>
      <c r="O535" s="50">
        <f t="shared" si="14"/>
        <v>0</v>
      </c>
      <c r="P535" s="109"/>
      <c r="Q535" s="109"/>
      <c r="R535" s="109"/>
      <c r="S535" s="109"/>
      <c r="T535" s="109"/>
      <c r="U535" s="109"/>
      <c r="V535" s="109"/>
      <c r="W535" s="109"/>
      <c r="X535" s="109"/>
      <c r="Y535" s="109"/>
      <c r="Z535" s="109"/>
      <c r="AA535" s="109"/>
      <c r="AB535" s="109"/>
      <c r="AC535" s="109"/>
      <c r="AD535" s="109"/>
      <c r="AE535" s="109"/>
      <c r="AF535" s="109"/>
      <c r="AG535" s="109"/>
      <c r="AH535" s="109"/>
      <c r="AI535" s="109"/>
      <c r="AJ535" s="109"/>
      <c r="AK535" s="109"/>
      <c r="AL535" s="109"/>
      <c r="AM535" s="109"/>
      <c r="AN535" s="109"/>
      <c r="AO535" s="109"/>
      <c r="AP535" s="109"/>
      <c r="AQ535" s="109"/>
      <c r="AR535" s="109"/>
      <c r="AS535" s="109"/>
      <c r="AT535" s="109"/>
    </row>
    <row r="536" spans="4:46">
      <c r="D536" s="124"/>
      <c r="J536" s="51"/>
      <c r="N536" s="247">
        <f t="shared" si="13"/>
        <v>0</v>
      </c>
      <c r="O536" s="50">
        <f t="shared" si="14"/>
        <v>0</v>
      </c>
      <c r="P536" s="109"/>
      <c r="Q536" s="109"/>
      <c r="R536" s="109"/>
      <c r="S536" s="109"/>
      <c r="T536" s="109"/>
      <c r="U536" s="109"/>
      <c r="V536" s="109"/>
      <c r="W536" s="109"/>
      <c r="X536" s="109"/>
      <c r="Y536" s="109"/>
      <c r="Z536" s="109"/>
      <c r="AA536" s="109"/>
      <c r="AB536" s="109"/>
      <c r="AC536" s="109"/>
      <c r="AD536" s="109"/>
      <c r="AE536" s="109"/>
      <c r="AF536" s="109"/>
      <c r="AG536" s="109"/>
      <c r="AH536" s="109"/>
      <c r="AI536" s="109"/>
      <c r="AJ536" s="109"/>
      <c r="AK536" s="109"/>
      <c r="AL536" s="109"/>
      <c r="AM536" s="109"/>
      <c r="AN536" s="109"/>
      <c r="AO536" s="109"/>
      <c r="AP536" s="109"/>
      <c r="AQ536" s="109"/>
      <c r="AR536" s="109"/>
      <c r="AS536" s="109"/>
      <c r="AT536" s="109"/>
    </row>
    <row r="537" spans="4:46">
      <c r="D537" s="124"/>
      <c r="J537" s="51"/>
      <c r="N537" s="247">
        <f t="shared" si="13"/>
        <v>0</v>
      </c>
      <c r="O537" s="50">
        <f t="shared" si="14"/>
        <v>0</v>
      </c>
      <c r="P537" s="109"/>
      <c r="Q537" s="109"/>
      <c r="R537" s="109"/>
      <c r="S537" s="109"/>
      <c r="T537" s="109"/>
      <c r="U537" s="109"/>
      <c r="V537" s="109"/>
      <c r="W537" s="109"/>
      <c r="X537" s="109"/>
      <c r="Y537" s="109"/>
      <c r="Z537" s="109"/>
      <c r="AA537" s="109"/>
      <c r="AB537" s="109"/>
      <c r="AC537" s="109"/>
      <c r="AD537" s="109"/>
      <c r="AE537" s="109"/>
      <c r="AF537" s="109"/>
      <c r="AG537" s="109"/>
      <c r="AH537" s="109"/>
      <c r="AI537" s="109"/>
      <c r="AJ537" s="109"/>
      <c r="AK537" s="109"/>
      <c r="AL537" s="109"/>
      <c r="AM537" s="109"/>
      <c r="AN537" s="109"/>
      <c r="AO537" s="109"/>
      <c r="AP537" s="109"/>
      <c r="AQ537" s="109"/>
      <c r="AR537" s="109"/>
      <c r="AS537" s="109"/>
      <c r="AT537" s="109"/>
    </row>
    <row r="538" spans="4:46">
      <c r="D538" s="124"/>
      <c r="J538" s="51"/>
      <c r="N538" s="247">
        <f t="shared" si="13"/>
        <v>0</v>
      </c>
      <c r="O538" s="50">
        <f t="shared" si="14"/>
        <v>0</v>
      </c>
      <c r="P538" s="109"/>
      <c r="Q538" s="109"/>
      <c r="R538" s="109"/>
      <c r="S538" s="109"/>
      <c r="T538" s="109"/>
      <c r="U538" s="109"/>
      <c r="V538" s="109"/>
      <c r="W538" s="109"/>
      <c r="X538" s="109"/>
      <c r="Y538" s="109"/>
      <c r="Z538" s="109"/>
      <c r="AA538" s="109"/>
      <c r="AB538" s="109"/>
      <c r="AC538" s="109"/>
      <c r="AD538" s="109"/>
      <c r="AE538" s="109"/>
      <c r="AF538" s="109"/>
      <c r="AG538" s="109"/>
      <c r="AH538" s="109"/>
      <c r="AI538" s="109"/>
      <c r="AJ538" s="109"/>
      <c r="AK538" s="109"/>
      <c r="AL538" s="109"/>
      <c r="AM538" s="109"/>
      <c r="AN538" s="109"/>
      <c r="AO538" s="109"/>
      <c r="AP538" s="109"/>
      <c r="AQ538" s="109"/>
      <c r="AR538" s="109"/>
      <c r="AS538" s="109"/>
      <c r="AT538" s="109"/>
    </row>
    <row r="539" spans="4:46">
      <c r="D539" s="124"/>
      <c r="J539" s="51"/>
      <c r="N539" s="247">
        <f t="shared" si="13"/>
        <v>0</v>
      </c>
      <c r="O539" s="50">
        <f t="shared" si="14"/>
        <v>0</v>
      </c>
      <c r="P539" s="109"/>
      <c r="Q539" s="109"/>
      <c r="R539" s="109"/>
      <c r="S539" s="109"/>
      <c r="T539" s="109"/>
      <c r="U539" s="109"/>
      <c r="V539" s="109"/>
      <c r="W539" s="109"/>
      <c r="X539" s="109"/>
      <c r="Y539" s="109"/>
      <c r="Z539" s="109"/>
      <c r="AA539" s="109"/>
      <c r="AB539" s="109"/>
      <c r="AC539" s="109"/>
      <c r="AD539" s="109"/>
      <c r="AE539" s="109"/>
      <c r="AF539" s="109"/>
      <c r="AG539" s="109"/>
      <c r="AH539" s="109"/>
      <c r="AI539" s="109"/>
      <c r="AJ539" s="109"/>
      <c r="AK539" s="109"/>
      <c r="AL539" s="109"/>
      <c r="AM539" s="109"/>
      <c r="AN539" s="109"/>
      <c r="AO539" s="109"/>
      <c r="AP539" s="109"/>
      <c r="AQ539" s="109"/>
      <c r="AR539" s="109"/>
      <c r="AS539" s="109"/>
      <c r="AT539" s="109"/>
    </row>
    <row r="540" spans="4:46">
      <c r="D540" s="124"/>
      <c r="J540" s="51"/>
      <c r="N540" s="247">
        <f t="shared" si="13"/>
        <v>0</v>
      </c>
      <c r="O540" s="50">
        <f t="shared" si="14"/>
        <v>0</v>
      </c>
      <c r="P540" s="109"/>
      <c r="Q540" s="109"/>
      <c r="R540" s="109"/>
      <c r="S540" s="109"/>
      <c r="T540" s="109"/>
      <c r="U540" s="109"/>
      <c r="V540" s="109"/>
      <c r="W540" s="109"/>
      <c r="X540" s="109"/>
      <c r="Y540" s="109"/>
      <c r="Z540" s="109"/>
      <c r="AA540" s="109"/>
      <c r="AB540" s="109"/>
      <c r="AC540" s="109"/>
      <c r="AD540" s="109"/>
      <c r="AE540" s="109"/>
      <c r="AF540" s="109"/>
      <c r="AG540" s="109"/>
      <c r="AH540" s="109"/>
      <c r="AI540" s="109"/>
      <c r="AJ540" s="109"/>
      <c r="AK540" s="109"/>
      <c r="AL540" s="109"/>
      <c r="AM540" s="109"/>
      <c r="AN540" s="109"/>
      <c r="AO540" s="109"/>
      <c r="AP540" s="109"/>
      <c r="AQ540" s="109"/>
      <c r="AR540" s="109"/>
      <c r="AS540" s="109"/>
      <c r="AT540" s="109"/>
    </row>
    <row r="541" spans="4:46">
      <c r="D541" s="124"/>
      <c r="J541" s="51"/>
      <c r="N541" s="247">
        <f t="shared" si="13"/>
        <v>0</v>
      </c>
      <c r="O541" s="50">
        <f t="shared" si="14"/>
        <v>0</v>
      </c>
      <c r="P541" s="109"/>
      <c r="Q541" s="109"/>
      <c r="R541" s="109"/>
      <c r="S541" s="109"/>
      <c r="T541" s="109"/>
      <c r="U541" s="109"/>
      <c r="V541" s="109"/>
      <c r="W541" s="109"/>
      <c r="X541" s="109"/>
      <c r="Y541" s="109"/>
      <c r="Z541" s="109"/>
      <c r="AA541" s="109"/>
      <c r="AB541" s="109"/>
      <c r="AC541" s="109"/>
      <c r="AD541" s="109"/>
      <c r="AE541" s="109"/>
      <c r="AF541" s="109"/>
      <c r="AG541" s="109"/>
      <c r="AH541" s="109"/>
      <c r="AI541" s="109"/>
      <c r="AJ541" s="109"/>
      <c r="AK541" s="109"/>
      <c r="AL541" s="109"/>
      <c r="AM541" s="109"/>
      <c r="AN541" s="109"/>
      <c r="AO541" s="109"/>
      <c r="AP541" s="109"/>
      <c r="AQ541" s="109"/>
      <c r="AR541" s="109"/>
      <c r="AS541" s="109"/>
      <c r="AT541" s="109"/>
    </row>
    <row r="542" spans="4:46">
      <c r="D542" s="124"/>
      <c r="J542" s="51"/>
      <c r="N542" s="247">
        <f t="shared" si="13"/>
        <v>0</v>
      </c>
      <c r="O542" s="50">
        <f t="shared" si="14"/>
        <v>0</v>
      </c>
      <c r="P542" s="109"/>
      <c r="Q542" s="109"/>
      <c r="R542" s="109"/>
      <c r="S542" s="109"/>
      <c r="T542" s="109"/>
      <c r="U542" s="109"/>
      <c r="V542" s="109"/>
      <c r="W542" s="109"/>
      <c r="X542" s="109"/>
      <c r="Y542" s="109"/>
      <c r="Z542" s="109"/>
      <c r="AA542" s="109"/>
      <c r="AB542" s="109"/>
      <c r="AC542" s="109"/>
      <c r="AD542" s="109"/>
      <c r="AE542" s="109"/>
      <c r="AF542" s="109"/>
      <c r="AG542" s="109"/>
      <c r="AH542" s="109"/>
      <c r="AI542" s="109"/>
      <c r="AJ542" s="109"/>
      <c r="AK542" s="109"/>
      <c r="AL542" s="109"/>
      <c r="AM542" s="109"/>
      <c r="AN542" s="109"/>
      <c r="AO542" s="109"/>
      <c r="AP542" s="109"/>
      <c r="AQ542" s="109"/>
      <c r="AR542" s="109"/>
      <c r="AS542" s="109"/>
      <c r="AT542" s="109"/>
    </row>
    <row r="543" spans="4:46">
      <c r="D543" s="124"/>
      <c r="J543" s="51"/>
      <c r="N543" s="247">
        <f t="shared" si="13"/>
        <v>0</v>
      </c>
      <c r="O543" s="50">
        <f t="shared" si="14"/>
        <v>0</v>
      </c>
      <c r="P543" s="109"/>
      <c r="Q543" s="109"/>
      <c r="R543" s="109"/>
      <c r="S543" s="109"/>
      <c r="T543" s="109"/>
      <c r="U543" s="109"/>
      <c r="V543" s="109"/>
      <c r="W543" s="109"/>
      <c r="X543" s="109"/>
      <c r="Y543" s="109"/>
      <c r="Z543" s="109"/>
      <c r="AA543" s="109"/>
      <c r="AB543" s="109"/>
      <c r="AC543" s="109"/>
      <c r="AD543" s="109"/>
      <c r="AE543" s="109"/>
      <c r="AF543" s="109"/>
      <c r="AG543" s="109"/>
      <c r="AH543" s="109"/>
      <c r="AI543" s="109"/>
      <c r="AJ543" s="109"/>
      <c r="AK543" s="109"/>
      <c r="AL543" s="109"/>
      <c r="AM543" s="109"/>
      <c r="AN543" s="109"/>
      <c r="AO543" s="109"/>
      <c r="AP543" s="109"/>
      <c r="AQ543" s="109"/>
      <c r="AR543" s="109"/>
      <c r="AS543" s="109"/>
      <c r="AT543" s="109"/>
    </row>
    <row r="544" spans="4:46">
      <c r="D544" s="124"/>
      <c r="J544" s="51"/>
      <c r="N544" s="247">
        <f t="shared" si="13"/>
        <v>0</v>
      </c>
      <c r="O544" s="50">
        <f t="shared" si="14"/>
        <v>0</v>
      </c>
      <c r="P544" s="109"/>
      <c r="Q544" s="109"/>
      <c r="R544" s="109"/>
      <c r="S544" s="109"/>
      <c r="T544" s="109"/>
      <c r="U544" s="109"/>
      <c r="V544" s="109"/>
      <c r="W544" s="109"/>
      <c r="X544" s="109"/>
      <c r="Y544" s="109"/>
      <c r="Z544" s="109"/>
      <c r="AA544" s="109"/>
      <c r="AB544" s="109"/>
      <c r="AC544" s="109"/>
      <c r="AD544" s="109"/>
      <c r="AE544" s="109"/>
      <c r="AF544" s="109"/>
      <c r="AG544" s="109"/>
      <c r="AH544" s="109"/>
      <c r="AI544" s="109"/>
      <c r="AJ544" s="109"/>
      <c r="AK544" s="109"/>
      <c r="AL544" s="109"/>
      <c r="AM544" s="109"/>
      <c r="AN544" s="109"/>
      <c r="AO544" s="109"/>
      <c r="AP544" s="109"/>
      <c r="AQ544" s="109"/>
      <c r="AR544" s="109"/>
      <c r="AS544" s="109"/>
      <c r="AT544" s="109"/>
    </row>
    <row r="545" spans="4:46">
      <c r="D545" s="124"/>
      <c r="J545" s="51"/>
      <c r="N545" s="247">
        <f t="shared" si="13"/>
        <v>0</v>
      </c>
      <c r="O545" s="50">
        <f t="shared" si="14"/>
        <v>0</v>
      </c>
      <c r="P545" s="109"/>
      <c r="Q545" s="109"/>
      <c r="R545" s="109"/>
      <c r="S545" s="109"/>
      <c r="T545" s="109"/>
      <c r="U545" s="109"/>
      <c r="V545" s="109"/>
      <c r="W545" s="109"/>
      <c r="X545" s="109"/>
      <c r="Y545" s="109"/>
      <c r="Z545" s="109"/>
      <c r="AA545" s="109"/>
      <c r="AB545" s="109"/>
      <c r="AC545" s="109"/>
      <c r="AD545" s="109"/>
      <c r="AE545" s="109"/>
      <c r="AF545" s="109"/>
      <c r="AG545" s="109"/>
      <c r="AH545" s="109"/>
      <c r="AI545" s="109"/>
      <c r="AJ545" s="109"/>
      <c r="AK545" s="109"/>
      <c r="AL545" s="109"/>
      <c r="AM545" s="109"/>
      <c r="AN545" s="109"/>
      <c r="AO545" s="109"/>
      <c r="AP545" s="109"/>
      <c r="AQ545" s="109"/>
      <c r="AR545" s="109"/>
      <c r="AS545" s="109"/>
      <c r="AT545" s="109"/>
    </row>
    <row r="546" spans="4:46">
      <c r="D546" s="124"/>
      <c r="J546" s="51"/>
      <c r="N546" s="247">
        <f t="shared" si="13"/>
        <v>0</v>
      </c>
      <c r="O546" s="50">
        <f t="shared" si="14"/>
        <v>0</v>
      </c>
      <c r="P546" s="109"/>
      <c r="Q546" s="109"/>
      <c r="R546" s="109"/>
      <c r="S546" s="109"/>
      <c r="T546" s="109"/>
      <c r="U546" s="109"/>
      <c r="V546" s="109"/>
      <c r="W546" s="109"/>
      <c r="X546" s="109"/>
      <c r="Y546" s="109"/>
      <c r="Z546" s="109"/>
      <c r="AA546" s="109"/>
      <c r="AB546" s="109"/>
      <c r="AC546" s="109"/>
      <c r="AD546" s="109"/>
      <c r="AE546" s="109"/>
      <c r="AF546" s="109"/>
      <c r="AG546" s="109"/>
      <c r="AH546" s="109"/>
      <c r="AI546" s="109"/>
      <c r="AJ546" s="109"/>
      <c r="AK546" s="109"/>
      <c r="AL546" s="109"/>
      <c r="AM546" s="109"/>
      <c r="AN546" s="109"/>
      <c r="AO546" s="109"/>
      <c r="AP546" s="109"/>
      <c r="AQ546" s="109"/>
      <c r="AR546" s="109"/>
      <c r="AS546" s="109"/>
      <c r="AT546" s="109"/>
    </row>
    <row r="547" spans="4:46">
      <c r="D547" s="124"/>
      <c r="J547" s="51"/>
      <c r="N547" s="247">
        <f t="shared" si="13"/>
        <v>0</v>
      </c>
      <c r="O547" s="50">
        <f t="shared" si="14"/>
        <v>0</v>
      </c>
      <c r="P547" s="109"/>
      <c r="Q547" s="109"/>
      <c r="R547" s="109"/>
      <c r="S547" s="109"/>
      <c r="T547" s="109"/>
      <c r="U547" s="109"/>
      <c r="V547" s="109"/>
      <c r="W547" s="109"/>
      <c r="X547" s="109"/>
      <c r="Y547" s="109"/>
      <c r="Z547" s="109"/>
      <c r="AA547" s="109"/>
      <c r="AB547" s="109"/>
      <c r="AC547" s="109"/>
      <c r="AD547" s="109"/>
      <c r="AE547" s="109"/>
      <c r="AF547" s="109"/>
      <c r="AG547" s="109"/>
      <c r="AH547" s="109"/>
      <c r="AI547" s="109"/>
      <c r="AJ547" s="109"/>
      <c r="AK547" s="109"/>
      <c r="AL547" s="109"/>
      <c r="AM547" s="109"/>
      <c r="AN547" s="109"/>
      <c r="AO547" s="109"/>
      <c r="AP547" s="109"/>
      <c r="AQ547" s="109"/>
      <c r="AR547" s="109"/>
      <c r="AS547" s="109"/>
      <c r="AT547" s="109"/>
    </row>
    <row r="548" spans="4:46">
      <c r="D548" s="124"/>
      <c r="J548" s="51"/>
      <c r="N548" s="247">
        <f t="shared" si="13"/>
        <v>0</v>
      </c>
      <c r="O548" s="50">
        <f t="shared" si="14"/>
        <v>0</v>
      </c>
      <c r="P548" s="109"/>
      <c r="Q548" s="109"/>
      <c r="R548" s="109"/>
      <c r="S548" s="109"/>
      <c r="T548" s="109"/>
      <c r="U548" s="109"/>
      <c r="V548" s="109"/>
      <c r="W548" s="109"/>
      <c r="X548" s="109"/>
      <c r="Y548" s="109"/>
      <c r="Z548" s="109"/>
      <c r="AA548" s="109"/>
      <c r="AB548" s="109"/>
      <c r="AC548" s="109"/>
      <c r="AD548" s="109"/>
      <c r="AE548" s="109"/>
      <c r="AF548" s="109"/>
      <c r="AG548" s="109"/>
      <c r="AH548" s="109"/>
      <c r="AI548" s="109"/>
      <c r="AJ548" s="109"/>
      <c r="AK548" s="109"/>
      <c r="AL548" s="109"/>
      <c r="AM548" s="109"/>
      <c r="AN548" s="109"/>
      <c r="AO548" s="109"/>
      <c r="AP548" s="109"/>
      <c r="AQ548" s="109"/>
      <c r="AR548" s="109"/>
      <c r="AS548" s="109"/>
      <c r="AT548" s="109"/>
    </row>
    <row r="549" spans="4:46">
      <c r="D549" s="124"/>
      <c r="J549" s="51"/>
      <c r="N549" s="247">
        <f t="shared" si="13"/>
        <v>0</v>
      </c>
      <c r="O549" s="50">
        <f t="shared" si="14"/>
        <v>0</v>
      </c>
      <c r="P549" s="109"/>
      <c r="Q549" s="109"/>
      <c r="R549" s="109"/>
      <c r="S549" s="109"/>
      <c r="T549" s="109"/>
      <c r="U549" s="109"/>
      <c r="V549" s="109"/>
      <c r="W549" s="109"/>
      <c r="X549" s="109"/>
      <c r="Y549" s="109"/>
      <c r="Z549" s="109"/>
      <c r="AA549" s="109"/>
      <c r="AB549" s="109"/>
      <c r="AC549" s="109"/>
      <c r="AD549" s="109"/>
      <c r="AE549" s="109"/>
      <c r="AF549" s="109"/>
      <c r="AG549" s="109"/>
      <c r="AH549" s="109"/>
      <c r="AI549" s="109"/>
      <c r="AJ549" s="109"/>
      <c r="AK549" s="109"/>
      <c r="AL549" s="109"/>
      <c r="AM549" s="109"/>
      <c r="AN549" s="109"/>
      <c r="AO549" s="109"/>
      <c r="AP549" s="109"/>
      <c r="AQ549" s="109"/>
      <c r="AR549" s="109"/>
      <c r="AS549" s="109"/>
      <c r="AT549" s="109"/>
    </row>
    <row r="550" spans="4:46">
      <c r="D550" s="124"/>
      <c r="J550" s="51"/>
      <c r="N550" s="247">
        <f t="shared" si="13"/>
        <v>0</v>
      </c>
      <c r="O550" s="50">
        <f t="shared" si="14"/>
        <v>0</v>
      </c>
      <c r="P550" s="109"/>
      <c r="Q550" s="109"/>
      <c r="R550" s="109"/>
      <c r="S550" s="109"/>
      <c r="T550" s="109"/>
      <c r="U550" s="109"/>
      <c r="V550" s="109"/>
      <c r="W550" s="109"/>
      <c r="X550" s="109"/>
      <c r="Y550" s="109"/>
      <c r="Z550" s="109"/>
      <c r="AA550" s="109"/>
      <c r="AB550" s="109"/>
      <c r="AC550" s="109"/>
      <c r="AD550" s="109"/>
      <c r="AE550" s="109"/>
      <c r="AF550" s="109"/>
      <c r="AG550" s="109"/>
      <c r="AH550" s="109"/>
      <c r="AI550" s="109"/>
      <c r="AJ550" s="109"/>
      <c r="AK550" s="109"/>
      <c r="AL550" s="109"/>
      <c r="AM550" s="109"/>
      <c r="AN550" s="109"/>
      <c r="AO550" s="109"/>
      <c r="AP550" s="109"/>
      <c r="AQ550" s="109"/>
      <c r="AR550" s="109"/>
      <c r="AS550" s="109"/>
      <c r="AT550" s="109"/>
    </row>
    <row r="551" spans="4:46">
      <c r="D551" s="124"/>
      <c r="J551" s="51"/>
      <c r="N551" s="247">
        <f t="shared" si="13"/>
        <v>0</v>
      </c>
      <c r="O551" s="50">
        <f t="shared" si="14"/>
        <v>0</v>
      </c>
      <c r="P551" s="109"/>
      <c r="Q551" s="109"/>
      <c r="R551" s="109"/>
      <c r="S551" s="109"/>
      <c r="T551" s="109"/>
      <c r="U551" s="109"/>
      <c r="V551" s="109"/>
      <c r="W551" s="109"/>
      <c r="X551" s="109"/>
      <c r="Y551" s="109"/>
      <c r="Z551" s="109"/>
      <c r="AA551" s="109"/>
      <c r="AB551" s="109"/>
      <c r="AC551" s="109"/>
      <c r="AD551" s="109"/>
      <c r="AE551" s="109"/>
      <c r="AF551" s="109"/>
      <c r="AG551" s="109"/>
      <c r="AH551" s="109"/>
      <c r="AI551" s="109"/>
      <c r="AJ551" s="109"/>
      <c r="AK551" s="109"/>
      <c r="AL551" s="109"/>
      <c r="AM551" s="109"/>
      <c r="AN551" s="109"/>
      <c r="AO551" s="109"/>
      <c r="AP551" s="109"/>
      <c r="AQ551" s="109"/>
      <c r="AR551" s="109"/>
      <c r="AS551" s="109"/>
      <c r="AT551" s="109"/>
    </row>
    <row r="552" spans="4:46">
      <c r="D552" s="124"/>
      <c r="J552" s="51"/>
      <c r="N552" s="247">
        <f t="shared" si="13"/>
        <v>0</v>
      </c>
      <c r="O552" s="50">
        <f t="shared" si="14"/>
        <v>0</v>
      </c>
      <c r="P552" s="109"/>
      <c r="Q552" s="109"/>
      <c r="R552" s="109"/>
      <c r="S552" s="109"/>
      <c r="T552" s="109"/>
      <c r="U552" s="109"/>
      <c r="V552" s="109"/>
      <c r="W552" s="109"/>
      <c r="X552" s="109"/>
      <c r="Y552" s="109"/>
      <c r="Z552" s="109"/>
      <c r="AA552" s="109"/>
      <c r="AB552" s="109"/>
      <c r="AC552" s="109"/>
      <c r="AD552" s="109"/>
      <c r="AE552" s="109"/>
      <c r="AF552" s="109"/>
      <c r="AG552" s="109"/>
      <c r="AH552" s="109"/>
      <c r="AI552" s="109"/>
      <c r="AJ552" s="109"/>
      <c r="AK552" s="109"/>
      <c r="AL552" s="109"/>
      <c r="AM552" s="109"/>
      <c r="AN552" s="109"/>
      <c r="AO552" s="109"/>
      <c r="AP552" s="109"/>
      <c r="AQ552" s="109"/>
      <c r="AR552" s="109"/>
      <c r="AS552" s="109"/>
      <c r="AT552" s="109"/>
    </row>
    <row r="553" spans="4:46">
      <c r="D553" s="124"/>
      <c r="J553" s="51"/>
      <c r="N553" s="247">
        <f t="shared" si="13"/>
        <v>0</v>
      </c>
      <c r="O553" s="50">
        <f t="shared" si="14"/>
        <v>0</v>
      </c>
      <c r="P553" s="109"/>
      <c r="Q553" s="109"/>
      <c r="R553" s="109"/>
      <c r="S553" s="109"/>
      <c r="T553" s="109"/>
      <c r="U553" s="109"/>
      <c r="V553" s="109"/>
      <c r="W553" s="109"/>
      <c r="X553" s="109"/>
      <c r="Y553" s="109"/>
      <c r="Z553" s="109"/>
      <c r="AA553" s="109"/>
      <c r="AB553" s="109"/>
      <c r="AC553" s="109"/>
      <c r="AD553" s="109"/>
      <c r="AE553" s="109"/>
      <c r="AF553" s="109"/>
      <c r="AG553" s="109"/>
      <c r="AH553" s="109"/>
      <c r="AI553" s="109"/>
      <c r="AJ553" s="109"/>
      <c r="AK553" s="109"/>
      <c r="AL553" s="109"/>
      <c r="AM553" s="109"/>
      <c r="AN553" s="109"/>
      <c r="AO553" s="109"/>
      <c r="AP553" s="109"/>
      <c r="AQ553" s="109"/>
      <c r="AR553" s="109"/>
      <c r="AS553" s="109"/>
      <c r="AT553" s="109"/>
    </row>
    <row r="554" spans="4:46">
      <c r="D554" s="124"/>
      <c r="J554" s="51"/>
      <c r="N554" s="247">
        <f t="shared" si="13"/>
        <v>0</v>
      </c>
      <c r="O554" s="50">
        <f t="shared" si="14"/>
        <v>0</v>
      </c>
      <c r="P554" s="109"/>
      <c r="Q554" s="109"/>
      <c r="R554" s="109"/>
      <c r="S554" s="109"/>
      <c r="T554" s="109"/>
      <c r="U554" s="109"/>
      <c r="V554" s="109"/>
      <c r="W554" s="109"/>
      <c r="X554" s="109"/>
      <c r="Y554" s="109"/>
      <c r="Z554" s="109"/>
      <c r="AA554" s="109"/>
      <c r="AB554" s="109"/>
      <c r="AC554" s="109"/>
      <c r="AD554" s="109"/>
      <c r="AE554" s="109"/>
      <c r="AF554" s="109"/>
      <c r="AG554" s="109"/>
      <c r="AH554" s="109"/>
      <c r="AI554" s="109"/>
      <c r="AJ554" s="109"/>
      <c r="AK554" s="109"/>
      <c r="AL554" s="109"/>
      <c r="AM554" s="109"/>
      <c r="AN554" s="109"/>
      <c r="AO554" s="109"/>
      <c r="AP554" s="109"/>
      <c r="AQ554" s="109"/>
      <c r="AR554" s="109"/>
      <c r="AS554" s="109"/>
      <c r="AT554" s="109"/>
    </row>
    <row r="555" spans="4:46">
      <c r="D555" s="124"/>
      <c r="J555" s="51"/>
      <c r="N555" s="247">
        <f t="shared" si="13"/>
        <v>0</v>
      </c>
      <c r="O555" s="50">
        <f t="shared" si="14"/>
        <v>0</v>
      </c>
      <c r="P555" s="109"/>
      <c r="Q555" s="109"/>
      <c r="R555" s="109"/>
      <c r="S555" s="109"/>
      <c r="T555" s="109"/>
      <c r="U555" s="109"/>
      <c r="V555" s="109"/>
      <c r="W555" s="109"/>
      <c r="X555" s="109"/>
      <c r="Y555" s="109"/>
      <c r="Z555" s="109"/>
      <c r="AA555" s="109"/>
      <c r="AB555" s="109"/>
      <c r="AC555" s="109"/>
      <c r="AD555" s="109"/>
      <c r="AE555" s="109"/>
      <c r="AF555" s="109"/>
      <c r="AG555" s="109"/>
      <c r="AH555" s="109"/>
      <c r="AI555" s="109"/>
      <c r="AJ555" s="109"/>
      <c r="AK555" s="109"/>
      <c r="AL555" s="109"/>
      <c r="AM555" s="109"/>
      <c r="AN555" s="109"/>
      <c r="AO555" s="109"/>
      <c r="AP555" s="109"/>
      <c r="AQ555" s="109"/>
      <c r="AR555" s="109"/>
      <c r="AS555" s="109"/>
      <c r="AT555" s="109"/>
    </row>
    <row r="556" spans="4:46">
      <c r="D556" s="124"/>
      <c r="J556" s="51"/>
      <c r="N556" s="247">
        <f t="shared" si="13"/>
        <v>0</v>
      </c>
      <c r="O556" s="50">
        <f t="shared" si="14"/>
        <v>0</v>
      </c>
      <c r="P556" s="109"/>
      <c r="Q556" s="109"/>
      <c r="R556" s="109"/>
      <c r="S556" s="109"/>
      <c r="T556" s="109"/>
      <c r="U556" s="109"/>
      <c r="V556" s="109"/>
      <c r="W556" s="109"/>
      <c r="X556" s="109"/>
      <c r="Y556" s="109"/>
      <c r="Z556" s="109"/>
      <c r="AA556" s="109"/>
      <c r="AB556" s="109"/>
      <c r="AC556" s="109"/>
      <c r="AD556" s="109"/>
      <c r="AE556" s="109"/>
      <c r="AF556" s="109"/>
      <c r="AG556" s="109"/>
      <c r="AH556" s="109"/>
      <c r="AI556" s="109"/>
      <c r="AJ556" s="109"/>
      <c r="AK556" s="109"/>
      <c r="AL556" s="109"/>
      <c r="AM556" s="109"/>
      <c r="AN556" s="109"/>
      <c r="AO556" s="109"/>
      <c r="AP556" s="109"/>
      <c r="AQ556" s="109"/>
      <c r="AR556" s="109"/>
      <c r="AS556" s="109"/>
      <c r="AT556" s="109"/>
    </row>
    <row r="557" spans="4:46">
      <c r="D557" s="124"/>
      <c r="J557" s="51"/>
      <c r="N557" s="247">
        <f t="shared" si="13"/>
        <v>0</v>
      </c>
      <c r="O557" s="50">
        <f t="shared" si="14"/>
        <v>0</v>
      </c>
      <c r="P557" s="109"/>
      <c r="Q557" s="109"/>
      <c r="R557" s="109"/>
      <c r="S557" s="109"/>
      <c r="T557" s="109"/>
      <c r="U557" s="109"/>
      <c r="V557" s="109"/>
      <c r="W557" s="109"/>
      <c r="X557" s="109"/>
      <c r="Y557" s="109"/>
      <c r="Z557" s="109"/>
      <c r="AA557" s="109"/>
      <c r="AB557" s="109"/>
      <c r="AC557" s="109"/>
      <c r="AD557" s="109"/>
      <c r="AE557" s="109"/>
      <c r="AF557" s="109"/>
      <c r="AG557" s="109"/>
      <c r="AH557" s="109"/>
      <c r="AI557" s="109"/>
      <c r="AJ557" s="109"/>
      <c r="AK557" s="109"/>
      <c r="AL557" s="109"/>
      <c r="AM557" s="109"/>
      <c r="AN557" s="109"/>
      <c r="AO557" s="109"/>
      <c r="AP557" s="109"/>
      <c r="AQ557" s="109"/>
      <c r="AR557" s="109"/>
      <c r="AS557" s="109"/>
      <c r="AT557" s="109"/>
    </row>
    <row r="558" spans="4:46">
      <c r="D558" s="124"/>
      <c r="J558" s="51"/>
      <c r="N558" s="247">
        <f t="shared" si="13"/>
        <v>0</v>
      </c>
      <c r="O558" s="50">
        <f t="shared" si="14"/>
        <v>0</v>
      </c>
      <c r="P558" s="109"/>
      <c r="Q558" s="109"/>
      <c r="R558" s="109"/>
      <c r="S558" s="109"/>
      <c r="T558" s="109"/>
      <c r="U558" s="109"/>
      <c r="V558" s="109"/>
      <c r="W558" s="109"/>
      <c r="X558" s="109"/>
      <c r="Y558" s="109"/>
      <c r="Z558" s="109"/>
      <c r="AA558" s="109"/>
      <c r="AB558" s="109"/>
      <c r="AC558" s="109"/>
      <c r="AD558" s="109"/>
      <c r="AE558" s="109"/>
      <c r="AF558" s="109"/>
      <c r="AG558" s="109"/>
      <c r="AH558" s="109"/>
      <c r="AI558" s="109"/>
      <c r="AJ558" s="109"/>
      <c r="AK558" s="109"/>
      <c r="AL558" s="109"/>
      <c r="AM558" s="109"/>
      <c r="AN558" s="109"/>
      <c r="AO558" s="109"/>
      <c r="AP558" s="109"/>
      <c r="AQ558" s="109"/>
      <c r="AR558" s="109"/>
      <c r="AS558" s="109"/>
      <c r="AT558" s="109"/>
    </row>
    <row r="559" spans="4:46">
      <c r="D559" s="124"/>
      <c r="J559" s="51"/>
      <c r="N559" s="247">
        <f t="shared" si="13"/>
        <v>0</v>
      </c>
      <c r="O559" s="50">
        <f t="shared" si="14"/>
        <v>0</v>
      </c>
      <c r="P559" s="109"/>
      <c r="Q559" s="109"/>
      <c r="R559" s="109"/>
      <c r="S559" s="109"/>
      <c r="T559" s="109"/>
      <c r="U559" s="109"/>
      <c r="V559" s="109"/>
      <c r="W559" s="109"/>
      <c r="X559" s="109"/>
      <c r="Y559" s="109"/>
      <c r="Z559" s="109"/>
      <c r="AA559" s="109"/>
      <c r="AB559" s="109"/>
      <c r="AC559" s="109"/>
      <c r="AD559" s="109"/>
      <c r="AE559" s="109"/>
      <c r="AF559" s="109"/>
      <c r="AG559" s="109"/>
      <c r="AH559" s="109"/>
      <c r="AI559" s="109"/>
      <c r="AJ559" s="109"/>
      <c r="AK559" s="109"/>
      <c r="AL559" s="109"/>
      <c r="AM559" s="109"/>
      <c r="AN559" s="109"/>
      <c r="AO559" s="109"/>
      <c r="AP559" s="109"/>
      <c r="AQ559" s="109"/>
      <c r="AR559" s="109"/>
      <c r="AS559" s="109"/>
      <c r="AT559" s="109"/>
    </row>
    <row r="560" spans="4:46">
      <c r="D560" s="124"/>
      <c r="J560" s="51"/>
      <c r="N560" s="247">
        <f t="shared" si="13"/>
        <v>0</v>
      </c>
      <c r="O560" s="50">
        <f t="shared" si="14"/>
        <v>0</v>
      </c>
      <c r="P560" s="109"/>
      <c r="Q560" s="109"/>
      <c r="R560" s="109"/>
      <c r="S560" s="109"/>
      <c r="T560" s="109"/>
      <c r="U560" s="109"/>
      <c r="V560" s="109"/>
      <c r="W560" s="109"/>
      <c r="X560" s="109"/>
      <c r="Y560" s="109"/>
      <c r="Z560" s="109"/>
      <c r="AA560" s="109"/>
      <c r="AB560" s="109"/>
      <c r="AC560" s="109"/>
      <c r="AD560" s="109"/>
      <c r="AE560" s="109"/>
      <c r="AF560" s="109"/>
      <c r="AG560" s="109"/>
      <c r="AH560" s="109"/>
      <c r="AI560" s="109"/>
      <c r="AJ560" s="109"/>
      <c r="AK560" s="109"/>
      <c r="AL560" s="109"/>
      <c r="AM560" s="109"/>
      <c r="AN560" s="109"/>
      <c r="AO560" s="109"/>
      <c r="AP560" s="109"/>
      <c r="AQ560" s="109"/>
      <c r="AR560" s="109"/>
      <c r="AS560" s="109"/>
      <c r="AT560" s="109"/>
    </row>
    <row r="561" spans="4:46">
      <c r="D561" s="124"/>
      <c r="J561" s="51"/>
      <c r="N561" s="247">
        <f t="shared" si="13"/>
        <v>0</v>
      </c>
      <c r="O561" s="50">
        <f t="shared" si="14"/>
        <v>0</v>
      </c>
      <c r="P561" s="109"/>
      <c r="Q561" s="109"/>
      <c r="R561" s="109"/>
      <c r="S561" s="109"/>
      <c r="T561" s="109"/>
      <c r="U561" s="109"/>
      <c r="V561" s="109"/>
      <c r="W561" s="109"/>
      <c r="X561" s="109"/>
      <c r="Y561" s="109"/>
      <c r="Z561" s="109"/>
      <c r="AA561" s="109"/>
      <c r="AB561" s="109"/>
      <c r="AC561" s="109"/>
      <c r="AD561" s="109"/>
      <c r="AE561" s="109"/>
      <c r="AF561" s="109"/>
      <c r="AG561" s="109"/>
      <c r="AH561" s="109"/>
      <c r="AI561" s="109"/>
      <c r="AJ561" s="109"/>
      <c r="AK561" s="109"/>
      <c r="AL561" s="109"/>
      <c r="AM561" s="109"/>
      <c r="AN561" s="109"/>
      <c r="AO561" s="109"/>
      <c r="AP561" s="109"/>
      <c r="AQ561" s="109"/>
      <c r="AR561" s="109"/>
      <c r="AS561" s="109"/>
      <c r="AT561" s="109"/>
    </row>
    <row r="562" spans="4:46">
      <c r="D562" s="124"/>
      <c r="J562" s="51"/>
      <c r="N562" s="247">
        <f t="shared" si="13"/>
        <v>0</v>
      </c>
      <c r="O562" s="50">
        <f t="shared" si="14"/>
        <v>0</v>
      </c>
      <c r="P562" s="109"/>
      <c r="Q562" s="109"/>
      <c r="R562" s="109"/>
      <c r="S562" s="109"/>
      <c r="T562" s="109"/>
      <c r="U562" s="109"/>
      <c r="V562" s="109"/>
      <c r="W562" s="109"/>
      <c r="X562" s="109"/>
      <c r="Y562" s="109"/>
      <c r="Z562" s="109"/>
      <c r="AA562" s="109"/>
      <c r="AB562" s="109"/>
      <c r="AC562" s="109"/>
      <c r="AD562" s="109"/>
      <c r="AE562" s="109"/>
      <c r="AF562" s="109"/>
      <c r="AG562" s="109"/>
      <c r="AH562" s="109"/>
      <c r="AI562" s="109"/>
      <c r="AJ562" s="109"/>
      <c r="AK562" s="109"/>
      <c r="AL562" s="109"/>
      <c r="AM562" s="109"/>
      <c r="AN562" s="109"/>
      <c r="AO562" s="109"/>
      <c r="AP562" s="109"/>
      <c r="AQ562" s="109"/>
      <c r="AR562" s="109"/>
      <c r="AS562" s="109"/>
      <c r="AT562" s="109"/>
    </row>
    <row r="563" spans="4:46">
      <c r="D563" s="124"/>
      <c r="J563" s="51"/>
      <c r="N563" s="247">
        <f t="shared" si="13"/>
        <v>0</v>
      </c>
      <c r="O563" s="50">
        <f t="shared" si="14"/>
        <v>0</v>
      </c>
      <c r="P563" s="109"/>
      <c r="Q563" s="109"/>
      <c r="R563" s="109"/>
      <c r="S563" s="109"/>
      <c r="T563" s="109"/>
      <c r="U563" s="109"/>
      <c r="V563" s="109"/>
      <c r="W563" s="109"/>
      <c r="X563" s="109"/>
      <c r="Y563" s="109"/>
      <c r="Z563" s="109"/>
      <c r="AA563" s="109"/>
      <c r="AB563" s="109"/>
      <c r="AC563" s="109"/>
      <c r="AD563" s="109"/>
      <c r="AE563" s="109"/>
      <c r="AF563" s="109"/>
      <c r="AG563" s="109"/>
      <c r="AH563" s="109"/>
      <c r="AI563" s="109"/>
      <c r="AJ563" s="109"/>
      <c r="AK563" s="109"/>
      <c r="AL563" s="109"/>
      <c r="AM563" s="109"/>
      <c r="AN563" s="109"/>
      <c r="AO563" s="109"/>
      <c r="AP563" s="109"/>
      <c r="AQ563" s="109"/>
      <c r="AR563" s="109"/>
      <c r="AS563" s="109"/>
      <c r="AT563" s="109"/>
    </row>
    <row r="564" spans="4:46">
      <c r="D564" s="124"/>
      <c r="J564" s="51"/>
      <c r="N564" s="247">
        <f t="shared" si="13"/>
        <v>0</v>
      </c>
      <c r="O564" s="50">
        <f t="shared" si="14"/>
        <v>0</v>
      </c>
      <c r="P564" s="109"/>
      <c r="Q564" s="109"/>
      <c r="R564" s="109"/>
      <c r="S564" s="109"/>
      <c r="T564" s="109"/>
      <c r="U564" s="109"/>
      <c r="V564" s="109"/>
      <c r="W564" s="109"/>
      <c r="X564" s="109"/>
      <c r="Y564" s="109"/>
      <c r="Z564" s="109"/>
      <c r="AA564" s="109"/>
      <c r="AB564" s="109"/>
      <c r="AC564" s="109"/>
      <c r="AD564" s="109"/>
      <c r="AE564" s="109"/>
      <c r="AF564" s="109"/>
      <c r="AG564" s="109"/>
      <c r="AH564" s="109"/>
      <c r="AI564" s="109"/>
      <c r="AJ564" s="109"/>
      <c r="AK564" s="109"/>
      <c r="AL564" s="109"/>
      <c r="AM564" s="109"/>
      <c r="AN564" s="109"/>
      <c r="AO564" s="109"/>
      <c r="AP564" s="109"/>
      <c r="AQ564" s="109"/>
      <c r="AR564" s="109"/>
      <c r="AS564" s="109"/>
      <c r="AT564" s="109"/>
    </row>
    <row r="565" spans="4:46">
      <c r="D565" s="124"/>
      <c r="J565" s="51"/>
      <c r="N565" s="247">
        <f t="shared" si="13"/>
        <v>0</v>
      </c>
      <c r="O565" s="50">
        <f t="shared" si="14"/>
        <v>0</v>
      </c>
      <c r="P565" s="109"/>
      <c r="Q565" s="109"/>
      <c r="R565" s="109"/>
      <c r="S565" s="109"/>
      <c r="T565" s="109"/>
      <c r="U565" s="109"/>
      <c r="V565" s="109"/>
      <c r="W565" s="109"/>
      <c r="X565" s="109"/>
      <c r="Y565" s="109"/>
      <c r="Z565" s="109"/>
      <c r="AA565" s="109"/>
      <c r="AB565" s="109"/>
      <c r="AC565" s="109"/>
      <c r="AD565" s="109"/>
      <c r="AE565" s="109"/>
      <c r="AF565" s="109"/>
      <c r="AG565" s="109"/>
      <c r="AH565" s="109"/>
      <c r="AI565" s="109"/>
      <c r="AJ565" s="109"/>
      <c r="AK565" s="109"/>
      <c r="AL565" s="109"/>
      <c r="AM565" s="109"/>
      <c r="AN565" s="109"/>
      <c r="AO565" s="109"/>
      <c r="AP565" s="109"/>
      <c r="AQ565" s="109"/>
      <c r="AR565" s="109"/>
      <c r="AS565" s="109"/>
      <c r="AT565" s="109"/>
    </row>
    <row r="566" spans="4:46">
      <c r="D566" s="124"/>
      <c r="J566" s="51"/>
      <c r="N566" s="247">
        <f t="shared" si="13"/>
        <v>0</v>
      </c>
      <c r="O566" s="50">
        <f t="shared" si="14"/>
        <v>0</v>
      </c>
      <c r="P566" s="109"/>
      <c r="Q566" s="109"/>
      <c r="R566" s="109"/>
      <c r="S566" s="109"/>
      <c r="T566" s="109"/>
      <c r="U566" s="109"/>
      <c r="V566" s="109"/>
      <c r="W566" s="109"/>
      <c r="X566" s="109"/>
      <c r="Y566" s="109"/>
      <c r="Z566" s="109"/>
      <c r="AA566" s="109"/>
      <c r="AB566" s="109"/>
      <c r="AC566" s="109"/>
      <c r="AD566" s="109"/>
      <c r="AE566" s="109"/>
      <c r="AF566" s="109"/>
      <c r="AG566" s="109"/>
      <c r="AH566" s="109"/>
      <c r="AI566" s="109"/>
      <c r="AJ566" s="109"/>
      <c r="AK566" s="109"/>
      <c r="AL566" s="109"/>
      <c r="AM566" s="109"/>
      <c r="AN566" s="109"/>
      <c r="AO566" s="109"/>
      <c r="AP566" s="109"/>
      <c r="AQ566" s="109"/>
      <c r="AR566" s="109"/>
      <c r="AS566" s="109"/>
      <c r="AT566" s="109"/>
    </row>
    <row r="567" spans="4:46">
      <c r="D567" s="124"/>
      <c r="J567" s="51"/>
      <c r="N567" s="247">
        <f t="shared" si="13"/>
        <v>0</v>
      </c>
      <c r="O567" s="50">
        <f t="shared" si="14"/>
        <v>0</v>
      </c>
      <c r="P567" s="109"/>
      <c r="Q567" s="109"/>
      <c r="R567" s="109"/>
      <c r="S567" s="109"/>
      <c r="T567" s="109"/>
      <c r="U567" s="109"/>
      <c r="V567" s="109"/>
      <c r="W567" s="109"/>
      <c r="X567" s="109"/>
      <c r="Y567" s="109"/>
      <c r="Z567" s="109"/>
      <c r="AA567" s="109"/>
      <c r="AB567" s="109"/>
      <c r="AC567" s="109"/>
      <c r="AD567" s="109"/>
      <c r="AE567" s="109"/>
      <c r="AF567" s="109"/>
      <c r="AG567" s="109"/>
      <c r="AH567" s="109"/>
      <c r="AI567" s="109"/>
      <c r="AJ567" s="109"/>
      <c r="AK567" s="109"/>
      <c r="AL567" s="109"/>
      <c r="AM567" s="109"/>
      <c r="AN567" s="109"/>
      <c r="AO567" s="109"/>
      <c r="AP567" s="109"/>
      <c r="AQ567" s="109"/>
      <c r="AR567" s="109"/>
      <c r="AS567" s="109"/>
      <c r="AT567" s="109"/>
    </row>
    <row r="568" spans="4:46">
      <c r="D568" s="124"/>
      <c r="J568" s="51"/>
      <c r="N568" s="247">
        <f t="shared" si="13"/>
        <v>0</v>
      </c>
      <c r="O568" s="50">
        <f t="shared" si="14"/>
        <v>0</v>
      </c>
      <c r="P568" s="109"/>
      <c r="Q568" s="109"/>
      <c r="R568" s="109"/>
      <c r="S568" s="109"/>
      <c r="T568" s="109"/>
      <c r="U568" s="109"/>
      <c r="V568" s="109"/>
      <c r="W568" s="109"/>
      <c r="X568" s="109"/>
      <c r="Y568" s="109"/>
      <c r="Z568" s="109"/>
      <c r="AA568" s="109"/>
      <c r="AB568" s="109"/>
      <c r="AC568" s="109"/>
      <c r="AD568" s="109"/>
      <c r="AE568" s="109"/>
      <c r="AF568" s="109"/>
      <c r="AG568" s="109"/>
      <c r="AH568" s="109"/>
      <c r="AI568" s="109"/>
      <c r="AJ568" s="109"/>
      <c r="AK568" s="109"/>
      <c r="AL568" s="109"/>
      <c r="AM568" s="109"/>
      <c r="AN568" s="109"/>
      <c r="AO568" s="109"/>
      <c r="AP568" s="109"/>
      <c r="AQ568" s="109"/>
      <c r="AR568" s="109"/>
      <c r="AS568" s="109"/>
      <c r="AT568" s="109"/>
    </row>
    <row r="569" spans="4:46">
      <c r="D569" s="124"/>
      <c r="J569" s="51"/>
      <c r="N569" s="247">
        <f t="shared" si="13"/>
        <v>0</v>
      </c>
      <c r="O569" s="50">
        <f t="shared" si="14"/>
        <v>0</v>
      </c>
      <c r="P569" s="109"/>
      <c r="Q569" s="109"/>
      <c r="R569" s="109"/>
      <c r="S569" s="109"/>
      <c r="T569" s="109"/>
      <c r="U569" s="109"/>
      <c r="V569" s="109"/>
      <c r="W569" s="109"/>
      <c r="X569" s="109"/>
      <c r="Y569" s="109"/>
      <c r="Z569" s="109"/>
      <c r="AA569" s="109"/>
      <c r="AB569" s="109"/>
      <c r="AC569" s="109"/>
      <c r="AD569" s="109"/>
      <c r="AE569" s="109"/>
      <c r="AF569" s="109"/>
      <c r="AG569" s="109"/>
      <c r="AH569" s="109"/>
      <c r="AI569" s="109"/>
      <c r="AJ569" s="109"/>
      <c r="AK569" s="109"/>
      <c r="AL569" s="109"/>
      <c r="AM569" s="109"/>
      <c r="AN569" s="109"/>
      <c r="AO569" s="109"/>
      <c r="AP569" s="109"/>
      <c r="AQ569" s="109"/>
      <c r="AR569" s="109"/>
      <c r="AS569" s="109"/>
      <c r="AT569" s="109"/>
    </row>
    <row r="570" spans="4:46">
      <c r="D570" s="124"/>
      <c r="J570" s="51"/>
      <c r="N570" s="247">
        <f t="shared" ref="N570:N633" si="15">IF(K570="",I570,K570)-L570</f>
        <v>0</v>
      </c>
      <c r="O570" s="50">
        <f t="shared" ref="O570:O633" si="16">SUM(P570:AT570)-N570</f>
        <v>0</v>
      </c>
      <c r="P570" s="109"/>
      <c r="Q570" s="109"/>
      <c r="R570" s="109"/>
      <c r="S570" s="109"/>
      <c r="T570" s="109"/>
      <c r="U570" s="109"/>
      <c r="V570" s="109"/>
      <c r="W570" s="109"/>
      <c r="X570" s="109"/>
      <c r="Y570" s="109"/>
      <c r="Z570" s="109"/>
      <c r="AA570" s="109"/>
      <c r="AB570" s="109"/>
      <c r="AC570" s="109"/>
      <c r="AD570" s="109"/>
      <c r="AE570" s="109"/>
      <c r="AF570" s="109"/>
      <c r="AG570" s="109"/>
      <c r="AH570" s="109"/>
      <c r="AI570" s="109"/>
      <c r="AJ570" s="109"/>
      <c r="AK570" s="109"/>
      <c r="AL570" s="109"/>
      <c r="AM570" s="109"/>
      <c r="AN570" s="109"/>
      <c r="AO570" s="109"/>
      <c r="AP570" s="109"/>
      <c r="AQ570" s="109"/>
      <c r="AR570" s="109"/>
      <c r="AS570" s="109"/>
      <c r="AT570" s="109"/>
    </row>
    <row r="571" spans="4:46">
      <c r="D571" s="124"/>
      <c r="J571" s="51"/>
      <c r="N571" s="247">
        <f t="shared" si="15"/>
        <v>0</v>
      </c>
      <c r="O571" s="50">
        <f t="shared" si="16"/>
        <v>0</v>
      </c>
      <c r="P571" s="109"/>
      <c r="Q571" s="109"/>
      <c r="R571" s="109"/>
      <c r="S571" s="109"/>
      <c r="T571" s="109"/>
      <c r="U571" s="109"/>
      <c r="V571" s="109"/>
      <c r="W571" s="109"/>
      <c r="X571" s="109"/>
      <c r="Y571" s="109"/>
      <c r="Z571" s="109"/>
      <c r="AA571" s="109"/>
      <c r="AB571" s="109"/>
      <c r="AC571" s="109"/>
      <c r="AD571" s="109"/>
      <c r="AE571" s="109"/>
      <c r="AF571" s="109"/>
      <c r="AG571" s="109"/>
      <c r="AH571" s="109"/>
      <c r="AI571" s="109"/>
      <c r="AJ571" s="109"/>
      <c r="AK571" s="109"/>
      <c r="AL571" s="109"/>
      <c r="AM571" s="109"/>
      <c r="AN571" s="109"/>
      <c r="AO571" s="109"/>
      <c r="AP571" s="109"/>
      <c r="AQ571" s="109"/>
      <c r="AR571" s="109"/>
      <c r="AS571" s="109"/>
      <c r="AT571" s="109"/>
    </row>
    <row r="572" spans="4:46">
      <c r="D572" s="124"/>
      <c r="J572" s="51"/>
      <c r="N572" s="247">
        <f t="shared" si="15"/>
        <v>0</v>
      </c>
      <c r="O572" s="50">
        <f t="shared" si="16"/>
        <v>0</v>
      </c>
      <c r="P572" s="109"/>
      <c r="Q572" s="109"/>
      <c r="R572" s="109"/>
      <c r="S572" s="109"/>
      <c r="T572" s="109"/>
      <c r="U572" s="109"/>
      <c r="V572" s="109"/>
      <c r="W572" s="109"/>
      <c r="X572" s="109"/>
      <c r="Y572" s="109"/>
      <c r="Z572" s="109"/>
      <c r="AA572" s="109"/>
      <c r="AB572" s="109"/>
      <c r="AC572" s="109"/>
      <c r="AD572" s="109"/>
      <c r="AE572" s="109"/>
      <c r="AF572" s="109"/>
      <c r="AG572" s="109"/>
      <c r="AH572" s="109"/>
      <c r="AI572" s="109"/>
      <c r="AJ572" s="109"/>
      <c r="AK572" s="109"/>
      <c r="AL572" s="109"/>
      <c r="AM572" s="109"/>
      <c r="AN572" s="109"/>
      <c r="AO572" s="109"/>
      <c r="AP572" s="109"/>
      <c r="AQ572" s="109"/>
      <c r="AR572" s="109"/>
      <c r="AS572" s="109"/>
      <c r="AT572" s="109"/>
    </row>
    <row r="573" spans="4:46">
      <c r="D573" s="124"/>
      <c r="J573" s="51"/>
      <c r="N573" s="247">
        <f t="shared" si="15"/>
        <v>0</v>
      </c>
      <c r="O573" s="50">
        <f t="shared" si="16"/>
        <v>0</v>
      </c>
      <c r="P573" s="109"/>
      <c r="Q573" s="109"/>
      <c r="R573" s="109"/>
      <c r="S573" s="109"/>
      <c r="T573" s="109"/>
      <c r="U573" s="109"/>
      <c r="V573" s="109"/>
      <c r="W573" s="109"/>
      <c r="X573" s="109"/>
      <c r="Y573" s="109"/>
      <c r="Z573" s="109"/>
      <c r="AA573" s="109"/>
      <c r="AB573" s="109"/>
      <c r="AC573" s="109"/>
      <c r="AD573" s="109"/>
      <c r="AE573" s="109"/>
      <c r="AF573" s="109"/>
      <c r="AG573" s="109"/>
      <c r="AH573" s="109"/>
      <c r="AI573" s="109"/>
      <c r="AJ573" s="109"/>
      <c r="AK573" s="109"/>
      <c r="AL573" s="109"/>
      <c r="AM573" s="109"/>
      <c r="AN573" s="109"/>
      <c r="AO573" s="109"/>
      <c r="AP573" s="109"/>
      <c r="AQ573" s="109"/>
      <c r="AR573" s="109"/>
      <c r="AS573" s="109"/>
      <c r="AT573" s="109"/>
    </row>
    <row r="574" spans="4:46">
      <c r="D574" s="124"/>
      <c r="J574" s="51"/>
      <c r="N574" s="247">
        <f t="shared" si="15"/>
        <v>0</v>
      </c>
      <c r="O574" s="50">
        <f t="shared" si="16"/>
        <v>0</v>
      </c>
      <c r="P574" s="109"/>
      <c r="Q574" s="109"/>
      <c r="R574" s="109"/>
      <c r="S574" s="109"/>
      <c r="T574" s="109"/>
      <c r="U574" s="109"/>
      <c r="V574" s="109"/>
      <c r="W574" s="109"/>
      <c r="X574" s="109"/>
      <c r="Y574" s="109"/>
      <c r="Z574" s="109"/>
      <c r="AA574" s="109"/>
      <c r="AB574" s="109"/>
      <c r="AC574" s="109"/>
      <c r="AD574" s="109"/>
      <c r="AE574" s="109"/>
      <c r="AF574" s="109"/>
      <c r="AG574" s="109"/>
      <c r="AH574" s="109"/>
      <c r="AI574" s="109"/>
      <c r="AJ574" s="109"/>
      <c r="AK574" s="109"/>
      <c r="AL574" s="109"/>
      <c r="AM574" s="109"/>
      <c r="AN574" s="109"/>
      <c r="AO574" s="109"/>
      <c r="AP574" s="109"/>
      <c r="AQ574" s="109"/>
      <c r="AR574" s="109"/>
      <c r="AS574" s="109"/>
      <c r="AT574" s="109"/>
    </row>
    <row r="575" spans="4:46">
      <c r="D575" s="124"/>
      <c r="J575" s="51"/>
      <c r="N575" s="247">
        <f t="shared" si="15"/>
        <v>0</v>
      </c>
      <c r="O575" s="50">
        <f t="shared" si="16"/>
        <v>0</v>
      </c>
      <c r="P575" s="109"/>
      <c r="Q575" s="109"/>
      <c r="R575" s="109"/>
      <c r="S575" s="109"/>
      <c r="T575" s="109"/>
      <c r="U575" s="109"/>
      <c r="V575" s="109"/>
      <c r="W575" s="109"/>
      <c r="X575" s="109"/>
      <c r="Y575" s="109"/>
      <c r="Z575" s="109"/>
      <c r="AA575" s="109"/>
      <c r="AB575" s="109"/>
      <c r="AC575" s="109"/>
      <c r="AD575" s="109"/>
      <c r="AE575" s="109"/>
      <c r="AF575" s="109"/>
      <c r="AG575" s="109"/>
      <c r="AH575" s="109"/>
      <c r="AI575" s="109"/>
      <c r="AJ575" s="109"/>
      <c r="AK575" s="109"/>
      <c r="AL575" s="109"/>
      <c r="AM575" s="109"/>
      <c r="AN575" s="109"/>
      <c r="AO575" s="109"/>
      <c r="AP575" s="109"/>
      <c r="AQ575" s="109"/>
      <c r="AR575" s="109"/>
      <c r="AS575" s="109"/>
      <c r="AT575" s="109"/>
    </row>
    <row r="576" spans="4:46">
      <c r="D576" s="124"/>
      <c r="J576" s="51"/>
      <c r="N576" s="247">
        <f t="shared" si="15"/>
        <v>0</v>
      </c>
      <c r="O576" s="50">
        <f t="shared" si="16"/>
        <v>0</v>
      </c>
      <c r="P576" s="109"/>
      <c r="Q576" s="109"/>
      <c r="R576" s="109"/>
      <c r="S576" s="109"/>
      <c r="T576" s="109"/>
      <c r="U576" s="109"/>
      <c r="V576" s="109"/>
      <c r="W576" s="109"/>
      <c r="X576" s="109"/>
      <c r="Y576" s="109"/>
      <c r="Z576" s="109"/>
      <c r="AA576" s="109"/>
      <c r="AB576" s="109"/>
      <c r="AC576" s="109"/>
      <c r="AD576" s="109"/>
      <c r="AE576" s="109"/>
      <c r="AF576" s="109"/>
      <c r="AG576" s="109"/>
      <c r="AH576" s="109"/>
      <c r="AI576" s="109"/>
      <c r="AJ576" s="109"/>
      <c r="AK576" s="109"/>
      <c r="AL576" s="109"/>
      <c r="AM576" s="109"/>
      <c r="AN576" s="109"/>
      <c r="AO576" s="109"/>
      <c r="AP576" s="109"/>
      <c r="AQ576" s="109"/>
      <c r="AR576" s="109"/>
      <c r="AS576" s="109"/>
      <c r="AT576" s="109"/>
    </row>
    <row r="577" spans="4:46">
      <c r="D577" s="124"/>
      <c r="J577" s="51"/>
      <c r="N577" s="247">
        <f t="shared" si="15"/>
        <v>0</v>
      </c>
      <c r="O577" s="50">
        <f t="shared" si="16"/>
        <v>0</v>
      </c>
      <c r="P577" s="109"/>
      <c r="Q577" s="109"/>
      <c r="R577" s="109"/>
      <c r="S577" s="109"/>
      <c r="T577" s="109"/>
      <c r="U577" s="109"/>
      <c r="V577" s="109"/>
      <c r="W577" s="109"/>
      <c r="X577" s="109"/>
      <c r="Y577" s="109"/>
      <c r="Z577" s="109"/>
      <c r="AA577" s="109"/>
      <c r="AB577" s="109"/>
      <c r="AC577" s="109"/>
      <c r="AD577" s="109"/>
      <c r="AE577" s="109"/>
      <c r="AF577" s="109"/>
      <c r="AG577" s="109"/>
      <c r="AH577" s="109"/>
      <c r="AI577" s="109"/>
      <c r="AJ577" s="109"/>
      <c r="AK577" s="109"/>
      <c r="AL577" s="109"/>
      <c r="AM577" s="109"/>
      <c r="AN577" s="109"/>
      <c r="AO577" s="109"/>
      <c r="AP577" s="109"/>
      <c r="AQ577" s="109"/>
      <c r="AR577" s="109"/>
      <c r="AS577" s="109"/>
      <c r="AT577" s="109"/>
    </row>
    <row r="578" spans="4:46">
      <c r="D578" s="124"/>
      <c r="J578" s="51"/>
      <c r="N578" s="247">
        <f t="shared" si="15"/>
        <v>0</v>
      </c>
      <c r="O578" s="50">
        <f t="shared" si="16"/>
        <v>0</v>
      </c>
      <c r="P578" s="109"/>
      <c r="Q578" s="109"/>
      <c r="R578" s="109"/>
      <c r="S578" s="109"/>
      <c r="T578" s="109"/>
      <c r="U578" s="109"/>
      <c r="V578" s="109"/>
      <c r="W578" s="109"/>
      <c r="X578" s="109"/>
      <c r="Y578" s="109"/>
      <c r="Z578" s="109"/>
      <c r="AA578" s="109"/>
      <c r="AB578" s="109"/>
      <c r="AC578" s="109"/>
      <c r="AD578" s="109"/>
      <c r="AE578" s="109"/>
      <c r="AF578" s="109"/>
      <c r="AG578" s="109"/>
      <c r="AH578" s="109"/>
      <c r="AI578" s="109"/>
      <c r="AJ578" s="109"/>
      <c r="AK578" s="109"/>
      <c r="AL578" s="109"/>
      <c r="AM578" s="109"/>
      <c r="AN578" s="109"/>
      <c r="AO578" s="109"/>
      <c r="AP578" s="109"/>
      <c r="AQ578" s="109"/>
      <c r="AR578" s="109"/>
      <c r="AS578" s="109"/>
      <c r="AT578" s="109"/>
    </row>
    <row r="579" spans="4:46">
      <c r="D579" s="124"/>
      <c r="J579" s="51"/>
      <c r="N579" s="247">
        <f t="shared" si="15"/>
        <v>0</v>
      </c>
      <c r="O579" s="50">
        <f t="shared" si="16"/>
        <v>0</v>
      </c>
      <c r="P579" s="109"/>
      <c r="Q579" s="109"/>
      <c r="R579" s="109"/>
      <c r="S579" s="109"/>
      <c r="T579" s="109"/>
      <c r="U579" s="109"/>
      <c r="V579" s="109"/>
      <c r="W579" s="109"/>
      <c r="X579" s="109"/>
      <c r="Y579" s="109"/>
      <c r="Z579" s="109"/>
      <c r="AA579" s="109"/>
      <c r="AB579" s="109"/>
      <c r="AC579" s="109"/>
      <c r="AD579" s="109"/>
      <c r="AE579" s="109"/>
      <c r="AF579" s="109"/>
      <c r="AG579" s="109"/>
      <c r="AH579" s="109"/>
      <c r="AI579" s="109"/>
      <c r="AJ579" s="109"/>
      <c r="AK579" s="109"/>
      <c r="AL579" s="109"/>
      <c r="AM579" s="109"/>
      <c r="AN579" s="109"/>
      <c r="AO579" s="109"/>
      <c r="AP579" s="109"/>
      <c r="AQ579" s="109"/>
      <c r="AR579" s="109"/>
      <c r="AS579" s="109"/>
      <c r="AT579" s="109"/>
    </row>
    <row r="580" spans="4:46">
      <c r="D580" s="124"/>
      <c r="J580" s="51"/>
      <c r="N580" s="247">
        <f t="shared" si="15"/>
        <v>0</v>
      </c>
      <c r="O580" s="50">
        <f t="shared" si="16"/>
        <v>0</v>
      </c>
      <c r="P580" s="109"/>
      <c r="Q580" s="109"/>
      <c r="R580" s="109"/>
      <c r="S580" s="109"/>
      <c r="T580" s="109"/>
      <c r="U580" s="109"/>
      <c r="V580" s="109"/>
      <c r="W580" s="109"/>
      <c r="X580" s="109"/>
      <c r="Y580" s="109"/>
      <c r="Z580" s="109"/>
      <c r="AA580" s="109"/>
      <c r="AB580" s="109"/>
      <c r="AC580" s="109"/>
      <c r="AD580" s="109"/>
      <c r="AE580" s="109"/>
      <c r="AF580" s="109"/>
      <c r="AG580" s="109"/>
      <c r="AH580" s="109"/>
      <c r="AI580" s="109"/>
      <c r="AJ580" s="109"/>
      <c r="AK580" s="109"/>
      <c r="AL580" s="109"/>
      <c r="AM580" s="109"/>
      <c r="AN580" s="109"/>
      <c r="AO580" s="109"/>
      <c r="AP580" s="109"/>
      <c r="AQ580" s="109"/>
      <c r="AR580" s="109"/>
      <c r="AS580" s="109"/>
      <c r="AT580" s="109"/>
    </row>
    <row r="581" spans="4:46">
      <c r="D581" s="124"/>
      <c r="J581" s="51"/>
      <c r="N581" s="247">
        <f t="shared" si="15"/>
        <v>0</v>
      </c>
      <c r="O581" s="50">
        <f t="shared" si="16"/>
        <v>0</v>
      </c>
      <c r="P581" s="109"/>
      <c r="Q581" s="109"/>
      <c r="R581" s="109"/>
      <c r="S581" s="109"/>
      <c r="T581" s="109"/>
      <c r="U581" s="109"/>
      <c r="V581" s="109"/>
      <c r="W581" s="109"/>
      <c r="X581" s="109"/>
      <c r="Y581" s="109"/>
      <c r="Z581" s="109"/>
      <c r="AA581" s="109"/>
      <c r="AB581" s="109"/>
      <c r="AC581" s="109"/>
      <c r="AD581" s="109"/>
      <c r="AE581" s="109"/>
      <c r="AF581" s="109"/>
      <c r="AG581" s="109"/>
      <c r="AH581" s="109"/>
      <c r="AI581" s="109"/>
      <c r="AJ581" s="109"/>
      <c r="AK581" s="109"/>
      <c r="AL581" s="109"/>
      <c r="AM581" s="109"/>
      <c r="AN581" s="109"/>
      <c r="AO581" s="109"/>
      <c r="AP581" s="109"/>
      <c r="AQ581" s="109"/>
      <c r="AR581" s="109"/>
      <c r="AS581" s="109"/>
      <c r="AT581" s="109"/>
    </row>
    <row r="582" spans="4:46">
      <c r="D582" s="124"/>
      <c r="J582" s="51"/>
      <c r="N582" s="247">
        <f t="shared" si="15"/>
        <v>0</v>
      </c>
      <c r="O582" s="50">
        <f t="shared" si="16"/>
        <v>0</v>
      </c>
      <c r="P582" s="109"/>
      <c r="Q582" s="109"/>
      <c r="R582" s="109"/>
      <c r="S582" s="109"/>
      <c r="T582" s="109"/>
      <c r="U582" s="109"/>
      <c r="V582" s="109"/>
      <c r="W582" s="109"/>
      <c r="X582" s="109"/>
      <c r="Y582" s="109"/>
      <c r="Z582" s="109"/>
      <c r="AA582" s="109"/>
      <c r="AB582" s="109"/>
      <c r="AC582" s="109"/>
      <c r="AD582" s="109"/>
      <c r="AE582" s="109"/>
      <c r="AF582" s="109"/>
      <c r="AG582" s="109"/>
      <c r="AH582" s="109"/>
      <c r="AI582" s="109"/>
      <c r="AJ582" s="109"/>
      <c r="AK582" s="109"/>
      <c r="AL582" s="109"/>
      <c r="AM582" s="109"/>
      <c r="AN582" s="109"/>
      <c r="AO582" s="109"/>
      <c r="AP582" s="109"/>
      <c r="AQ582" s="109"/>
      <c r="AR582" s="109"/>
      <c r="AS582" s="109"/>
      <c r="AT582" s="109"/>
    </row>
    <row r="583" spans="4:46">
      <c r="D583" s="124"/>
      <c r="J583" s="51"/>
      <c r="N583" s="247">
        <f t="shared" si="15"/>
        <v>0</v>
      </c>
      <c r="O583" s="50">
        <f t="shared" si="16"/>
        <v>0</v>
      </c>
      <c r="P583" s="109"/>
      <c r="Q583" s="109"/>
      <c r="R583" s="109"/>
      <c r="S583" s="109"/>
      <c r="T583" s="109"/>
      <c r="U583" s="109"/>
      <c r="V583" s="109"/>
      <c r="W583" s="109"/>
      <c r="X583" s="109"/>
      <c r="Y583" s="109"/>
      <c r="Z583" s="109"/>
      <c r="AA583" s="109"/>
      <c r="AB583" s="109"/>
      <c r="AC583" s="109"/>
      <c r="AD583" s="109"/>
      <c r="AE583" s="109"/>
      <c r="AF583" s="109"/>
      <c r="AG583" s="109"/>
      <c r="AH583" s="109"/>
      <c r="AI583" s="109"/>
      <c r="AJ583" s="109"/>
      <c r="AK583" s="109"/>
      <c r="AL583" s="109"/>
      <c r="AM583" s="109"/>
      <c r="AN583" s="109"/>
      <c r="AO583" s="109"/>
      <c r="AP583" s="109"/>
      <c r="AQ583" s="109"/>
      <c r="AR583" s="109"/>
      <c r="AS583" s="109"/>
      <c r="AT583" s="109"/>
    </row>
    <row r="584" spans="4:46">
      <c r="D584" s="124"/>
      <c r="J584" s="51"/>
      <c r="N584" s="247">
        <f t="shared" si="15"/>
        <v>0</v>
      </c>
      <c r="O584" s="50">
        <f t="shared" si="16"/>
        <v>0</v>
      </c>
      <c r="P584" s="109"/>
      <c r="Q584" s="109"/>
      <c r="R584" s="109"/>
      <c r="S584" s="109"/>
      <c r="T584" s="109"/>
      <c r="U584" s="109"/>
      <c r="V584" s="109"/>
      <c r="W584" s="109"/>
      <c r="X584" s="109"/>
      <c r="Y584" s="109"/>
      <c r="Z584" s="109"/>
      <c r="AA584" s="109"/>
      <c r="AB584" s="109"/>
      <c r="AC584" s="109"/>
      <c r="AD584" s="109"/>
      <c r="AE584" s="109"/>
      <c r="AF584" s="109"/>
      <c r="AG584" s="109"/>
      <c r="AH584" s="109"/>
      <c r="AI584" s="109"/>
      <c r="AJ584" s="109"/>
      <c r="AK584" s="109"/>
      <c r="AL584" s="109"/>
      <c r="AM584" s="109"/>
      <c r="AN584" s="109"/>
      <c r="AO584" s="109"/>
      <c r="AP584" s="109"/>
      <c r="AQ584" s="109"/>
      <c r="AR584" s="109"/>
      <c r="AS584" s="109"/>
      <c r="AT584" s="109"/>
    </row>
    <row r="585" spans="4:46">
      <c r="D585" s="124"/>
      <c r="J585" s="51"/>
      <c r="N585" s="247">
        <f t="shared" si="15"/>
        <v>0</v>
      </c>
      <c r="O585" s="50">
        <f t="shared" si="16"/>
        <v>0</v>
      </c>
      <c r="P585" s="109"/>
      <c r="Q585" s="109"/>
      <c r="R585" s="109"/>
      <c r="S585" s="109"/>
      <c r="T585" s="109"/>
      <c r="U585" s="109"/>
      <c r="V585" s="109"/>
      <c r="W585" s="109"/>
      <c r="X585" s="109"/>
      <c r="Y585" s="109"/>
      <c r="Z585" s="109"/>
      <c r="AA585" s="109"/>
      <c r="AB585" s="109"/>
      <c r="AC585" s="109"/>
      <c r="AD585" s="109"/>
      <c r="AE585" s="109"/>
      <c r="AF585" s="109"/>
      <c r="AG585" s="109"/>
      <c r="AH585" s="109"/>
      <c r="AI585" s="109"/>
      <c r="AJ585" s="109"/>
      <c r="AK585" s="109"/>
      <c r="AL585" s="109"/>
      <c r="AM585" s="109"/>
      <c r="AN585" s="109"/>
      <c r="AO585" s="109"/>
      <c r="AP585" s="109"/>
      <c r="AQ585" s="109"/>
      <c r="AR585" s="109"/>
      <c r="AS585" s="109"/>
      <c r="AT585" s="109"/>
    </row>
    <row r="586" spans="4:46">
      <c r="D586" s="124"/>
      <c r="J586" s="51"/>
      <c r="N586" s="247">
        <f t="shared" si="15"/>
        <v>0</v>
      </c>
      <c r="O586" s="50">
        <f t="shared" si="16"/>
        <v>0</v>
      </c>
      <c r="P586" s="109"/>
      <c r="Q586" s="109"/>
      <c r="R586" s="109"/>
      <c r="S586" s="109"/>
      <c r="T586" s="109"/>
      <c r="U586" s="109"/>
      <c r="V586" s="109"/>
      <c r="W586" s="109"/>
      <c r="X586" s="109"/>
      <c r="Y586" s="109"/>
      <c r="Z586" s="109"/>
      <c r="AA586" s="109"/>
      <c r="AB586" s="109"/>
      <c r="AC586" s="109"/>
      <c r="AD586" s="109"/>
      <c r="AE586" s="109"/>
      <c r="AF586" s="109"/>
      <c r="AG586" s="109"/>
      <c r="AH586" s="109"/>
      <c r="AI586" s="109"/>
      <c r="AJ586" s="109"/>
      <c r="AK586" s="109"/>
      <c r="AL586" s="109"/>
      <c r="AM586" s="109"/>
      <c r="AN586" s="109"/>
      <c r="AO586" s="109"/>
      <c r="AP586" s="109"/>
      <c r="AQ586" s="109"/>
      <c r="AR586" s="109"/>
      <c r="AS586" s="109"/>
      <c r="AT586" s="109"/>
    </row>
    <row r="587" spans="4:46">
      <c r="D587" s="124"/>
      <c r="J587" s="51"/>
      <c r="N587" s="247">
        <f t="shared" si="15"/>
        <v>0</v>
      </c>
      <c r="O587" s="50">
        <f t="shared" si="16"/>
        <v>0</v>
      </c>
      <c r="P587" s="109"/>
      <c r="Q587" s="109"/>
      <c r="R587" s="109"/>
      <c r="S587" s="109"/>
      <c r="T587" s="109"/>
      <c r="U587" s="109"/>
      <c r="V587" s="109"/>
      <c r="W587" s="109"/>
      <c r="X587" s="109"/>
      <c r="Y587" s="109"/>
      <c r="Z587" s="109"/>
      <c r="AA587" s="109"/>
      <c r="AB587" s="109"/>
      <c r="AC587" s="109"/>
      <c r="AD587" s="109"/>
      <c r="AE587" s="109"/>
      <c r="AF587" s="109"/>
      <c r="AG587" s="109"/>
      <c r="AH587" s="109"/>
      <c r="AI587" s="109"/>
      <c r="AJ587" s="109"/>
      <c r="AK587" s="109"/>
      <c r="AL587" s="109"/>
      <c r="AM587" s="109"/>
      <c r="AN587" s="109"/>
      <c r="AO587" s="109"/>
      <c r="AP587" s="109"/>
      <c r="AQ587" s="109"/>
      <c r="AR587" s="109"/>
      <c r="AS587" s="109"/>
      <c r="AT587" s="109"/>
    </row>
    <row r="588" spans="4:46">
      <c r="D588" s="124"/>
      <c r="J588" s="51"/>
      <c r="N588" s="247">
        <f t="shared" si="15"/>
        <v>0</v>
      </c>
      <c r="O588" s="50">
        <f t="shared" si="16"/>
        <v>0</v>
      </c>
      <c r="P588" s="109"/>
      <c r="Q588" s="109"/>
      <c r="R588" s="109"/>
      <c r="S588" s="109"/>
      <c r="T588" s="109"/>
      <c r="U588" s="109"/>
      <c r="V588" s="109"/>
      <c r="W588" s="109"/>
      <c r="X588" s="109"/>
      <c r="Y588" s="109"/>
      <c r="Z588" s="109"/>
      <c r="AA588" s="109"/>
      <c r="AB588" s="109"/>
      <c r="AC588" s="109"/>
      <c r="AD588" s="109"/>
      <c r="AE588" s="109"/>
      <c r="AF588" s="109"/>
      <c r="AG588" s="109"/>
      <c r="AH588" s="109"/>
      <c r="AI588" s="109"/>
      <c r="AJ588" s="109"/>
      <c r="AK588" s="109"/>
      <c r="AL588" s="109"/>
      <c r="AM588" s="109"/>
      <c r="AN588" s="109"/>
      <c r="AO588" s="109"/>
      <c r="AP588" s="109"/>
      <c r="AQ588" s="109"/>
      <c r="AR588" s="109"/>
      <c r="AS588" s="109"/>
      <c r="AT588" s="109"/>
    </row>
    <row r="589" spans="4:46">
      <c r="D589" s="124"/>
      <c r="J589" s="51"/>
      <c r="N589" s="247">
        <f t="shared" si="15"/>
        <v>0</v>
      </c>
      <c r="O589" s="50">
        <f t="shared" si="16"/>
        <v>0</v>
      </c>
      <c r="P589" s="109"/>
      <c r="Q589" s="109"/>
      <c r="R589" s="109"/>
      <c r="S589" s="109"/>
      <c r="T589" s="109"/>
      <c r="U589" s="109"/>
      <c r="V589" s="109"/>
      <c r="W589" s="109"/>
      <c r="X589" s="109"/>
      <c r="Y589" s="109"/>
      <c r="Z589" s="109"/>
      <c r="AA589" s="109"/>
      <c r="AB589" s="109"/>
      <c r="AC589" s="109"/>
      <c r="AD589" s="109"/>
      <c r="AE589" s="109"/>
      <c r="AF589" s="109"/>
      <c r="AG589" s="109"/>
      <c r="AH589" s="109"/>
      <c r="AI589" s="109"/>
      <c r="AJ589" s="109"/>
      <c r="AK589" s="109"/>
      <c r="AL589" s="109"/>
      <c r="AM589" s="109"/>
      <c r="AN589" s="109"/>
      <c r="AO589" s="109"/>
      <c r="AP589" s="109"/>
      <c r="AQ589" s="109"/>
      <c r="AR589" s="109"/>
      <c r="AS589" s="109"/>
      <c r="AT589" s="109"/>
    </row>
    <row r="590" spans="4:46">
      <c r="D590" s="124"/>
      <c r="J590" s="51"/>
      <c r="N590" s="247">
        <f t="shared" si="15"/>
        <v>0</v>
      </c>
      <c r="O590" s="50">
        <f t="shared" si="16"/>
        <v>0</v>
      </c>
      <c r="P590" s="109"/>
      <c r="Q590" s="109"/>
      <c r="R590" s="109"/>
      <c r="S590" s="109"/>
      <c r="T590" s="109"/>
      <c r="U590" s="109"/>
      <c r="V590" s="109"/>
      <c r="W590" s="109"/>
      <c r="X590" s="109"/>
      <c r="Y590" s="109"/>
      <c r="Z590" s="109"/>
      <c r="AA590" s="109"/>
      <c r="AB590" s="109"/>
      <c r="AC590" s="109"/>
      <c r="AD590" s="109"/>
      <c r="AE590" s="109"/>
      <c r="AF590" s="109"/>
      <c r="AG590" s="109"/>
      <c r="AH590" s="109"/>
      <c r="AI590" s="109"/>
      <c r="AJ590" s="109"/>
      <c r="AK590" s="109"/>
      <c r="AL590" s="109"/>
      <c r="AM590" s="109"/>
      <c r="AN590" s="109"/>
      <c r="AO590" s="109"/>
      <c r="AP590" s="109"/>
      <c r="AQ590" s="109"/>
      <c r="AR590" s="109"/>
      <c r="AS590" s="109"/>
      <c r="AT590" s="109"/>
    </row>
    <row r="591" spans="4:46">
      <c r="D591" s="124"/>
      <c r="J591" s="51"/>
      <c r="N591" s="247">
        <f t="shared" si="15"/>
        <v>0</v>
      </c>
      <c r="O591" s="50">
        <f t="shared" si="16"/>
        <v>0</v>
      </c>
      <c r="P591" s="109"/>
      <c r="Q591" s="109"/>
      <c r="R591" s="109"/>
      <c r="S591" s="109"/>
      <c r="T591" s="109"/>
      <c r="U591" s="109"/>
      <c r="V591" s="109"/>
      <c r="W591" s="109"/>
      <c r="X591" s="109"/>
      <c r="Y591" s="109"/>
      <c r="Z591" s="109"/>
      <c r="AA591" s="109"/>
      <c r="AB591" s="109"/>
      <c r="AC591" s="109"/>
      <c r="AD591" s="109"/>
      <c r="AE591" s="109"/>
      <c r="AF591" s="109"/>
      <c r="AG591" s="109"/>
      <c r="AH591" s="109"/>
      <c r="AI591" s="109"/>
      <c r="AJ591" s="109"/>
      <c r="AK591" s="109"/>
      <c r="AL591" s="109"/>
      <c r="AM591" s="109"/>
      <c r="AN591" s="109"/>
      <c r="AO591" s="109"/>
      <c r="AP591" s="109"/>
      <c r="AQ591" s="109"/>
      <c r="AR591" s="109"/>
      <c r="AS591" s="109"/>
      <c r="AT591" s="109"/>
    </row>
    <row r="592" spans="4:46">
      <c r="D592" s="124"/>
      <c r="J592" s="51"/>
      <c r="N592" s="247">
        <f t="shared" si="15"/>
        <v>0</v>
      </c>
      <c r="O592" s="50">
        <f t="shared" si="16"/>
        <v>0</v>
      </c>
      <c r="P592" s="109"/>
      <c r="Q592" s="109"/>
      <c r="R592" s="109"/>
      <c r="S592" s="109"/>
      <c r="T592" s="109"/>
      <c r="U592" s="109"/>
      <c r="V592" s="109"/>
      <c r="W592" s="109"/>
      <c r="X592" s="109"/>
      <c r="Y592" s="109"/>
      <c r="Z592" s="109"/>
      <c r="AA592" s="109"/>
      <c r="AB592" s="109"/>
      <c r="AC592" s="109"/>
      <c r="AD592" s="109"/>
      <c r="AE592" s="109"/>
      <c r="AF592" s="109"/>
      <c r="AG592" s="109"/>
      <c r="AH592" s="109"/>
      <c r="AI592" s="109"/>
      <c r="AJ592" s="109"/>
      <c r="AK592" s="109"/>
      <c r="AL592" s="109"/>
      <c r="AM592" s="109"/>
      <c r="AN592" s="109"/>
      <c r="AO592" s="109"/>
      <c r="AP592" s="109"/>
      <c r="AQ592" s="109"/>
      <c r="AR592" s="109"/>
      <c r="AS592" s="109"/>
      <c r="AT592" s="109"/>
    </row>
    <row r="593" spans="4:46">
      <c r="D593" s="124"/>
      <c r="J593" s="51"/>
      <c r="N593" s="247">
        <f t="shared" si="15"/>
        <v>0</v>
      </c>
      <c r="O593" s="50">
        <f t="shared" si="16"/>
        <v>0</v>
      </c>
      <c r="P593" s="109"/>
      <c r="Q593" s="109"/>
      <c r="R593" s="109"/>
      <c r="S593" s="109"/>
      <c r="T593" s="109"/>
      <c r="U593" s="109"/>
      <c r="V593" s="109"/>
      <c r="W593" s="109"/>
      <c r="X593" s="109"/>
      <c r="Y593" s="109"/>
      <c r="Z593" s="109"/>
      <c r="AA593" s="109"/>
      <c r="AB593" s="109"/>
      <c r="AC593" s="109"/>
      <c r="AD593" s="109"/>
      <c r="AE593" s="109"/>
      <c r="AF593" s="109"/>
      <c r="AG593" s="109"/>
      <c r="AH593" s="109"/>
      <c r="AI593" s="109"/>
      <c r="AJ593" s="109"/>
      <c r="AK593" s="109"/>
      <c r="AL593" s="109"/>
      <c r="AM593" s="109"/>
      <c r="AN593" s="109"/>
      <c r="AO593" s="109"/>
      <c r="AP593" s="109"/>
      <c r="AQ593" s="109"/>
      <c r="AR593" s="109"/>
      <c r="AS593" s="109"/>
      <c r="AT593" s="109"/>
    </row>
    <row r="594" spans="4:46">
      <c r="D594" s="124"/>
      <c r="J594" s="51"/>
      <c r="N594" s="247">
        <f t="shared" si="15"/>
        <v>0</v>
      </c>
      <c r="O594" s="50">
        <f t="shared" si="16"/>
        <v>0</v>
      </c>
      <c r="P594" s="109"/>
      <c r="Q594" s="109"/>
      <c r="R594" s="109"/>
      <c r="S594" s="109"/>
      <c r="T594" s="109"/>
      <c r="U594" s="109"/>
      <c r="V594" s="109"/>
      <c r="W594" s="109"/>
      <c r="X594" s="109"/>
      <c r="Y594" s="109"/>
      <c r="Z594" s="109"/>
      <c r="AA594" s="109"/>
      <c r="AB594" s="109"/>
      <c r="AC594" s="109"/>
      <c r="AD594" s="109"/>
      <c r="AE594" s="109"/>
      <c r="AF594" s="109"/>
      <c r="AG594" s="109"/>
      <c r="AH594" s="109"/>
      <c r="AI594" s="109"/>
      <c r="AJ594" s="109"/>
      <c r="AK594" s="109"/>
      <c r="AL594" s="109"/>
      <c r="AM594" s="109"/>
      <c r="AN594" s="109"/>
      <c r="AO594" s="109"/>
      <c r="AP594" s="109"/>
      <c r="AQ594" s="109"/>
      <c r="AR594" s="109"/>
      <c r="AS594" s="109"/>
      <c r="AT594" s="109"/>
    </row>
    <row r="595" spans="4:46">
      <c r="D595" s="124"/>
      <c r="J595" s="51"/>
      <c r="N595" s="247">
        <f t="shared" si="15"/>
        <v>0</v>
      </c>
      <c r="O595" s="50">
        <f t="shared" si="16"/>
        <v>0</v>
      </c>
      <c r="P595" s="109"/>
      <c r="Q595" s="109"/>
      <c r="R595" s="109"/>
      <c r="S595" s="109"/>
      <c r="T595" s="109"/>
      <c r="U595" s="109"/>
      <c r="V595" s="109"/>
      <c r="W595" s="109"/>
      <c r="X595" s="109"/>
      <c r="Y595" s="109"/>
      <c r="Z595" s="109"/>
      <c r="AA595" s="109"/>
      <c r="AB595" s="109"/>
      <c r="AC595" s="109"/>
      <c r="AD595" s="109"/>
      <c r="AE595" s="109"/>
      <c r="AF595" s="109"/>
      <c r="AG595" s="109"/>
      <c r="AH595" s="109"/>
      <c r="AI595" s="109"/>
      <c r="AJ595" s="109"/>
      <c r="AK595" s="109"/>
      <c r="AL595" s="109"/>
      <c r="AM595" s="109"/>
      <c r="AN595" s="109"/>
      <c r="AO595" s="109"/>
      <c r="AP595" s="109"/>
      <c r="AQ595" s="109"/>
      <c r="AR595" s="109"/>
      <c r="AS595" s="109"/>
      <c r="AT595" s="109"/>
    </row>
    <row r="596" spans="4:46">
      <c r="D596" s="124"/>
      <c r="J596" s="51"/>
      <c r="N596" s="247">
        <f t="shared" si="15"/>
        <v>0</v>
      </c>
      <c r="O596" s="50">
        <f t="shared" si="16"/>
        <v>0</v>
      </c>
      <c r="P596" s="109"/>
      <c r="Q596" s="109"/>
      <c r="R596" s="109"/>
      <c r="S596" s="109"/>
      <c r="T596" s="109"/>
      <c r="U596" s="109"/>
      <c r="V596" s="109"/>
      <c r="W596" s="109"/>
      <c r="X596" s="109"/>
      <c r="Y596" s="109"/>
      <c r="Z596" s="109"/>
      <c r="AA596" s="109"/>
      <c r="AB596" s="109"/>
      <c r="AC596" s="109"/>
      <c r="AD596" s="109"/>
      <c r="AE596" s="109"/>
      <c r="AF596" s="109"/>
      <c r="AG596" s="109"/>
      <c r="AH596" s="109"/>
      <c r="AI596" s="109"/>
      <c r="AJ596" s="109"/>
      <c r="AK596" s="109"/>
      <c r="AL596" s="109"/>
      <c r="AM596" s="109"/>
      <c r="AN596" s="109"/>
      <c r="AO596" s="109"/>
      <c r="AP596" s="109"/>
      <c r="AQ596" s="109"/>
      <c r="AR596" s="109"/>
      <c r="AS596" s="109"/>
      <c r="AT596" s="109"/>
    </row>
    <row r="597" spans="4:46">
      <c r="D597" s="124"/>
      <c r="J597" s="51"/>
      <c r="N597" s="247">
        <f t="shared" si="15"/>
        <v>0</v>
      </c>
      <c r="O597" s="50">
        <f t="shared" si="16"/>
        <v>0</v>
      </c>
      <c r="P597" s="109"/>
      <c r="Q597" s="109"/>
      <c r="R597" s="109"/>
      <c r="S597" s="109"/>
      <c r="T597" s="109"/>
      <c r="U597" s="109"/>
      <c r="V597" s="109"/>
      <c r="W597" s="109"/>
      <c r="X597" s="109"/>
      <c r="Y597" s="109"/>
      <c r="Z597" s="109"/>
      <c r="AA597" s="109"/>
      <c r="AB597" s="109"/>
      <c r="AC597" s="109"/>
      <c r="AD597" s="109"/>
      <c r="AE597" s="109"/>
      <c r="AF597" s="109"/>
      <c r="AG597" s="109"/>
      <c r="AH597" s="109"/>
      <c r="AI597" s="109"/>
      <c r="AJ597" s="109"/>
      <c r="AK597" s="109"/>
      <c r="AL597" s="109"/>
      <c r="AM597" s="109"/>
      <c r="AN597" s="109"/>
      <c r="AO597" s="109"/>
      <c r="AP597" s="109"/>
      <c r="AQ597" s="109"/>
      <c r="AR597" s="109"/>
      <c r="AS597" s="109"/>
      <c r="AT597" s="109"/>
    </row>
    <row r="598" spans="4:46">
      <c r="D598" s="124"/>
      <c r="J598" s="51"/>
      <c r="N598" s="247">
        <f t="shared" si="15"/>
        <v>0</v>
      </c>
      <c r="O598" s="50">
        <f t="shared" si="16"/>
        <v>0</v>
      </c>
      <c r="P598" s="109"/>
      <c r="Q598" s="109"/>
      <c r="R598" s="109"/>
      <c r="S598" s="109"/>
      <c r="T598" s="109"/>
      <c r="U598" s="109"/>
      <c r="V598" s="109"/>
      <c r="W598" s="109"/>
      <c r="X598" s="109"/>
      <c r="Y598" s="109"/>
      <c r="Z598" s="109"/>
      <c r="AA598" s="109"/>
      <c r="AB598" s="109"/>
      <c r="AC598" s="109"/>
      <c r="AD598" s="109"/>
      <c r="AE598" s="109"/>
      <c r="AF598" s="109"/>
      <c r="AG598" s="109"/>
      <c r="AH598" s="109"/>
      <c r="AI598" s="109"/>
      <c r="AJ598" s="109"/>
      <c r="AK598" s="109"/>
      <c r="AL598" s="109"/>
      <c r="AM598" s="109"/>
      <c r="AN598" s="109"/>
      <c r="AO598" s="109"/>
      <c r="AP598" s="109"/>
      <c r="AQ598" s="109"/>
      <c r="AR598" s="109"/>
      <c r="AS598" s="109"/>
      <c r="AT598" s="109"/>
    </row>
    <row r="599" spans="4:46">
      <c r="D599" s="124"/>
      <c r="J599" s="51"/>
      <c r="N599" s="247">
        <f t="shared" si="15"/>
        <v>0</v>
      </c>
      <c r="O599" s="50">
        <f t="shared" si="16"/>
        <v>0</v>
      </c>
      <c r="P599" s="109"/>
      <c r="Q599" s="109"/>
      <c r="R599" s="109"/>
      <c r="S599" s="109"/>
      <c r="T599" s="109"/>
      <c r="U599" s="109"/>
      <c r="V599" s="109"/>
      <c r="W599" s="109"/>
      <c r="X599" s="109"/>
      <c r="Y599" s="109"/>
      <c r="Z599" s="109"/>
      <c r="AA599" s="109"/>
      <c r="AB599" s="109"/>
      <c r="AC599" s="109"/>
      <c r="AD599" s="109"/>
      <c r="AE599" s="109"/>
      <c r="AF599" s="109"/>
      <c r="AG599" s="109"/>
      <c r="AH599" s="109"/>
      <c r="AI599" s="109"/>
      <c r="AJ599" s="109"/>
      <c r="AK599" s="109"/>
      <c r="AL599" s="109"/>
      <c r="AM599" s="109"/>
      <c r="AN599" s="109"/>
      <c r="AO599" s="109"/>
      <c r="AP599" s="109"/>
      <c r="AQ599" s="109"/>
      <c r="AR599" s="109"/>
      <c r="AS599" s="109"/>
      <c r="AT599" s="109"/>
    </row>
    <row r="600" spans="4:46">
      <c r="D600" s="124"/>
      <c r="J600" s="51"/>
      <c r="N600" s="247">
        <f t="shared" si="15"/>
        <v>0</v>
      </c>
      <c r="O600" s="50">
        <f t="shared" si="16"/>
        <v>0</v>
      </c>
      <c r="P600" s="109"/>
      <c r="Q600" s="109"/>
      <c r="R600" s="109"/>
      <c r="S600" s="109"/>
      <c r="T600" s="109"/>
      <c r="U600" s="109"/>
      <c r="V600" s="109"/>
      <c r="W600" s="109"/>
      <c r="X600" s="109"/>
      <c r="Y600" s="109"/>
      <c r="Z600" s="109"/>
      <c r="AA600" s="109"/>
      <c r="AB600" s="109"/>
      <c r="AC600" s="109"/>
      <c r="AD600" s="109"/>
      <c r="AE600" s="109"/>
      <c r="AF600" s="109"/>
      <c r="AG600" s="109"/>
      <c r="AH600" s="109"/>
      <c r="AI600" s="109"/>
      <c r="AJ600" s="109"/>
      <c r="AK600" s="109"/>
      <c r="AL600" s="109"/>
      <c r="AM600" s="109"/>
      <c r="AN600" s="109"/>
      <c r="AO600" s="109"/>
      <c r="AP600" s="109"/>
      <c r="AQ600" s="109"/>
      <c r="AR600" s="109"/>
      <c r="AS600" s="109"/>
      <c r="AT600" s="109"/>
    </row>
    <row r="601" spans="4:46">
      <c r="D601" s="124"/>
      <c r="J601" s="51"/>
      <c r="N601" s="247">
        <f t="shared" si="15"/>
        <v>0</v>
      </c>
      <c r="O601" s="50">
        <f t="shared" si="16"/>
        <v>0</v>
      </c>
      <c r="P601" s="109"/>
      <c r="Q601" s="109"/>
      <c r="R601" s="109"/>
      <c r="S601" s="109"/>
      <c r="T601" s="109"/>
      <c r="U601" s="109"/>
      <c r="V601" s="109"/>
      <c r="W601" s="109"/>
      <c r="X601" s="109"/>
      <c r="Y601" s="109"/>
      <c r="Z601" s="109"/>
      <c r="AA601" s="109"/>
      <c r="AB601" s="109"/>
      <c r="AC601" s="109"/>
      <c r="AD601" s="109"/>
      <c r="AE601" s="109"/>
      <c r="AF601" s="109"/>
      <c r="AG601" s="109"/>
      <c r="AH601" s="109"/>
      <c r="AI601" s="109"/>
      <c r="AJ601" s="109"/>
      <c r="AK601" s="109"/>
      <c r="AL601" s="109"/>
      <c r="AM601" s="109"/>
      <c r="AN601" s="109"/>
      <c r="AO601" s="109"/>
      <c r="AP601" s="109"/>
      <c r="AQ601" s="109"/>
      <c r="AR601" s="109"/>
      <c r="AS601" s="109"/>
      <c r="AT601" s="109"/>
    </row>
    <row r="602" spans="4:46">
      <c r="D602" s="124"/>
      <c r="J602" s="51"/>
      <c r="N602" s="247">
        <f t="shared" si="15"/>
        <v>0</v>
      </c>
      <c r="O602" s="50">
        <f t="shared" si="16"/>
        <v>0</v>
      </c>
      <c r="P602" s="109"/>
      <c r="Q602" s="109"/>
      <c r="R602" s="109"/>
      <c r="S602" s="109"/>
      <c r="T602" s="109"/>
      <c r="U602" s="109"/>
      <c r="V602" s="109"/>
      <c r="W602" s="109"/>
      <c r="X602" s="109"/>
      <c r="Y602" s="109"/>
      <c r="Z602" s="109"/>
      <c r="AA602" s="109"/>
      <c r="AB602" s="109"/>
      <c r="AC602" s="109"/>
      <c r="AD602" s="109"/>
      <c r="AE602" s="109"/>
      <c r="AF602" s="109"/>
      <c r="AG602" s="109"/>
      <c r="AH602" s="109"/>
      <c r="AI602" s="109"/>
      <c r="AJ602" s="109"/>
      <c r="AK602" s="109"/>
      <c r="AL602" s="109"/>
      <c r="AM602" s="109"/>
      <c r="AN602" s="109"/>
      <c r="AO602" s="109"/>
      <c r="AP602" s="109"/>
      <c r="AQ602" s="109"/>
      <c r="AR602" s="109"/>
      <c r="AS602" s="109"/>
      <c r="AT602" s="109"/>
    </row>
    <row r="603" spans="4:46">
      <c r="D603" s="124"/>
      <c r="J603" s="51"/>
      <c r="N603" s="247">
        <f t="shared" si="15"/>
        <v>0</v>
      </c>
      <c r="O603" s="50">
        <f t="shared" si="16"/>
        <v>0</v>
      </c>
      <c r="P603" s="109"/>
      <c r="Q603" s="109"/>
      <c r="R603" s="109"/>
      <c r="S603" s="109"/>
      <c r="T603" s="109"/>
      <c r="U603" s="109"/>
      <c r="V603" s="109"/>
      <c r="W603" s="109"/>
      <c r="X603" s="109"/>
      <c r="Y603" s="109"/>
      <c r="Z603" s="109"/>
      <c r="AA603" s="109"/>
      <c r="AB603" s="109"/>
      <c r="AC603" s="109"/>
      <c r="AD603" s="109"/>
      <c r="AE603" s="109"/>
      <c r="AF603" s="109"/>
      <c r="AG603" s="109"/>
      <c r="AH603" s="109"/>
      <c r="AI603" s="109"/>
      <c r="AJ603" s="109"/>
      <c r="AK603" s="109"/>
      <c r="AL603" s="109"/>
      <c r="AM603" s="109"/>
      <c r="AN603" s="109"/>
      <c r="AO603" s="109"/>
      <c r="AP603" s="109"/>
      <c r="AQ603" s="109"/>
      <c r="AR603" s="109"/>
      <c r="AS603" s="109"/>
      <c r="AT603" s="109"/>
    </row>
    <row r="604" spans="4:46">
      <c r="D604" s="124"/>
      <c r="J604" s="51"/>
      <c r="N604" s="247">
        <f t="shared" si="15"/>
        <v>0</v>
      </c>
      <c r="O604" s="50">
        <f t="shared" si="16"/>
        <v>0</v>
      </c>
      <c r="P604" s="109"/>
      <c r="Q604" s="109"/>
      <c r="R604" s="109"/>
      <c r="S604" s="109"/>
      <c r="T604" s="109"/>
      <c r="U604" s="109"/>
      <c r="V604" s="109"/>
      <c r="W604" s="109"/>
      <c r="X604" s="109"/>
      <c r="Y604" s="109"/>
      <c r="Z604" s="109"/>
      <c r="AA604" s="109"/>
      <c r="AB604" s="109"/>
      <c r="AC604" s="109"/>
      <c r="AD604" s="109"/>
      <c r="AE604" s="109"/>
      <c r="AF604" s="109"/>
      <c r="AG604" s="109"/>
      <c r="AH604" s="109"/>
      <c r="AI604" s="109"/>
      <c r="AJ604" s="109"/>
      <c r="AK604" s="109"/>
      <c r="AL604" s="109"/>
      <c r="AM604" s="109"/>
      <c r="AN604" s="109"/>
      <c r="AO604" s="109"/>
      <c r="AP604" s="109"/>
      <c r="AQ604" s="109"/>
      <c r="AR604" s="109"/>
      <c r="AS604" s="109"/>
      <c r="AT604" s="109"/>
    </row>
    <row r="605" spans="4:46">
      <c r="D605" s="124"/>
      <c r="J605" s="51"/>
      <c r="N605" s="247">
        <f t="shared" si="15"/>
        <v>0</v>
      </c>
      <c r="O605" s="50">
        <f t="shared" si="16"/>
        <v>0</v>
      </c>
      <c r="P605" s="109"/>
      <c r="Q605" s="109"/>
      <c r="R605" s="109"/>
      <c r="S605" s="109"/>
      <c r="T605" s="109"/>
      <c r="U605" s="109"/>
      <c r="V605" s="109"/>
      <c r="W605" s="109"/>
      <c r="X605" s="109"/>
      <c r="Y605" s="109"/>
      <c r="Z605" s="109"/>
      <c r="AA605" s="109"/>
      <c r="AB605" s="109"/>
      <c r="AC605" s="109"/>
      <c r="AD605" s="109"/>
      <c r="AE605" s="109"/>
      <c r="AF605" s="109"/>
      <c r="AG605" s="109"/>
      <c r="AH605" s="109"/>
      <c r="AI605" s="109"/>
      <c r="AJ605" s="109"/>
      <c r="AK605" s="109"/>
      <c r="AL605" s="109"/>
      <c r="AM605" s="109"/>
      <c r="AN605" s="109"/>
      <c r="AO605" s="109"/>
      <c r="AP605" s="109"/>
      <c r="AQ605" s="109"/>
      <c r="AR605" s="109"/>
      <c r="AS605" s="109"/>
      <c r="AT605" s="109"/>
    </row>
    <row r="606" spans="4:46">
      <c r="D606" s="124"/>
      <c r="J606" s="51"/>
      <c r="N606" s="247">
        <f t="shared" si="15"/>
        <v>0</v>
      </c>
      <c r="O606" s="50">
        <f t="shared" si="16"/>
        <v>0</v>
      </c>
      <c r="P606" s="109"/>
      <c r="Q606" s="109"/>
      <c r="R606" s="109"/>
      <c r="S606" s="109"/>
      <c r="T606" s="109"/>
      <c r="U606" s="109"/>
      <c r="V606" s="109"/>
      <c r="W606" s="109"/>
      <c r="X606" s="109"/>
      <c r="Y606" s="109"/>
      <c r="Z606" s="109"/>
      <c r="AA606" s="109"/>
      <c r="AB606" s="109"/>
      <c r="AC606" s="109"/>
      <c r="AD606" s="109"/>
      <c r="AE606" s="109"/>
      <c r="AF606" s="109"/>
      <c r="AG606" s="109"/>
      <c r="AH606" s="109"/>
      <c r="AI606" s="109"/>
      <c r="AJ606" s="109"/>
      <c r="AK606" s="109"/>
      <c r="AL606" s="109"/>
      <c r="AM606" s="109"/>
      <c r="AN606" s="109"/>
      <c r="AO606" s="109"/>
      <c r="AP606" s="109"/>
      <c r="AQ606" s="109"/>
      <c r="AR606" s="109"/>
      <c r="AS606" s="109"/>
      <c r="AT606" s="109"/>
    </row>
    <row r="607" spans="4:46">
      <c r="D607" s="124"/>
      <c r="J607" s="51"/>
      <c r="N607" s="247">
        <f t="shared" si="15"/>
        <v>0</v>
      </c>
      <c r="O607" s="50">
        <f t="shared" si="16"/>
        <v>0</v>
      </c>
      <c r="P607" s="109"/>
      <c r="Q607" s="109"/>
      <c r="R607" s="109"/>
      <c r="S607" s="109"/>
      <c r="T607" s="109"/>
      <c r="U607" s="109"/>
      <c r="V607" s="109"/>
      <c r="W607" s="109"/>
      <c r="X607" s="109"/>
      <c r="Y607" s="109"/>
      <c r="Z607" s="109"/>
      <c r="AA607" s="109"/>
      <c r="AB607" s="109"/>
      <c r="AC607" s="109"/>
      <c r="AD607" s="109"/>
      <c r="AE607" s="109"/>
      <c r="AF607" s="109"/>
      <c r="AG607" s="109"/>
      <c r="AH607" s="109"/>
      <c r="AI607" s="109"/>
      <c r="AJ607" s="109"/>
      <c r="AK607" s="109"/>
      <c r="AL607" s="109"/>
      <c r="AM607" s="109"/>
      <c r="AN607" s="109"/>
      <c r="AO607" s="109"/>
      <c r="AP607" s="109"/>
      <c r="AQ607" s="109"/>
      <c r="AR607" s="109"/>
      <c r="AS607" s="109"/>
      <c r="AT607" s="109"/>
    </row>
    <row r="608" spans="4:46">
      <c r="D608" s="124"/>
      <c r="J608" s="51"/>
      <c r="N608" s="247">
        <f t="shared" si="15"/>
        <v>0</v>
      </c>
      <c r="O608" s="50">
        <f t="shared" si="16"/>
        <v>0</v>
      </c>
      <c r="P608" s="109"/>
      <c r="Q608" s="109"/>
      <c r="R608" s="109"/>
      <c r="S608" s="109"/>
      <c r="T608" s="109"/>
      <c r="U608" s="109"/>
      <c r="V608" s="109"/>
      <c r="W608" s="109"/>
      <c r="X608" s="109"/>
      <c r="Y608" s="109"/>
      <c r="Z608" s="109"/>
      <c r="AA608" s="109"/>
      <c r="AB608" s="109"/>
      <c r="AC608" s="109"/>
      <c r="AD608" s="109"/>
      <c r="AE608" s="109"/>
      <c r="AF608" s="109"/>
      <c r="AG608" s="109"/>
      <c r="AH608" s="109"/>
      <c r="AI608" s="109"/>
      <c r="AJ608" s="109"/>
      <c r="AK608" s="109"/>
      <c r="AL608" s="109"/>
      <c r="AM608" s="109"/>
      <c r="AN608" s="109"/>
      <c r="AO608" s="109"/>
      <c r="AP608" s="109"/>
      <c r="AQ608" s="109"/>
      <c r="AR608" s="109"/>
      <c r="AS608" s="109"/>
      <c r="AT608" s="109"/>
    </row>
    <row r="609" spans="4:46">
      <c r="D609" s="124"/>
      <c r="J609" s="51"/>
      <c r="N609" s="247">
        <f t="shared" si="15"/>
        <v>0</v>
      </c>
      <c r="O609" s="50">
        <f t="shared" si="16"/>
        <v>0</v>
      </c>
      <c r="P609" s="109"/>
      <c r="Q609" s="109"/>
      <c r="R609" s="109"/>
      <c r="S609" s="109"/>
      <c r="T609" s="109"/>
      <c r="U609" s="109"/>
      <c r="V609" s="109"/>
      <c r="W609" s="109"/>
      <c r="X609" s="109"/>
      <c r="Y609" s="109"/>
      <c r="Z609" s="109"/>
      <c r="AA609" s="109"/>
      <c r="AB609" s="109"/>
      <c r="AC609" s="109"/>
      <c r="AD609" s="109"/>
      <c r="AE609" s="109"/>
      <c r="AF609" s="109"/>
      <c r="AG609" s="109"/>
      <c r="AH609" s="109"/>
      <c r="AI609" s="109"/>
      <c r="AJ609" s="109"/>
      <c r="AK609" s="109"/>
      <c r="AL609" s="109"/>
      <c r="AM609" s="109"/>
      <c r="AN609" s="109"/>
      <c r="AO609" s="109"/>
      <c r="AP609" s="109"/>
      <c r="AQ609" s="109"/>
      <c r="AR609" s="109"/>
      <c r="AS609" s="109"/>
      <c r="AT609" s="109"/>
    </row>
    <row r="610" spans="4:46">
      <c r="D610" s="124"/>
      <c r="J610" s="51"/>
      <c r="N610" s="247">
        <f t="shared" si="15"/>
        <v>0</v>
      </c>
      <c r="O610" s="50">
        <f t="shared" si="16"/>
        <v>0</v>
      </c>
      <c r="P610" s="109"/>
      <c r="Q610" s="109"/>
      <c r="R610" s="109"/>
      <c r="S610" s="109"/>
      <c r="T610" s="109"/>
      <c r="U610" s="109"/>
      <c r="V610" s="109"/>
      <c r="W610" s="109"/>
      <c r="X610" s="109"/>
      <c r="Y610" s="109"/>
      <c r="Z610" s="109"/>
      <c r="AA610" s="109"/>
      <c r="AB610" s="109"/>
      <c r="AC610" s="109"/>
      <c r="AD610" s="109"/>
      <c r="AE610" s="109"/>
      <c r="AF610" s="109"/>
      <c r="AG610" s="109"/>
      <c r="AH610" s="109"/>
      <c r="AI610" s="109"/>
      <c r="AJ610" s="109"/>
      <c r="AK610" s="109"/>
      <c r="AL610" s="109"/>
      <c r="AM610" s="109"/>
      <c r="AN610" s="109"/>
      <c r="AO610" s="109"/>
      <c r="AP610" s="109"/>
      <c r="AQ610" s="109"/>
      <c r="AR610" s="109"/>
      <c r="AS610" s="109"/>
      <c r="AT610" s="109"/>
    </row>
    <row r="611" spans="4:46">
      <c r="D611" s="124"/>
      <c r="J611" s="51"/>
      <c r="N611" s="247">
        <f t="shared" si="15"/>
        <v>0</v>
      </c>
      <c r="O611" s="50">
        <f t="shared" si="16"/>
        <v>0</v>
      </c>
      <c r="P611" s="109"/>
      <c r="Q611" s="109"/>
      <c r="R611" s="109"/>
      <c r="S611" s="109"/>
      <c r="T611" s="109"/>
      <c r="U611" s="109"/>
      <c r="V611" s="109"/>
      <c r="W611" s="109"/>
      <c r="X611" s="109"/>
      <c r="Y611" s="109"/>
      <c r="Z611" s="109"/>
      <c r="AA611" s="109"/>
      <c r="AB611" s="109"/>
      <c r="AC611" s="109"/>
      <c r="AD611" s="109"/>
      <c r="AE611" s="109"/>
      <c r="AF611" s="109"/>
      <c r="AG611" s="109"/>
      <c r="AH611" s="109"/>
      <c r="AI611" s="109"/>
      <c r="AJ611" s="109"/>
      <c r="AK611" s="109"/>
      <c r="AL611" s="109"/>
      <c r="AM611" s="109"/>
      <c r="AN611" s="109"/>
      <c r="AO611" s="109"/>
      <c r="AP611" s="109"/>
      <c r="AQ611" s="109"/>
      <c r="AR611" s="109"/>
      <c r="AS611" s="109"/>
      <c r="AT611" s="109"/>
    </row>
    <row r="612" spans="4:46">
      <c r="D612" s="124"/>
      <c r="J612" s="51"/>
      <c r="N612" s="247">
        <f t="shared" si="15"/>
        <v>0</v>
      </c>
      <c r="O612" s="50">
        <f t="shared" si="16"/>
        <v>0</v>
      </c>
      <c r="P612" s="109"/>
      <c r="Q612" s="109"/>
      <c r="R612" s="109"/>
      <c r="S612" s="109"/>
      <c r="T612" s="109"/>
      <c r="U612" s="109"/>
      <c r="V612" s="109"/>
      <c r="W612" s="109"/>
      <c r="X612" s="109"/>
      <c r="Y612" s="109"/>
      <c r="Z612" s="109"/>
      <c r="AA612" s="109"/>
      <c r="AB612" s="109"/>
      <c r="AC612" s="109"/>
      <c r="AD612" s="109"/>
      <c r="AE612" s="109"/>
      <c r="AF612" s="109"/>
      <c r="AG612" s="109"/>
      <c r="AH612" s="109"/>
      <c r="AI612" s="109"/>
      <c r="AJ612" s="109"/>
      <c r="AK612" s="109"/>
      <c r="AL612" s="109"/>
      <c r="AM612" s="109"/>
      <c r="AN612" s="109"/>
      <c r="AO612" s="109"/>
      <c r="AP612" s="109"/>
      <c r="AQ612" s="109"/>
      <c r="AR612" s="109"/>
      <c r="AS612" s="109"/>
      <c r="AT612" s="109"/>
    </row>
    <row r="613" spans="4:46">
      <c r="D613" s="124"/>
      <c r="J613" s="51"/>
      <c r="N613" s="247">
        <f t="shared" si="15"/>
        <v>0</v>
      </c>
      <c r="O613" s="50">
        <f t="shared" si="16"/>
        <v>0</v>
      </c>
      <c r="P613" s="109"/>
      <c r="Q613" s="109"/>
      <c r="R613" s="109"/>
      <c r="S613" s="109"/>
      <c r="T613" s="109"/>
      <c r="U613" s="109"/>
      <c r="V613" s="109"/>
      <c r="W613" s="109"/>
      <c r="X613" s="109"/>
      <c r="Y613" s="109"/>
      <c r="Z613" s="109"/>
      <c r="AA613" s="109"/>
      <c r="AB613" s="109"/>
      <c r="AC613" s="109"/>
      <c r="AD613" s="109"/>
      <c r="AE613" s="109"/>
      <c r="AF613" s="109"/>
      <c r="AG613" s="109"/>
      <c r="AH613" s="109"/>
      <c r="AI613" s="109"/>
      <c r="AJ613" s="109"/>
      <c r="AK613" s="109"/>
      <c r="AL613" s="109"/>
      <c r="AM613" s="109"/>
      <c r="AN613" s="109"/>
      <c r="AO613" s="109"/>
      <c r="AP613" s="109"/>
      <c r="AQ613" s="109"/>
      <c r="AR613" s="109"/>
      <c r="AS613" s="109"/>
      <c r="AT613" s="109"/>
    </row>
    <row r="614" spans="4:46">
      <c r="D614" s="124"/>
      <c r="J614" s="51"/>
      <c r="N614" s="247">
        <f t="shared" si="15"/>
        <v>0</v>
      </c>
      <c r="O614" s="50">
        <f t="shared" si="16"/>
        <v>0</v>
      </c>
      <c r="P614" s="109"/>
      <c r="Q614" s="109"/>
      <c r="R614" s="109"/>
      <c r="S614" s="109"/>
      <c r="T614" s="109"/>
      <c r="U614" s="109"/>
      <c r="V614" s="109"/>
      <c r="W614" s="109"/>
      <c r="X614" s="109"/>
      <c r="Y614" s="109"/>
      <c r="Z614" s="109"/>
      <c r="AA614" s="109"/>
      <c r="AB614" s="109"/>
      <c r="AC614" s="109"/>
      <c r="AD614" s="109"/>
      <c r="AE614" s="109"/>
      <c r="AF614" s="109"/>
      <c r="AG614" s="109"/>
      <c r="AH614" s="109"/>
      <c r="AI614" s="109"/>
      <c r="AJ614" s="109"/>
      <c r="AK614" s="109"/>
      <c r="AL614" s="109"/>
      <c r="AM614" s="109"/>
      <c r="AN614" s="109"/>
      <c r="AO614" s="109"/>
      <c r="AP614" s="109"/>
      <c r="AQ614" s="109"/>
      <c r="AR614" s="109"/>
      <c r="AS614" s="109"/>
      <c r="AT614" s="109"/>
    </row>
    <row r="615" spans="4:46">
      <c r="D615" s="124"/>
      <c r="J615" s="51"/>
      <c r="N615" s="247">
        <f t="shared" si="15"/>
        <v>0</v>
      </c>
      <c r="O615" s="50">
        <f t="shared" si="16"/>
        <v>0</v>
      </c>
      <c r="P615" s="109"/>
      <c r="Q615" s="109"/>
      <c r="R615" s="109"/>
      <c r="S615" s="109"/>
      <c r="T615" s="109"/>
      <c r="U615" s="109"/>
      <c r="V615" s="109"/>
      <c r="W615" s="109"/>
      <c r="X615" s="109"/>
      <c r="Y615" s="109"/>
      <c r="Z615" s="109"/>
      <c r="AA615" s="109"/>
      <c r="AB615" s="109"/>
      <c r="AC615" s="109"/>
      <c r="AD615" s="109"/>
      <c r="AE615" s="109"/>
      <c r="AF615" s="109"/>
      <c r="AG615" s="109"/>
      <c r="AH615" s="109"/>
      <c r="AI615" s="109"/>
      <c r="AJ615" s="109"/>
      <c r="AK615" s="109"/>
      <c r="AL615" s="109"/>
      <c r="AM615" s="109"/>
      <c r="AN615" s="109"/>
      <c r="AO615" s="109"/>
      <c r="AP615" s="109"/>
      <c r="AQ615" s="109"/>
      <c r="AR615" s="109"/>
      <c r="AS615" s="109"/>
      <c r="AT615" s="109"/>
    </row>
    <row r="616" spans="4:46">
      <c r="D616" s="124"/>
      <c r="J616" s="51"/>
      <c r="N616" s="247">
        <f t="shared" si="15"/>
        <v>0</v>
      </c>
      <c r="O616" s="50">
        <f t="shared" si="16"/>
        <v>0</v>
      </c>
      <c r="P616" s="109"/>
      <c r="Q616" s="109"/>
      <c r="R616" s="109"/>
      <c r="S616" s="109"/>
      <c r="T616" s="109"/>
      <c r="U616" s="109"/>
      <c r="V616" s="109"/>
      <c r="W616" s="109"/>
      <c r="X616" s="109"/>
      <c r="Y616" s="109"/>
      <c r="Z616" s="109"/>
      <c r="AA616" s="109"/>
      <c r="AB616" s="109"/>
      <c r="AC616" s="109"/>
      <c r="AD616" s="109"/>
      <c r="AE616" s="109"/>
      <c r="AF616" s="109"/>
      <c r="AG616" s="109"/>
      <c r="AH616" s="109"/>
      <c r="AI616" s="109"/>
      <c r="AJ616" s="109"/>
      <c r="AK616" s="109"/>
      <c r="AL616" s="109"/>
      <c r="AM616" s="109"/>
      <c r="AN616" s="109"/>
      <c r="AO616" s="109"/>
      <c r="AP616" s="109"/>
      <c r="AQ616" s="109"/>
      <c r="AR616" s="109"/>
      <c r="AS616" s="109"/>
      <c r="AT616" s="109"/>
    </row>
    <row r="617" spans="4:46">
      <c r="D617" s="124"/>
      <c r="J617" s="51"/>
      <c r="N617" s="247">
        <f t="shared" si="15"/>
        <v>0</v>
      </c>
      <c r="O617" s="50">
        <f t="shared" si="16"/>
        <v>0</v>
      </c>
      <c r="P617" s="109"/>
      <c r="Q617" s="109"/>
      <c r="R617" s="109"/>
      <c r="S617" s="109"/>
      <c r="T617" s="109"/>
      <c r="U617" s="109"/>
      <c r="V617" s="109"/>
      <c r="W617" s="109"/>
      <c r="X617" s="109"/>
      <c r="Y617" s="109"/>
      <c r="Z617" s="109"/>
      <c r="AA617" s="109"/>
      <c r="AB617" s="109"/>
      <c r="AC617" s="109"/>
      <c r="AD617" s="109"/>
      <c r="AE617" s="109"/>
      <c r="AF617" s="109"/>
      <c r="AG617" s="109"/>
      <c r="AH617" s="109"/>
      <c r="AI617" s="109"/>
      <c r="AJ617" s="109"/>
      <c r="AK617" s="109"/>
      <c r="AL617" s="109"/>
      <c r="AM617" s="109"/>
      <c r="AN617" s="109"/>
      <c r="AO617" s="109"/>
      <c r="AP617" s="109"/>
      <c r="AQ617" s="109"/>
      <c r="AR617" s="109"/>
      <c r="AS617" s="109"/>
      <c r="AT617" s="109"/>
    </row>
    <row r="618" spans="4:46">
      <c r="D618" s="124"/>
      <c r="J618" s="51"/>
      <c r="N618" s="247">
        <f t="shared" si="15"/>
        <v>0</v>
      </c>
      <c r="O618" s="50">
        <f t="shared" si="16"/>
        <v>0</v>
      </c>
      <c r="P618" s="109"/>
      <c r="Q618" s="109"/>
      <c r="R618" s="109"/>
      <c r="S618" s="109"/>
      <c r="T618" s="109"/>
      <c r="U618" s="109"/>
      <c r="V618" s="109"/>
      <c r="W618" s="109"/>
      <c r="X618" s="109"/>
      <c r="Y618" s="109"/>
      <c r="Z618" s="109"/>
      <c r="AA618" s="109"/>
      <c r="AB618" s="109"/>
      <c r="AC618" s="109"/>
      <c r="AD618" s="109"/>
      <c r="AE618" s="109"/>
      <c r="AF618" s="109"/>
      <c r="AG618" s="109"/>
      <c r="AH618" s="109"/>
      <c r="AI618" s="109"/>
      <c r="AJ618" s="109"/>
      <c r="AK618" s="109"/>
      <c r="AL618" s="109"/>
      <c r="AM618" s="109"/>
      <c r="AN618" s="109"/>
      <c r="AO618" s="109"/>
      <c r="AP618" s="109"/>
      <c r="AQ618" s="109"/>
      <c r="AR618" s="109"/>
      <c r="AS618" s="109"/>
      <c r="AT618" s="109"/>
    </row>
    <row r="619" spans="4:46">
      <c r="D619" s="124"/>
      <c r="J619" s="51"/>
      <c r="N619" s="247">
        <f t="shared" si="15"/>
        <v>0</v>
      </c>
      <c r="O619" s="50">
        <f t="shared" si="16"/>
        <v>0</v>
      </c>
      <c r="P619" s="109"/>
      <c r="Q619" s="109"/>
      <c r="R619" s="109"/>
      <c r="S619" s="109"/>
      <c r="T619" s="109"/>
      <c r="U619" s="109"/>
      <c r="V619" s="109"/>
      <c r="W619" s="109"/>
      <c r="X619" s="109"/>
      <c r="Y619" s="109"/>
      <c r="Z619" s="109"/>
      <c r="AA619" s="109"/>
      <c r="AB619" s="109"/>
      <c r="AC619" s="109"/>
      <c r="AD619" s="109"/>
      <c r="AE619" s="109"/>
      <c r="AF619" s="109"/>
      <c r="AG619" s="109"/>
      <c r="AH619" s="109"/>
      <c r="AI619" s="109"/>
      <c r="AJ619" s="109"/>
      <c r="AK619" s="109"/>
      <c r="AL619" s="109"/>
      <c r="AM619" s="109"/>
      <c r="AN619" s="109"/>
      <c r="AO619" s="109"/>
      <c r="AP619" s="109"/>
      <c r="AQ619" s="109"/>
      <c r="AR619" s="109"/>
      <c r="AS619" s="109"/>
      <c r="AT619" s="109"/>
    </row>
    <row r="620" spans="4:46">
      <c r="D620" s="124"/>
      <c r="J620" s="51"/>
      <c r="N620" s="247">
        <f t="shared" si="15"/>
        <v>0</v>
      </c>
      <c r="O620" s="50">
        <f t="shared" si="16"/>
        <v>0</v>
      </c>
      <c r="P620" s="109"/>
      <c r="Q620" s="109"/>
      <c r="R620" s="109"/>
      <c r="S620" s="109"/>
      <c r="T620" s="109"/>
      <c r="U620" s="109"/>
      <c r="V620" s="109"/>
      <c r="W620" s="109"/>
      <c r="X620" s="109"/>
      <c r="Y620" s="109"/>
      <c r="Z620" s="109"/>
      <c r="AA620" s="109"/>
      <c r="AB620" s="109"/>
      <c r="AC620" s="109"/>
      <c r="AD620" s="109"/>
      <c r="AE620" s="109"/>
      <c r="AF620" s="109"/>
      <c r="AG620" s="109"/>
      <c r="AH620" s="109"/>
      <c r="AI620" s="109"/>
      <c r="AJ620" s="109"/>
      <c r="AK620" s="109"/>
      <c r="AL620" s="109"/>
      <c r="AM620" s="109"/>
      <c r="AN620" s="109"/>
      <c r="AO620" s="109"/>
      <c r="AP620" s="109"/>
      <c r="AQ620" s="109"/>
      <c r="AR620" s="109"/>
      <c r="AS620" s="109"/>
      <c r="AT620" s="109"/>
    </row>
    <row r="621" spans="4:46">
      <c r="D621" s="124"/>
      <c r="J621" s="51"/>
      <c r="N621" s="247">
        <f t="shared" si="15"/>
        <v>0</v>
      </c>
      <c r="O621" s="50">
        <f t="shared" si="16"/>
        <v>0</v>
      </c>
      <c r="P621" s="109"/>
      <c r="Q621" s="109"/>
      <c r="R621" s="109"/>
      <c r="S621" s="109"/>
      <c r="T621" s="109"/>
      <c r="U621" s="109"/>
      <c r="V621" s="109"/>
      <c r="W621" s="109"/>
      <c r="X621" s="109"/>
      <c r="Y621" s="109"/>
      <c r="Z621" s="109"/>
      <c r="AA621" s="109"/>
      <c r="AB621" s="109"/>
      <c r="AC621" s="109"/>
      <c r="AD621" s="109"/>
      <c r="AE621" s="109"/>
      <c r="AF621" s="109"/>
      <c r="AG621" s="109"/>
      <c r="AH621" s="109"/>
      <c r="AI621" s="109"/>
      <c r="AJ621" s="109"/>
      <c r="AK621" s="109"/>
      <c r="AL621" s="109"/>
      <c r="AM621" s="109"/>
      <c r="AN621" s="109"/>
      <c r="AO621" s="109"/>
      <c r="AP621" s="109"/>
      <c r="AQ621" s="109"/>
      <c r="AR621" s="109"/>
      <c r="AS621" s="109"/>
      <c r="AT621" s="109"/>
    </row>
    <row r="622" spans="4:46">
      <c r="D622" s="124"/>
      <c r="J622" s="51"/>
      <c r="N622" s="247">
        <f t="shared" si="15"/>
        <v>0</v>
      </c>
      <c r="O622" s="50">
        <f t="shared" si="16"/>
        <v>0</v>
      </c>
      <c r="P622" s="109"/>
      <c r="Q622" s="109"/>
      <c r="R622" s="109"/>
      <c r="S622" s="109"/>
      <c r="T622" s="109"/>
      <c r="U622" s="109"/>
      <c r="V622" s="109"/>
      <c r="W622" s="109"/>
      <c r="X622" s="109"/>
      <c r="Y622" s="109"/>
      <c r="Z622" s="109"/>
      <c r="AA622" s="109"/>
      <c r="AB622" s="109"/>
      <c r="AC622" s="109"/>
      <c r="AD622" s="109"/>
      <c r="AE622" s="109"/>
      <c r="AF622" s="109"/>
      <c r="AG622" s="109"/>
      <c r="AH622" s="109"/>
      <c r="AI622" s="109"/>
      <c r="AJ622" s="109"/>
      <c r="AK622" s="109"/>
      <c r="AL622" s="109"/>
      <c r="AM622" s="109"/>
      <c r="AN622" s="109"/>
      <c r="AO622" s="109"/>
      <c r="AP622" s="109"/>
      <c r="AQ622" s="109"/>
      <c r="AR622" s="109"/>
      <c r="AS622" s="109"/>
      <c r="AT622" s="109"/>
    </row>
    <row r="623" spans="4:46">
      <c r="D623" s="124"/>
      <c r="J623" s="51"/>
      <c r="N623" s="247">
        <f t="shared" si="15"/>
        <v>0</v>
      </c>
      <c r="O623" s="50">
        <f t="shared" si="16"/>
        <v>0</v>
      </c>
      <c r="P623" s="109"/>
      <c r="Q623" s="109"/>
      <c r="R623" s="109"/>
      <c r="S623" s="109"/>
      <c r="T623" s="109"/>
      <c r="U623" s="109"/>
      <c r="V623" s="109"/>
      <c r="W623" s="109"/>
      <c r="X623" s="109"/>
      <c r="Y623" s="109"/>
      <c r="Z623" s="109"/>
      <c r="AA623" s="109"/>
      <c r="AB623" s="109"/>
      <c r="AC623" s="109"/>
      <c r="AD623" s="109"/>
      <c r="AE623" s="109"/>
      <c r="AF623" s="109"/>
      <c r="AG623" s="109"/>
      <c r="AH623" s="109"/>
      <c r="AI623" s="109"/>
      <c r="AJ623" s="109"/>
      <c r="AK623" s="109"/>
      <c r="AL623" s="109"/>
      <c r="AM623" s="109"/>
      <c r="AN623" s="109"/>
      <c r="AO623" s="109"/>
      <c r="AP623" s="109"/>
      <c r="AQ623" s="109"/>
      <c r="AR623" s="109"/>
      <c r="AS623" s="109"/>
      <c r="AT623" s="109"/>
    </row>
    <row r="624" spans="4:46">
      <c r="D624" s="124"/>
      <c r="J624" s="51"/>
      <c r="N624" s="247">
        <f t="shared" si="15"/>
        <v>0</v>
      </c>
      <c r="O624" s="50">
        <f t="shared" si="16"/>
        <v>0</v>
      </c>
      <c r="P624" s="109"/>
      <c r="Q624" s="109"/>
      <c r="R624" s="109"/>
      <c r="S624" s="109"/>
      <c r="T624" s="109"/>
      <c r="U624" s="109"/>
      <c r="V624" s="109"/>
      <c r="W624" s="109"/>
      <c r="X624" s="109"/>
      <c r="Y624" s="109"/>
      <c r="Z624" s="109"/>
      <c r="AA624" s="109"/>
      <c r="AB624" s="109"/>
      <c r="AC624" s="109"/>
      <c r="AD624" s="109"/>
      <c r="AE624" s="109"/>
      <c r="AF624" s="109"/>
      <c r="AG624" s="109"/>
      <c r="AH624" s="109"/>
      <c r="AI624" s="109"/>
      <c r="AJ624" s="109"/>
      <c r="AK624" s="109"/>
      <c r="AL624" s="109"/>
      <c r="AM624" s="109"/>
      <c r="AN624" s="109"/>
      <c r="AO624" s="109"/>
      <c r="AP624" s="109"/>
      <c r="AQ624" s="109"/>
      <c r="AR624" s="109"/>
      <c r="AS624" s="109"/>
      <c r="AT624" s="109"/>
    </row>
    <row r="625" spans="4:46">
      <c r="D625" s="124"/>
      <c r="J625" s="51"/>
      <c r="N625" s="247">
        <f t="shared" si="15"/>
        <v>0</v>
      </c>
      <c r="O625" s="50">
        <f t="shared" si="16"/>
        <v>0</v>
      </c>
      <c r="P625" s="109"/>
      <c r="Q625" s="109"/>
      <c r="R625" s="109"/>
      <c r="S625" s="109"/>
      <c r="T625" s="109"/>
      <c r="U625" s="109"/>
      <c r="V625" s="109"/>
      <c r="W625" s="109"/>
      <c r="X625" s="109"/>
      <c r="Y625" s="109"/>
      <c r="Z625" s="109"/>
      <c r="AA625" s="109"/>
      <c r="AB625" s="109"/>
      <c r="AC625" s="109"/>
      <c r="AD625" s="109"/>
      <c r="AE625" s="109"/>
      <c r="AF625" s="109"/>
      <c r="AG625" s="109"/>
      <c r="AH625" s="109"/>
      <c r="AI625" s="109"/>
      <c r="AJ625" s="109"/>
      <c r="AK625" s="109"/>
      <c r="AL625" s="109"/>
      <c r="AM625" s="109"/>
      <c r="AN625" s="109"/>
      <c r="AO625" s="109"/>
      <c r="AP625" s="109"/>
      <c r="AQ625" s="109"/>
      <c r="AR625" s="109"/>
      <c r="AS625" s="109"/>
      <c r="AT625" s="109"/>
    </row>
    <row r="626" spans="4:46">
      <c r="D626" s="124"/>
      <c r="J626" s="51"/>
      <c r="N626" s="247">
        <f t="shared" si="15"/>
        <v>0</v>
      </c>
      <c r="O626" s="50">
        <f t="shared" si="16"/>
        <v>0</v>
      </c>
      <c r="P626" s="109"/>
      <c r="Q626" s="109"/>
      <c r="R626" s="109"/>
      <c r="S626" s="109"/>
      <c r="T626" s="109"/>
      <c r="U626" s="109"/>
      <c r="V626" s="109"/>
      <c r="W626" s="109"/>
      <c r="X626" s="109"/>
      <c r="Y626" s="109"/>
      <c r="Z626" s="109"/>
      <c r="AA626" s="109"/>
      <c r="AB626" s="109"/>
      <c r="AC626" s="109"/>
      <c r="AD626" s="109"/>
      <c r="AE626" s="109"/>
      <c r="AF626" s="109"/>
      <c r="AG626" s="109"/>
      <c r="AH626" s="109"/>
      <c r="AI626" s="109"/>
      <c r="AJ626" s="109"/>
      <c r="AK626" s="109"/>
      <c r="AL626" s="109"/>
      <c r="AM626" s="109"/>
      <c r="AN626" s="109"/>
      <c r="AO626" s="109"/>
      <c r="AP626" s="109"/>
      <c r="AQ626" s="109"/>
      <c r="AR626" s="109"/>
      <c r="AS626" s="109"/>
      <c r="AT626" s="109"/>
    </row>
    <row r="627" spans="4:46">
      <c r="D627" s="124"/>
      <c r="J627" s="51"/>
      <c r="N627" s="247">
        <f t="shared" si="15"/>
        <v>0</v>
      </c>
      <c r="O627" s="50">
        <f t="shared" si="16"/>
        <v>0</v>
      </c>
      <c r="P627" s="109"/>
      <c r="Q627" s="109"/>
      <c r="R627" s="109"/>
      <c r="S627" s="109"/>
      <c r="T627" s="109"/>
      <c r="U627" s="109"/>
      <c r="V627" s="109"/>
      <c r="W627" s="109"/>
      <c r="X627" s="109"/>
      <c r="Y627" s="109"/>
      <c r="Z627" s="109"/>
      <c r="AA627" s="109"/>
      <c r="AB627" s="109"/>
      <c r="AC627" s="109"/>
      <c r="AD627" s="109"/>
      <c r="AE627" s="109"/>
      <c r="AF627" s="109"/>
      <c r="AG627" s="109"/>
      <c r="AH627" s="109"/>
      <c r="AI627" s="109"/>
      <c r="AJ627" s="109"/>
      <c r="AK627" s="109"/>
      <c r="AL627" s="109"/>
      <c r="AM627" s="109"/>
      <c r="AN627" s="109"/>
      <c r="AO627" s="109"/>
      <c r="AP627" s="109"/>
      <c r="AQ627" s="109"/>
      <c r="AR627" s="109"/>
      <c r="AS627" s="109"/>
      <c r="AT627" s="109"/>
    </row>
    <row r="628" spans="4:46">
      <c r="D628" s="124"/>
      <c r="J628" s="51"/>
      <c r="N628" s="247">
        <f t="shared" si="15"/>
        <v>0</v>
      </c>
      <c r="O628" s="50">
        <f t="shared" si="16"/>
        <v>0</v>
      </c>
      <c r="P628" s="109"/>
      <c r="Q628" s="109"/>
      <c r="R628" s="109"/>
      <c r="S628" s="109"/>
      <c r="T628" s="109"/>
      <c r="U628" s="109"/>
      <c r="V628" s="109"/>
      <c r="W628" s="109"/>
      <c r="X628" s="109"/>
      <c r="Y628" s="109"/>
      <c r="Z628" s="109"/>
      <c r="AA628" s="109"/>
      <c r="AB628" s="109"/>
      <c r="AC628" s="109"/>
      <c r="AD628" s="109"/>
      <c r="AE628" s="109"/>
      <c r="AF628" s="109"/>
      <c r="AG628" s="109"/>
      <c r="AH628" s="109"/>
      <c r="AI628" s="109"/>
      <c r="AJ628" s="109"/>
      <c r="AK628" s="109"/>
      <c r="AL628" s="109"/>
      <c r="AM628" s="109"/>
      <c r="AN628" s="109"/>
      <c r="AO628" s="109"/>
      <c r="AP628" s="109"/>
      <c r="AQ628" s="109"/>
      <c r="AR628" s="109"/>
      <c r="AS628" s="109"/>
      <c r="AT628" s="109"/>
    </row>
    <row r="629" spans="4:46">
      <c r="D629" s="124"/>
      <c r="J629" s="51"/>
      <c r="N629" s="247">
        <f t="shared" si="15"/>
        <v>0</v>
      </c>
      <c r="O629" s="50">
        <f t="shared" si="16"/>
        <v>0</v>
      </c>
      <c r="P629" s="109"/>
      <c r="Q629" s="109"/>
      <c r="R629" s="109"/>
      <c r="S629" s="109"/>
      <c r="T629" s="109"/>
      <c r="U629" s="109"/>
      <c r="V629" s="109"/>
      <c r="W629" s="109"/>
      <c r="X629" s="109"/>
      <c r="Y629" s="109"/>
      <c r="Z629" s="109"/>
      <c r="AA629" s="109"/>
      <c r="AB629" s="109"/>
      <c r="AC629" s="109"/>
      <c r="AD629" s="109"/>
      <c r="AE629" s="109"/>
      <c r="AF629" s="109"/>
      <c r="AG629" s="109"/>
      <c r="AH629" s="109"/>
      <c r="AI629" s="109"/>
      <c r="AJ629" s="109"/>
      <c r="AK629" s="109"/>
      <c r="AL629" s="109"/>
      <c r="AM629" s="109"/>
      <c r="AN629" s="109"/>
      <c r="AO629" s="109"/>
      <c r="AP629" s="109"/>
      <c r="AQ629" s="109"/>
      <c r="AR629" s="109"/>
      <c r="AS629" s="109"/>
      <c r="AT629" s="109"/>
    </row>
    <row r="630" spans="4:46">
      <c r="D630" s="124"/>
      <c r="J630" s="51"/>
      <c r="N630" s="247">
        <f t="shared" si="15"/>
        <v>0</v>
      </c>
      <c r="O630" s="50">
        <f t="shared" si="16"/>
        <v>0</v>
      </c>
      <c r="P630" s="109"/>
      <c r="Q630" s="109"/>
      <c r="R630" s="109"/>
      <c r="S630" s="109"/>
      <c r="T630" s="109"/>
      <c r="U630" s="109"/>
      <c r="V630" s="109"/>
      <c r="W630" s="109"/>
      <c r="X630" s="109"/>
      <c r="Y630" s="109"/>
      <c r="Z630" s="109"/>
      <c r="AA630" s="109"/>
      <c r="AB630" s="109"/>
      <c r="AC630" s="109"/>
      <c r="AD630" s="109"/>
      <c r="AE630" s="109"/>
      <c r="AF630" s="109"/>
      <c r="AG630" s="109"/>
      <c r="AH630" s="109"/>
      <c r="AI630" s="109"/>
      <c r="AJ630" s="109"/>
      <c r="AK630" s="109"/>
      <c r="AL630" s="109"/>
      <c r="AM630" s="109"/>
      <c r="AN630" s="109"/>
      <c r="AO630" s="109"/>
      <c r="AP630" s="109"/>
      <c r="AQ630" s="109"/>
      <c r="AR630" s="109"/>
      <c r="AS630" s="109"/>
      <c r="AT630" s="109"/>
    </row>
    <row r="631" spans="4:46">
      <c r="D631" s="124"/>
      <c r="J631" s="51"/>
      <c r="N631" s="247">
        <f t="shared" si="15"/>
        <v>0</v>
      </c>
      <c r="O631" s="50">
        <f t="shared" si="16"/>
        <v>0</v>
      </c>
      <c r="P631" s="109"/>
      <c r="Q631" s="109"/>
      <c r="R631" s="109"/>
      <c r="S631" s="109"/>
      <c r="T631" s="109"/>
      <c r="U631" s="109"/>
      <c r="V631" s="109"/>
      <c r="W631" s="109"/>
      <c r="X631" s="109"/>
      <c r="Y631" s="109"/>
      <c r="Z631" s="109"/>
      <c r="AA631" s="109"/>
      <c r="AB631" s="109"/>
      <c r="AC631" s="109"/>
      <c r="AD631" s="109"/>
      <c r="AE631" s="109"/>
      <c r="AF631" s="109"/>
      <c r="AG631" s="109"/>
      <c r="AH631" s="109"/>
      <c r="AI631" s="109"/>
      <c r="AJ631" s="109"/>
      <c r="AK631" s="109"/>
      <c r="AL631" s="109"/>
      <c r="AM631" s="109"/>
      <c r="AN631" s="109"/>
      <c r="AO631" s="109"/>
      <c r="AP631" s="109"/>
      <c r="AQ631" s="109"/>
      <c r="AR631" s="109"/>
      <c r="AS631" s="109"/>
      <c r="AT631" s="109"/>
    </row>
    <row r="632" spans="4:46">
      <c r="D632" s="124"/>
      <c r="J632" s="51"/>
      <c r="N632" s="247">
        <f t="shared" si="15"/>
        <v>0</v>
      </c>
      <c r="O632" s="50">
        <f t="shared" si="16"/>
        <v>0</v>
      </c>
      <c r="P632" s="109"/>
      <c r="Q632" s="109"/>
      <c r="R632" s="109"/>
      <c r="S632" s="109"/>
      <c r="T632" s="109"/>
      <c r="U632" s="109"/>
      <c r="V632" s="109"/>
      <c r="W632" s="109"/>
      <c r="X632" s="109"/>
      <c r="Y632" s="109"/>
      <c r="Z632" s="109"/>
      <c r="AA632" s="109"/>
      <c r="AB632" s="109"/>
      <c r="AC632" s="109"/>
      <c r="AD632" s="109"/>
      <c r="AE632" s="109"/>
      <c r="AF632" s="109"/>
      <c r="AG632" s="109"/>
      <c r="AH632" s="109"/>
      <c r="AI632" s="109"/>
      <c r="AJ632" s="109"/>
      <c r="AK632" s="109"/>
      <c r="AL632" s="109"/>
      <c r="AM632" s="109"/>
      <c r="AN632" s="109"/>
      <c r="AO632" s="109"/>
      <c r="AP632" s="109"/>
      <c r="AQ632" s="109"/>
      <c r="AR632" s="109"/>
      <c r="AS632" s="109"/>
      <c r="AT632" s="109"/>
    </row>
    <row r="633" spans="4:46">
      <c r="D633" s="124"/>
      <c r="J633" s="51"/>
      <c r="N633" s="247">
        <f t="shared" si="15"/>
        <v>0</v>
      </c>
      <c r="O633" s="50">
        <f t="shared" si="16"/>
        <v>0</v>
      </c>
      <c r="P633" s="109"/>
      <c r="Q633" s="109"/>
      <c r="R633" s="109"/>
      <c r="S633" s="109"/>
      <c r="T633" s="109"/>
      <c r="U633" s="109"/>
      <c r="V633" s="109"/>
      <c r="W633" s="109"/>
      <c r="X633" s="109"/>
      <c r="Y633" s="109"/>
      <c r="Z633" s="109"/>
      <c r="AA633" s="109"/>
      <c r="AB633" s="109"/>
      <c r="AC633" s="109"/>
      <c r="AD633" s="109"/>
      <c r="AE633" s="109"/>
      <c r="AF633" s="109"/>
      <c r="AG633" s="109"/>
      <c r="AH633" s="109"/>
      <c r="AI633" s="109"/>
      <c r="AJ633" s="109"/>
      <c r="AK633" s="109"/>
      <c r="AL633" s="109"/>
      <c r="AM633" s="109"/>
      <c r="AN633" s="109"/>
      <c r="AO633" s="109"/>
      <c r="AP633" s="109"/>
      <c r="AQ633" s="109"/>
      <c r="AR633" s="109"/>
      <c r="AS633" s="109"/>
      <c r="AT633" s="109"/>
    </row>
    <row r="634" spans="4:46">
      <c r="D634" s="124"/>
      <c r="J634" s="51"/>
      <c r="N634" s="247">
        <f t="shared" ref="N634:N697" si="17">IF(K634="",I634,K634)-L634</f>
        <v>0</v>
      </c>
      <c r="O634" s="50">
        <f t="shared" ref="O634:O697" si="18">SUM(P634:AT634)-N634</f>
        <v>0</v>
      </c>
      <c r="P634" s="109"/>
      <c r="Q634" s="109"/>
      <c r="R634" s="109"/>
      <c r="S634" s="109"/>
      <c r="T634" s="109"/>
      <c r="U634" s="109"/>
      <c r="V634" s="109"/>
      <c r="W634" s="109"/>
      <c r="X634" s="109"/>
      <c r="Y634" s="109"/>
      <c r="Z634" s="109"/>
      <c r="AA634" s="109"/>
      <c r="AB634" s="109"/>
      <c r="AC634" s="109"/>
      <c r="AD634" s="109"/>
      <c r="AE634" s="109"/>
      <c r="AF634" s="109"/>
      <c r="AG634" s="109"/>
      <c r="AH634" s="109"/>
      <c r="AI634" s="109"/>
      <c r="AJ634" s="109"/>
      <c r="AK634" s="109"/>
      <c r="AL634" s="109"/>
      <c r="AM634" s="109"/>
      <c r="AN634" s="109"/>
      <c r="AO634" s="109"/>
      <c r="AP634" s="109"/>
      <c r="AQ634" s="109"/>
      <c r="AR634" s="109"/>
      <c r="AS634" s="109"/>
      <c r="AT634" s="109"/>
    </row>
    <row r="635" spans="4:46">
      <c r="D635" s="124"/>
      <c r="J635" s="51"/>
      <c r="N635" s="247">
        <f t="shared" si="17"/>
        <v>0</v>
      </c>
      <c r="O635" s="50">
        <f t="shared" si="18"/>
        <v>0</v>
      </c>
      <c r="P635" s="109"/>
      <c r="Q635" s="109"/>
      <c r="R635" s="109"/>
      <c r="S635" s="109"/>
      <c r="T635" s="109"/>
      <c r="U635" s="109"/>
      <c r="V635" s="109"/>
      <c r="W635" s="109"/>
      <c r="X635" s="109"/>
      <c r="Y635" s="109"/>
      <c r="Z635" s="109"/>
      <c r="AA635" s="109"/>
      <c r="AB635" s="109"/>
      <c r="AC635" s="109"/>
      <c r="AD635" s="109"/>
      <c r="AE635" s="109"/>
      <c r="AF635" s="109"/>
      <c r="AG635" s="109"/>
      <c r="AH635" s="109"/>
      <c r="AI635" s="109"/>
      <c r="AJ635" s="109"/>
      <c r="AK635" s="109"/>
      <c r="AL635" s="109"/>
      <c r="AM635" s="109"/>
      <c r="AN635" s="109"/>
      <c r="AO635" s="109"/>
      <c r="AP635" s="109"/>
      <c r="AQ635" s="109"/>
      <c r="AR635" s="109"/>
      <c r="AS635" s="109"/>
      <c r="AT635" s="109"/>
    </row>
    <row r="636" spans="4:46">
      <c r="D636" s="124"/>
      <c r="J636" s="51"/>
      <c r="N636" s="247">
        <f t="shared" si="17"/>
        <v>0</v>
      </c>
      <c r="O636" s="50">
        <f t="shared" si="18"/>
        <v>0</v>
      </c>
      <c r="P636" s="109"/>
      <c r="Q636" s="109"/>
      <c r="R636" s="109"/>
      <c r="S636" s="109"/>
      <c r="T636" s="109"/>
      <c r="U636" s="109"/>
      <c r="V636" s="109"/>
      <c r="W636" s="109"/>
      <c r="X636" s="109"/>
      <c r="Y636" s="109"/>
      <c r="Z636" s="109"/>
      <c r="AA636" s="109"/>
      <c r="AB636" s="109"/>
      <c r="AC636" s="109"/>
      <c r="AD636" s="109"/>
      <c r="AE636" s="109"/>
      <c r="AF636" s="109"/>
      <c r="AG636" s="109"/>
      <c r="AH636" s="109"/>
      <c r="AI636" s="109"/>
      <c r="AJ636" s="109"/>
      <c r="AK636" s="109"/>
      <c r="AL636" s="109"/>
      <c r="AM636" s="109"/>
      <c r="AN636" s="109"/>
      <c r="AO636" s="109"/>
      <c r="AP636" s="109"/>
      <c r="AQ636" s="109"/>
      <c r="AR636" s="109"/>
      <c r="AS636" s="109"/>
      <c r="AT636" s="109"/>
    </row>
    <row r="637" spans="4:46">
      <c r="D637" s="124"/>
      <c r="J637" s="51"/>
      <c r="N637" s="247">
        <f t="shared" si="17"/>
        <v>0</v>
      </c>
      <c r="O637" s="50">
        <f t="shared" si="18"/>
        <v>0</v>
      </c>
      <c r="P637" s="109"/>
      <c r="Q637" s="109"/>
      <c r="R637" s="109"/>
      <c r="S637" s="109"/>
      <c r="T637" s="109"/>
      <c r="U637" s="109"/>
      <c r="V637" s="109"/>
      <c r="W637" s="109"/>
      <c r="X637" s="109"/>
      <c r="Y637" s="109"/>
      <c r="Z637" s="109"/>
      <c r="AA637" s="109"/>
      <c r="AB637" s="109"/>
      <c r="AC637" s="109"/>
      <c r="AD637" s="109"/>
      <c r="AE637" s="109"/>
      <c r="AF637" s="109"/>
      <c r="AG637" s="109"/>
      <c r="AH637" s="109"/>
      <c r="AI637" s="109"/>
      <c r="AJ637" s="109"/>
      <c r="AK637" s="109"/>
      <c r="AL637" s="109"/>
      <c r="AM637" s="109"/>
      <c r="AN637" s="109"/>
      <c r="AO637" s="109"/>
      <c r="AP637" s="109"/>
      <c r="AQ637" s="109"/>
      <c r="AR637" s="109"/>
      <c r="AS637" s="109"/>
      <c r="AT637" s="109"/>
    </row>
    <row r="638" spans="4:46">
      <c r="D638" s="124"/>
      <c r="J638" s="51"/>
      <c r="N638" s="247">
        <f t="shared" si="17"/>
        <v>0</v>
      </c>
      <c r="O638" s="50">
        <f t="shared" si="18"/>
        <v>0</v>
      </c>
      <c r="P638" s="109"/>
      <c r="Q638" s="109"/>
      <c r="R638" s="109"/>
      <c r="S638" s="109"/>
      <c r="T638" s="109"/>
      <c r="U638" s="109"/>
      <c r="V638" s="109"/>
      <c r="W638" s="109"/>
      <c r="X638" s="109"/>
      <c r="Y638" s="109"/>
      <c r="Z638" s="109"/>
      <c r="AA638" s="109"/>
      <c r="AB638" s="109"/>
      <c r="AC638" s="109"/>
      <c r="AD638" s="109"/>
      <c r="AE638" s="109"/>
      <c r="AF638" s="109"/>
      <c r="AG638" s="109"/>
      <c r="AH638" s="109"/>
      <c r="AI638" s="109"/>
      <c r="AJ638" s="109"/>
      <c r="AK638" s="109"/>
      <c r="AL638" s="109"/>
      <c r="AM638" s="109"/>
      <c r="AN638" s="109"/>
      <c r="AO638" s="109"/>
      <c r="AP638" s="109"/>
      <c r="AQ638" s="109"/>
      <c r="AR638" s="109"/>
      <c r="AS638" s="109"/>
      <c r="AT638" s="109"/>
    </row>
    <row r="639" spans="4:46">
      <c r="D639" s="124"/>
      <c r="J639" s="51"/>
      <c r="N639" s="247">
        <f t="shared" si="17"/>
        <v>0</v>
      </c>
      <c r="O639" s="50">
        <f t="shared" si="18"/>
        <v>0</v>
      </c>
      <c r="P639" s="109"/>
      <c r="Q639" s="109"/>
      <c r="R639" s="109"/>
      <c r="S639" s="109"/>
      <c r="T639" s="109"/>
      <c r="U639" s="109"/>
      <c r="V639" s="109"/>
      <c r="W639" s="109"/>
      <c r="X639" s="109"/>
      <c r="Y639" s="109"/>
      <c r="Z639" s="109"/>
      <c r="AA639" s="109"/>
      <c r="AB639" s="109"/>
      <c r="AC639" s="109"/>
      <c r="AD639" s="109"/>
      <c r="AE639" s="109"/>
      <c r="AF639" s="109"/>
      <c r="AG639" s="109"/>
      <c r="AH639" s="109"/>
      <c r="AI639" s="109"/>
      <c r="AJ639" s="109"/>
      <c r="AK639" s="109"/>
      <c r="AL639" s="109"/>
      <c r="AM639" s="109"/>
      <c r="AN639" s="109"/>
      <c r="AO639" s="109"/>
      <c r="AP639" s="109"/>
      <c r="AQ639" s="109"/>
      <c r="AR639" s="109"/>
      <c r="AS639" s="109"/>
      <c r="AT639" s="109"/>
    </row>
    <row r="640" spans="4:46">
      <c r="D640" s="124"/>
      <c r="J640" s="51"/>
      <c r="N640" s="247">
        <f t="shared" si="17"/>
        <v>0</v>
      </c>
      <c r="O640" s="50">
        <f t="shared" si="18"/>
        <v>0</v>
      </c>
      <c r="P640" s="109"/>
      <c r="Q640" s="109"/>
      <c r="R640" s="109"/>
      <c r="S640" s="109"/>
      <c r="T640" s="109"/>
      <c r="U640" s="109"/>
      <c r="V640" s="109"/>
      <c r="W640" s="109"/>
      <c r="X640" s="109"/>
      <c r="Y640" s="109"/>
      <c r="Z640" s="109"/>
      <c r="AA640" s="109"/>
      <c r="AB640" s="109"/>
      <c r="AC640" s="109"/>
      <c r="AD640" s="109"/>
      <c r="AE640" s="109"/>
      <c r="AF640" s="109"/>
      <c r="AG640" s="109"/>
      <c r="AH640" s="109"/>
      <c r="AI640" s="109"/>
      <c r="AJ640" s="109"/>
      <c r="AK640" s="109"/>
      <c r="AL640" s="109"/>
      <c r="AM640" s="109"/>
      <c r="AN640" s="109"/>
      <c r="AO640" s="109"/>
      <c r="AP640" s="109"/>
      <c r="AQ640" s="109"/>
      <c r="AR640" s="109"/>
      <c r="AS640" s="109"/>
      <c r="AT640" s="109"/>
    </row>
    <row r="641" spans="4:46">
      <c r="D641" s="124"/>
      <c r="J641" s="51"/>
      <c r="N641" s="247">
        <f t="shared" si="17"/>
        <v>0</v>
      </c>
      <c r="O641" s="50">
        <f t="shared" si="18"/>
        <v>0</v>
      </c>
      <c r="P641" s="109"/>
      <c r="Q641" s="109"/>
      <c r="R641" s="109"/>
      <c r="S641" s="109"/>
      <c r="T641" s="109"/>
      <c r="U641" s="109"/>
      <c r="V641" s="109"/>
      <c r="W641" s="109"/>
      <c r="X641" s="109"/>
      <c r="Y641" s="109"/>
      <c r="Z641" s="109"/>
      <c r="AA641" s="109"/>
      <c r="AB641" s="109"/>
      <c r="AC641" s="109"/>
      <c r="AD641" s="109"/>
      <c r="AE641" s="109"/>
      <c r="AF641" s="109"/>
      <c r="AG641" s="109"/>
      <c r="AH641" s="109"/>
      <c r="AI641" s="109"/>
      <c r="AJ641" s="109"/>
      <c r="AK641" s="109"/>
      <c r="AL641" s="109"/>
      <c r="AM641" s="109"/>
      <c r="AN641" s="109"/>
      <c r="AO641" s="109"/>
      <c r="AP641" s="109"/>
      <c r="AQ641" s="109"/>
      <c r="AR641" s="109"/>
      <c r="AS641" s="109"/>
      <c r="AT641" s="109"/>
    </row>
    <row r="642" spans="4:46">
      <c r="D642" s="124"/>
      <c r="J642" s="51"/>
      <c r="N642" s="247">
        <f t="shared" si="17"/>
        <v>0</v>
      </c>
      <c r="O642" s="50">
        <f t="shared" si="18"/>
        <v>0</v>
      </c>
      <c r="P642" s="109"/>
      <c r="Q642" s="109"/>
      <c r="R642" s="109"/>
      <c r="S642" s="109"/>
      <c r="T642" s="109"/>
      <c r="U642" s="109"/>
      <c r="V642" s="109"/>
      <c r="W642" s="109"/>
      <c r="X642" s="109"/>
      <c r="Y642" s="109"/>
      <c r="Z642" s="109"/>
      <c r="AA642" s="109"/>
      <c r="AB642" s="109"/>
      <c r="AC642" s="109"/>
      <c r="AD642" s="109"/>
      <c r="AE642" s="109"/>
      <c r="AF642" s="109"/>
      <c r="AG642" s="109"/>
      <c r="AH642" s="109"/>
      <c r="AI642" s="109"/>
      <c r="AJ642" s="109"/>
      <c r="AK642" s="109"/>
      <c r="AL642" s="109"/>
      <c r="AM642" s="109"/>
      <c r="AN642" s="109"/>
      <c r="AO642" s="109"/>
      <c r="AP642" s="109"/>
      <c r="AQ642" s="109"/>
      <c r="AR642" s="109"/>
      <c r="AS642" s="109"/>
      <c r="AT642" s="109"/>
    </row>
    <row r="643" spans="4:46">
      <c r="D643" s="124"/>
      <c r="J643" s="51"/>
      <c r="N643" s="247">
        <f t="shared" si="17"/>
        <v>0</v>
      </c>
      <c r="O643" s="50">
        <f t="shared" si="18"/>
        <v>0</v>
      </c>
      <c r="P643" s="109"/>
      <c r="Q643" s="109"/>
      <c r="R643" s="109"/>
      <c r="S643" s="109"/>
      <c r="T643" s="109"/>
      <c r="U643" s="109"/>
      <c r="V643" s="109"/>
      <c r="W643" s="109"/>
      <c r="X643" s="109"/>
      <c r="Y643" s="109"/>
      <c r="Z643" s="109"/>
      <c r="AA643" s="109"/>
      <c r="AB643" s="109"/>
      <c r="AC643" s="109"/>
      <c r="AD643" s="109"/>
      <c r="AE643" s="109"/>
      <c r="AF643" s="109"/>
      <c r="AG643" s="109"/>
      <c r="AH643" s="109"/>
      <c r="AI643" s="109"/>
      <c r="AJ643" s="109"/>
      <c r="AK643" s="109"/>
      <c r="AL643" s="109"/>
      <c r="AM643" s="109"/>
      <c r="AN643" s="109"/>
      <c r="AO643" s="109"/>
      <c r="AP643" s="109"/>
      <c r="AQ643" s="109"/>
      <c r="AR643" s="109"/>
      <c r="AS643" s="109"/>
      <c r="AT643" s="109"/>
    </row>
    <row r="644" spans="4:46">
      <c r="D644" s="124"/>
      <c r="J644" s="51"/>
      <c r="N644" s="247">
        <f t="shared" si="17"/>
        <v>0</v>
      </c>
      <c r="O644" s="50">
        <f t="shared" si="18"/>
        <v>0</v>
      </c>
      <c r="P644" s="109"/>
      <c r="Q644" s="109"/>
      <c r="R644" s="109"/>
      <c r="S644" s="109"/>
      <c r="T644" s="109"/>
      <c r="U644" s="109"/>
      <c r="V644" s="109"/>
      <c r="W644" s="109"/>
      <c r="X644" s="109"/>
      <c r="Y644" s="109"/>
      <c r="Z644" s="109"/>
      <c r="AA644" s="109"/>
      <c r="AB644" s="109"/>
      <c r="AC644" s="109"/>
      <c r="AD644" s="109"/>
      <c r="AE644" s="109"/>
      <c r="AF644" s="109"/>
      <c r="AG644" s="109"/>
      <c r="AH644" s="109"/>
      <c r="AI644" s="109"/>
      <c r="AJ644" s="109"/>
      <c r="AK644" s="109"/>
      <c r="AL644" s="109"/>
      <c r="AM644" s="109"/>
      <c r="AN644" s="109"/>
      <c r="AO644" s="109"/>
      <c r="AP644" s="109"/>
      <c r="AQ644" s="109"/>
      <c r="AR644" s="109"/>
      <c r="AS644" s="109"/>
      <c r="AT644" s="109"/>
    </row>
    <row r="645" spans="4:46">
      <c r="D645" s="124"/>
      <c r="J645" s="51"/>
      <c r="N645" s="247">
        <f t="shared" si="17"/>
        <v>0</v>
      </c>
      <c r="O645" s="50">
        <f t="shared" si="18"/>
        <v>0</v>
      </c>
      <c r="P645" s="109"/>
      <c r="Q645" s="109"/>
      <c r="R645" s="109"/>
      <c r="S645" s="109"/>
      <c r="T645" s="109"/>
      <c r="U645" s="109"/>
      <c r="V645" s="109"/>
      <c r="W645" s="109"/>
      <c r="X645" s="109"/>
      <c r="Y645" s="109"/>
      <c r="Z645" s="109"/>
      <c r="AA645" s="109"/>
      <c r="AB645" s="109"/>
      <c r="AC645" s="109"/>
      <c r="AD645" s="109"/>
      <c r="AE645" s="109"/>
      <c r="AF645" s="109"/>
      <c r="AG645" s="109"/>
      <c r="AH645" s="109"/>
      <c r="AI645" s="109"/>
      <c r="AJ645" s="109"/>
      <c r="AK645" s="109"/>
      <c r="AL645" s="109"/>
      <c r="AM645" s="109"/>
      <c r="AN645" s="109"/>
      <c r="AO645" s="109"/>
      <c r="AP645" s="109"/>
      <c r="AQ645" s="109"/>
      <c r="AR645" s="109"/>
      <c r="AS645" s="109"/>
      <c r="AT645" s="109"/>
    </row>
    <row r="646" spans="4:46">
      <c r="D646" s="124"/>
      <c r="J646" s="51"/>
      <c r="N646" s="247">
        <f t="shared" si="17"/>
        <v>0</v>
      </c>
      <c r="O646" s="50">
        <f t="shared" si="18"/>
        <v>0</v>
      </c>
      <c r="P646" s="109"/>
      <c r="Q646" s="109"/>
      <c r="R646" s="109"/>
      <c r="S646" s="109"/>
      <c r="T646" s="109"/>
      <c r="U646" s="109"/>
      <c r="V646" s="109"/>
      <c r="W646" s="109"/>
      <c r="X646" s="109"/>
      <c r="Y646" s="109"/>
      <c r="Z646" s="109"/>
      <c r="AA646" s="109"/>
      <c r="AB646" s="109"/>
      <c r="AC646" s="109"/>
      <c r="AD646" s="109"/>
      <c r="AE646" s="109"/>
      <c r="AF646" s="109"/>
      <c r="AG646" s="109"/>
      <c r="AH646" s="109"/>
      <c r="AI646" s="109"/>
      <c r="AJ646" s="109"/>
      <c r="AK646" s="109"/>
      <c r="AL646" s="109"/>
      <c r="AM646" s="109"/>
      <c r="AN646" s="109"/>
      <c r="AO646" s="109"/>
      <c r="AP646" s="109"/>
      <c r="AQ646" s="109"/>
      <c r="AR646" s="109"/>
      <c r="AS646" s="109"/>
      <c r="AT646" s="109"/>
    </row>
    <row r="647" spans="4:46">
      <c r="D647" s="124"/>
      <c r="J647" s="51"/>
      <c r="N647" s="247">
        <f t="shared" si="17"/>
        <v>0</v>
      </c>
      <c r="O647" s="50">
        <f t="shared" si="18"/>
        <v>0</v>
      </c>
      <c r="P647" s="109"/>
      <c r="Q647" s="109"/>
      <c r="R647" s="109"/>
      <c r="S647" s="109"/>
      <c r="T647" s="109"/>
      <c r="U647" s="109"/>
      <c r="V647" s="109"/>
      <c r="W647" s="109"/>
      <c r="X647" s="109"/>
      <c r="Y647" s="109"/>
      <c r="Z647" s="109"/>
      <c r="AA647" s="109"/>
      <c r="AB647" s="109"/>
      <c r="AC647" s="109"/>
      <c r="AD647" s="109"/>
      <c r="AE647" s="109"/>
      <c r="AF647" s="109"/>
      <c r="AG647" s="109"/>
      <c r="AH647" s="109"/>
      <c r="AI647" s="109"/>
      <c r="AJ647" s="109"/>
      <c r="AK647" s="109"/>
      <c r="AL647" s="109"/>
      <c r="AM647" s="109"/>
      <c r="AN647" s="109"/>
      <c r="AO647" s="109"/>
      <c r="AP647" s="109"/>
      <c r="AQ647" s="109"/>
      <c r="AR647" s="109"/>
      <c r="AS647" s="109"/>
      <c r="AT647" s="109"/>
    </row>
    <row r="648" spans="4:46">
      <c r="D648" s="124"/>
      <c r="J648" s="51"/>
      <c r="N648" s="247">
        <f t="shared" si="17"/>
        <v>0</v>
      </c>
      <c r="O648" s="50">
        <f t="shared" si="18"/>
        <v>0</v>
      </c>
      <c r="P648" s="109"/>
      <c r="Q648" s="109"/>
      <c r="R648" s="109"/>
      <c r="S648" s="109"/>
      <c r="T648" s="109"/>
      <c r="U648" s="109"/>
      <c r="V648" s="109"/>
      <c r="W648" s="109"/>
      <c r="X648" s="109"/>
      <c r="Y648" s="109"/>
      <c r="Z648" s="109"/>
      <c r="AA648" s="109"/>
      <c r="AB648" s="109"/>
      <c r="AC648" s="109"/>
      <c r="AD648" s="109"/>
      <c r="AE648" s="109"/>
      <c r="AF648" s="109"/>
      <c r="AG648" s="109"/>
      <c r="AH648" s="109"/>
      <c r="AI648" s="109"/>
      <c r="AJ648" s="109"/>
      <c r="AK648" s="109"/>
      <c r="AL648" s="109"/>
      <c r="AM648" s="109"/>
      <c r="AN648" s="109"/>
      <c r="AO648" s="109"/>
      <c r="AP648" s="109"/>
      <c r="AQ648" s="109"/>
      <c r="AR648" s="109"/>
      <c r="AS648" s="109"/>
      <c r="AT648" s="109"/>
    </row>
    <row r="649" spans="4:46">
      <c r="D649" s="124"/>
      <c r="J649" s="51"/>
      <c r="N649" s="247">
        <f t="shared" si="17"/>
        <v>0</v>
      </c>
      <c r="O649" s="50">
        <f t="shared" si="18"/>
        <v>0</v>
      </c>
      <c r="P649" s="109"/>
      <c r="Q649" s="109"/>
      <c r="R649" s="109"/>
      <c r="S649" s="109"/>
      <c r="T649" s="109"/>
      <c r="U649" s="109"/>
      <c r="V649" s="109"/>
      <c r="W649" s="109"/>
      <c r="X649" s="109"/>
      <c r="Y649" s="109"/>
      <c r="Z649" s="109"/>
      <c r="AA649" s="109"/>
      <c r="AB649" s="109"/>
      <c r="AC649" s="109"/>
      <c r="AD649" s="109"/>
      <c r="AE649" s="109"/>
      <c r="AF649" s="109"/>
      <c r="AG649" s="109"/>
      <c r="AH649" s="109"/>
      <c r="AI649" s="109"/>
      <c r="AJ649" s="109"/>
      <c r="AK649" s="109"/>
      <c r="AL649" s="109"/>
      <c r="AM649" s="109"/>
      <c r="AN649" s="109"/>
      <c r="AO649" s="109"/>
      <c r="AP649" s="109"/>
      <c r="AQ649" s="109"/>
      <c r="AR649" s="109"/>
      <c r="AS649" s="109"/>
      <c r="AT649" s="109"/>
    </row>
    <row r="650" spans="4:46">
      <c r="D650" s="124"/>
      <c r="J650" s="51"/>
      <c r="N650" s="247">
        <f t="shared" si="17"/>
        <v>0</v>
      </c>
      <c r="O650" s="50">
        <f t="shared" si="18"/>
        <v>0</v>
      </c>
      <c r="P650" s="109"/>
      <c r="Q650" s="109"/>
      <c r="R650" s="109"/>
      <c r="S650" s="109"/>
      <c r="T650" s="109"/>
      <c r="U650" s="109"/>
      <c r="V650" s="109"/>
      <c r="W650" s="109"/>
      <c r="X650" s="109"/>
      <c r="Y650" s="109"/>
      <c r="Z650" s="109"/>
      <c r="AA650" s="109"/>
      <c r="AB650" s="109"/>
      <c r="AC650" s="109"/>
      <c r="AD650" s="109"/>
      <c r="AE650" s="109"/>
      <c r="AF650" s="109"/>
      <c r="AG650" s="109"/>
      <c r="AH650" s="109"/>
      <c r="AI650" s="109"/>
      <c r="AJ650" s="109"/>
      <c r="AK650" s="109"/>
      <c r="AL650" s="109"/>
      <c r="AM650" s="109"/>
      <c r="AN650" s="109"/>
      <c r="AO650" s="109"/>
      <c r="AP650" s="109"/>
      <c r="AQ650" s="109"/>
      <c r="AR650" s="109"/>
      <c r="AS650" s="109"/>
      <c r="AT650" s="109"/>
    </row>
    <row r="651" spans="4:46">
      <c r="D651" s="124"/>
      <c r="J651" s="51"/>
      <c r="N651" s="247">
        <f t="shared" si="17"/>
        <v>0</v>
      </c>
      <c r="O651" s="50">
        <f t="shared" si="18"/>
        <v>0</v>
      </c>
      <c r="P651" s="109"/>
      <c r="Q651" s="109"/>
      <c r="R651" s="109"/>
      <c r="S651" s="109"/>
      <c r="T651" s="109"/>
      <c r="U651" s="109"/>
      <c r="V651" s="109"/>
      <c r="W651" s="109"/>
      <c r="X651" s="109"/>
      <c r="Y651" s="109"/>
      <c r="Z651" s="109"/>
      <c r="AA651" s="109"/>
      <c r="AB651" s="109"/>
      <c r="AC651" s="109"/>
      <c r="AD651" s="109"/>
      <c r="AE651" s="109"/>
      <c r="AF651" s="109"/>
      <c r="AG651" s="109"/>
      <c r="AH651" s="109"/>
      <c r="AI651" s="109"/>
      <c r="AJ651" s="109"/>
      <c r="AK651" s="109"/>
      <c r="AL651" s="109"/>
      <c r="AM651" s="109"/>
      <c r="AN651" s="109"/>
      <c r="AO651" s="109"/>
      <c r="AP651" s="109"/>
      <c r="AQ651" s="109"/>
      <c r="AR651" s="109"/>
      <c r="AS651" s="109"/>
      <c r="AT651" s="109"/>
    </row>
    <row r="652" spans="4:46">
      <c r="D652" s="124"/>
      <c r="J652" s="51"/>
      <c r="N652" s="247">
        <f t="shared" si="17"/>
        <v>0</v>
      </c>
      <c r="O652" s="50">
        <f t="shared" si="18"/>
        <v>0</v>
      </c>
      <c r="P652" s="109"/>
      <c r="Q652" s="109"/>
      <c r="R652" s="109"/>
      <c r="S652" s="109"/>
      <c r="T652" s="109"/>
      <c r="U652" s="109"/>
      <c r="V652" s="109"/>
      <c r="W652" s="109"/>
      <c r="X652" s="109"/>
      <c r="Y652" s="109"/>
      <c r="Z652" s="109"/>
      <c r="AA652" s="109"/>
      <c r="AB652" s="109"/>
      <c r="AC652" s="109"/>
      <c r="AD652" s="109"/>
      <c r="AE652" s="109"/>
      <c r="AF652" s="109"/>
      <c r="AG652" s="109"/>
      <c r="AH652" s="109"/>
      <c r="AI652" s="109"/>
      <c r="AJ652" s="109"/>
      <c r="AK652" s="109"/>
      <c r="AL652" s="109"/>
      <c r="AM652" s="109"/>
      <c r="AN652" s="109"/>
      <c r="AO652" s="109"/>
      <c r="AP652" s="109"/>
      <c r="AQ652" s="109"/>
      <c r="AR652" s="109"/>
      <c r="AS652" s="109"/>
      <c r="AT652" s="109"/>
    </row>
    <row r="653" spans="4:46">
      <c r="D653" s="124"/>
      <c r="J653" s="51"/>
      <c r="N653" s="247">
        <f t="shared" si="17"/>
        <v>0</v>
      </c>
      <c r="O653" s="50">
        <f t="shared" si="18"/>
        <v>0</v>
      </c>
      <c r="P653" s="109"/>
      <c r="Q653" s="109"/>
      <c r="R653" s="109"/>
      <c r="S653" s="109"/>
      <c r="T653" s="109"/>
      <c r="U653" s="109"/>
      <c r="V653" s="109"/>
      <c r="W653" s="109"/>
      <c r="X653" s="109"/>
      <c r="Y653" s="109"/>
      <c r="Z653" s="109"/>
      <c r="AA653" s="109"/>
      <c r="AB653" s="109"/>
      <c r="AC653" s="109"/>
      <c r="AD653" s="109"/>
      <c r="AE653" s="109"/>
      <c r="AF653" s="109"/>
      <c r="AG653" s="109"/>
      <c r="AH653" s="109"/>
      <c r="AI653" s="109"/>
      <c r="AJ653" s="109"/>
      <c r="AK653" s="109"/>
      <c r="AL653" s="109"/>
      <c r="AM653" s="109"/>
      <c r="AN653" s="109"/>
      <c r="AO653" s="109"/>
      <c r="AP653" s="109"/>
      <c r="AQ653" s="109"/>
      <c r="AR653" s="109"/>
      <c r="AS653" s="109"/>
      <c r="AT653" s="109"/>
    </row>
    <row r="654" spans="4:46">
      <c r="D654" s="124"/>
      <c r="J654" s="51"/>
      <c r="N654" s="247">
        <f t="shared" si="17"/>
        <v>0</v>
      </c>
      <c r="O654" s="50">
        <f t="shared" si="18"/>
        <v>0</v>
      </c>
      <c r="P654" s="109"/>
      <c r="Q654" s="109"/>
      <c r="R654" s="109"/>
      <c r="S654" s="109"/>
      <c r="T654" s="109"/>
      <c r="U654" s="109"/>
      <c r="V654" s="109"/>
      <c r="W654" s="109"/>
      <c r="X654" s="109"/>
      <c r="Y654" s="109"/>
      <c r="Z654" s="109"/>
      <c r="AA654" s="109"/>
      <c r="AB654" s="109"/>
      <c r="AC654" s="109"/>
      <c r="AD654" s="109"/>
      <c r="AE654" s="109"/>
      <c r="AF654" s="109"/>
      <c r="AG654" s="109"/>
      <c r="AH654" s="109"/>
      <c r="AI654" s="109"/>
      <c r="AJ654" s="109"/>
      <c r="AK654" s="109"/>
      <c r="AL654" s="109"/>
      <c r="AM654" s="109"/>
      <c r="AN654" s="109"/>
      <c r="AO654" s="109"/>
      <c r="AP654" s="109"/>
      <c r="AQ654" s="109"/>
      <c r="AR654" s="109"/>
      <c r="AS654" s="109"/>
      <c r="AT654" s="109"/>
    </row>
    <row r="655" spans="4:46">
      <c r="D655" s="124"/>
      <c r="J655" s="51"/>
      <c r="N655" s="247">
        <f t="shared" si="17"/>
        <v>0</v>
      </c>
      <c r="O655" s="50">
        <f t="shared" si="18"/>
        <v>0</v>
      </c>
      <c r="P655" s="109"/>
      <c r="Q655" s="109"/>
      <c r="R655" s="109"/>
      <c r="S655" s="109"/>
      <c r="T655" s="109"/>
      <c r="U655" s="109"/>
      <c r="V655" s="109"/>
      <c r="W655" s="109"/>
      <c r="X655" s="109"/>
      <c r="Y655" s="109"/>
      <c r="Z655" s="109"/>
      <c r="AA655" s="109"/>
      <c r="AB655" s="109"/>
      <c r="AC655" s="109"/>
      <c r="AD655" s="109"/>
      <c r="AE655" s="109"/>
      <c r="AF655" s="109"/>
      <c r="AG655" s="109"/>
      <c r="AH655" s="109"/>
      <c r="AI655" s="109"/>
      <c r="AJ655" s="109"/>
      <c r="AK655" s="109"/>
      <c r="AL655" s="109"/>
      <c r="AM655" s="109"/>
      <c r="AN655" s="109"/>
      <c r="AO655" s="109"/>
      <c r="AP655" s="109"/>
      <c r="AQ655" s="109"/>
      <c r="AR655" s="109"/>
      <c r="AS655" s="109"/>
      <c r="AT655" s="109"/>
    </row>
    <row r="656" spans="4:46">
      <c r="D656" s="124"/>
      <c r="J656" s="51"/>
      <c r="N656" s="247">
        <f t="shared" si="17"/>
        <v>0</v>
      </c>
      <c r="O656" s="50">
        <f t="shared" si="18"/>
        <v>0</v>
      </c>
      <c r="P656" s="109"/>
      <c r="Q656" s="109"/>
      <c r="R656" s="109"/>
      <c r="S656" s="109"/>
      <c r="T656" s="109"/>
      <c r="U656" s="109"/>
      <c r="V656" s="109"/>
      <c r="W656" s="109"/>
      <c r="X656" s="109"/>
      <c r="Y656" s="109"/>
      <c r="Z656" s="109"/>
      <c r="AA656" s="109"/>
      <c r="AB656" s="109"/>
      <c r="AC656" s="109"/>
      <c r="AD656" s="109"/>
      <c r="AE656" s="109"/>
      <c r="AF656" s="109"/>
      <c r="AG656" s="109"/>
      <c r="AH656" s="109"/>
      <c r="AI656" s="109"/>
      <c r="AJ656" s="109"/>
      <c r="AK656" s="109"/>
      <c r="AL656" s="109"/>
      <c r="AM656" s="109"/>
      <c r="AN656" s="109"/>
      <c r="AO656" s="109"/>
      <c r="AP656" s="109"/>
      <c r="AQ656" s="109"/>
      <c r="AR656" s="109"/>
      <c r="AS656" s="109"/>
      <c r="AT656" s="109"/>
    </row>
    <row r="657" spans="4:46">
      <c r="D657" s="124"/>
      <c r="J657" s="51"/>
      <c r="N657" s="247">
        <f t="shared" si="17"/>
        <v>0</v>
      </c>
      <c r="O657" s="50">
        <f t="shared" si="18"/>
        <v>0</v>
      </c>
      <c r="P657" s="109"/>
      <c r="Q657" s="109"/>
      <c r="R657" s="109"/>
      <c r="S657" s="109"/>
      <c r="T657" s="109"/>
      <c r="U657" s="109"/>
      <c r="V657" s="109"/>
      <c r="W657" s="109"/>
      <c r="X657" s="109"/>
      <c r="Y657" s="109"/>
      <c r="Z657" s="109"/>
      <c r="AA657" s="109"/>
      <c r="AB657" s="109"/>
      <c r="AC657" s="109"/>
      <c r="AD657" s="109"/>
      <c r="AE657" s="109"/>
      <c r="AF657" s="109"/>
      <c r="AG657" s="109"/>
      <c r="AH657" s="109"/>
      <c r="AI657" s="109"/>
      <c r="AJ657" s="109"/>
      <c r="AK657" s="109"/>
      <c r="AL657" s="109"/>
      <c r="AM657" s="109"/>
      <c r="AN657" s="109"/>
      <c r="AO657" s="109"/>
      <c r="AP657" s="109"/>
      <c r="AQ657" s="109"/>
      <c r="AR657" s="109"/>
      <c r="AS657" s="109"/>
      <c r="AT657" s="109"/>
    </row>
    <row r="658" spans="4:46">
      <c r="D658" s="124"/>
      <c r="J658" s="51"/>
      <c r="N658" s="247">
        <f t="shared" si="17"/>
        <v>0</v>
      </c>
      <c r="O658" s="50">
        <f t="shared" si="18"/>
        <v>0</v>
      </c>
      <c r="P658" s="109"/>
      <c r="Q658" s="109"/>
      <c r="R658" s="109"/>
      <c r="S658" s="109"/>
      <c r="T658" s="109"/>
      <c r="U658" s="109"/>
      <c r="V658" s="109"/>
      <c r="W658" s="109"/>
      <c r="X658" s="109"/>
      <c r="Y658" s="109"/>
      <c r="Z658" s="109"/>
      <c r="AA658" s="109"/>
      <c r="AB658" s="109"/>
      <c r="AC658" s="109"/>
      <c r="AD658" s="109"/>
      <c r="AE658" s="109"/>
      <c r="AF658" s="109"/>
      <c r="AG658" s="109"/>
      <c r="AH658" s="109"/>
      <c r="AI658" s="109"/>
      <c r="AJ658" s="109"/>
      <c r="AK658" s="109"/>
      <c r="AL658" s="109"/>
      <c r="AM658" s="109"/>
      <c r="AN658" s="109"/>
      <c r="AO658" s="109"/>
      <c r="AP658" s="109"/>
      <c r="AQ658" s="109"/>
      <c r="AR658" s="109"/>
      <c r="AS658" s="109"/>
      <c r="AT658" s="109"/>
    </row>
    <row r="659" spans="4:46">
      <c r="D659" s="124"/>
      <c r="J659" s="51"/>
      <c r="N659" s="247">
        <f t="shared" si="17"/>
        <v>0</v>
      </c>
      <c r="O659" s="50">
        <f t="shared" si="18"/>
        <v>0</v>
      </c>
      <c r="P659" s="109"/>
      <c r="Q659" s="109"/>
      <c r="R659" s="109"/>
      <c r="S659" s="109"/>
      <c r="T659" s="109"/>
      <c r="U659" s="109"/>
      <c r="V659" s="109"/>
      <c r="W659" s="109"/>
      <c r="X659" s="109"/>
      <c r="Y659" s="109"/>
      <c r="Z659" s="109"/>
      <c r="AA659" s="109"/>
      <c r="AB659" s="109"/>
      <c r="AC659" s="109"/>
      <c r="AD659" s="109"/>
      <c r="AE659" s="109"/>
      <c r="AF659" s="109"/>
      <c r="AG659" s="109"/>
      <c r="AH659" s="109"/>
      <c r="AI659" s="109"/>
      <c r="AJ659" s="109"/>
      <c r="AK659" s="109"/>
      <c r="AL659" s="109"/>
      <c r="AM659" s="109"/>
      <c r="AN659" s="109"/>
      <c r="AO659" s="109"/>
      <c r="AP659" s="109"/>
      <c r="AQ659" s="109"/>
      <c r="AR659" s="109"/>
      <c r="AS659" s="109"/>
      <c r="AT659" s="109"/>
    </row>
    <row r="660" spans="4:46">
      <c r="D660" s="124"/>
      <c r="J660" s="51"/>
      <c r="N660" s="247">
        <f t="shared" si="17"/>
        <v>0</v>
      </c>
      <c r="O660" s="50">
        <f t="shared" si="18"/>
        <v>0</v>
      </c>
      <c r="P660" s="109"/>
      <c r="Q660" s="109"/>
      <c r="R660" s="109"/>
      <c r="S660" s="109"/>
      <c r="T660" s="109"/>
      <c r="U660" s="109"/>
      <c r="V660" s="109"/>
      <c r="W660" s="109"/>
      <c r="X660" s="109"/>
      <c r="Y660" s="109"/>
      <c r="Z660" s="109"/>
      <c r="AA660" s="109"/>
      <c r="AB660" s="109"/>
      <c r="AC660" s="109"/>
      <c r="AD660" s="109"/>
      <c r="AE660" s="109"/>
      <c r="AF660" s="109"/>
      <c r="AG660" s="109"/>
      <c r="AH660" s="109"/>
      <c r="AI660" s="109"/>
      <c r="AJ660" s="109"/>
      <c r="AK660" s="109"/>
      <c r="AL660" s="109"/>
      <c r="AM660" s="109"/>
      <c r="AN660" s="109"/>
      <c r="AO660" s="109"/>
      <c r="AP660" s="109"/>
      <c r="AQ660" s="109"/>
      <c r="AR660" s="109"/>
      <c r="AS660" s="109"/>
      <c r="AT660" s="109"/>
    </row>
    <row r="661" spans="4:46">
      <c r="D661" s="124"/>
      <c r="J661" s="51"/>
      <c r="N661" s="247">
        <f t="shared" si="17"/>
        <v>0</v>
      </c>
      <c r="O661" s="50">
        <f t="shared" si="18"/>
        <v>0</v>
      </c>
      <c r="P661" s="109"/>
      <c r="Q661" s="109"/>
      <c r="R661" s="109"/>
      <c r="S661" s="109"/>
      <c r="T661" s="109"/>
      <c r="U661" s="109"/>
      <c r="V661" s="109"/>
      <c r="W661" s="109"/>
      <c r="X661" s="109"/>
      <c r="Y661" s="109"/>
      <c r="Z661" s="109"/>
      <c r="AA661" s="109"/>
      <c r="AB661" s="109"/>
      <c r="AC661" s="109"/>
      <c r="AD661" s="109"/>
      <c r="AE661" s="109"/>
      <c r="AF661" s="109"/>
      <c r="AG661" s="109"/>
      <c r="AH661" s="109"/>
      <c r="AI661" s="109"/>
      <c r="AJ661" s="109"/>
      <c r="AK661" s="109"/>
      <c r="AL661" s="109"/>
      <c r="AM661" s="109"/>
      <c r="AN661" s="109"/>
      <c r="AO661" s="109"/>
      <c r="AP661" s="109"/>
      <c r="AQ661" s="109"/>
      <c r="AR661" s="109"/>
      <c r="AS661" s="109"/>
      <c r="AT661" s="109"/>
    </row>
    <row r="662" spans="4:46">
      <c r="D662" s="124"/>
      <c r="J662" s="51"/>
      <c r="N662" s="247">
        <f t="shared" si="17"/>
        <v>0</v>
      </c>
      <c r="O662" s="50">
        <f t="shared" si="18"/>
        <v>0</v>
      </c>
      <c r="P662" s="109"/>
      <c r="Q662" s="109"/>
      <c r="R662" s="109"/>
      <c r="S662" s="109"/>
      <c r="T662" s="109"/>
      <c r="U662" s="109"/>
      <c r="V662" s="109"/>
      <c r="W662" s="109"/>
      <c r="X662" s="109"/>
      <c r="Y662" s="109"/>
      <c r="Z662" s="109"/>
      <c r="AA662" s="109"/>
      <c r="AB662" s="109"/>
      <c r="AC662" s="109"/>
      <c r="AD662" s="109"/>
      <c r="AE662" s="109"/>
      <c r="AF662" s="109"/>
      <c r="AG662" s="109"/>
      <c r="AH662" s="109"/>
      <c r="AI662" s="109"/>
      <c r="AJ662" s="109"/>
      <c r="AK662" s="109"/>
      <c r="AL662" s="109"/>
      <c r="AM662" s="109"/>
      <c r="AN662" s="109"/>
      <c r="AO662" s="109"/>
      <c r="AP662" s="109"/>
      <c r="AQ662" s="109"/>
      <c r="AR662" s="109"/>
      <c r="AS662" s="109"/>
      <c r="AT662" s="109"/>
    </row>
    <row r="663" spans="4:46">
      <c r="D663" s="124"/>
      <c r="J663" s="51"/>
      <c r="N663" s="247">
        <f t="shared" si="17"/>
        <v>0</v>
      </c>
      <c r="O663" s="50">
        <f t="shared" si="18"/>
        <v>0</v>
      </c>
      <c r="P663" s="109"/>
      <c r="Q663" s="109"/>
      <c r="R663" s="109"/>
      <c r="S663" s="109"/>
      <c r="T663" s="109"/>
      <c r="U663" s="109"/>
      <c r="V663" s="109"/>
      <c r="W663" s="109"/>
      <c r="X663" s="109"/>
      <c r="Y663" s="109"/>
      <c r="Z663" s="109"/>
      <c r="AA663" s="109"/>
      <c r="AB663" s="109"/>
      <c r="AC663" s="109"/>
      <c r="AD663" s="109"/>
      <c r="AE663" s="109"/>
      <c r="AF663" s="109"/>
      <c r="AG663" s="109"/>
      <c r="AH663" s="109"/>
      <c r="AI663" s="109"/>
      <c r="AJ663" s="109"/>
      <c r="AK663" s="109"/>
      <c r="AL663" s="109"/>
      <c r="AM663" s="109"/>
      <c r="AN663" s="109"/>
      <c r="AO663" s="109"/>
      <c r="AP663" s="109"/>
      <c r="AQ663" s="109"/>
      <c r="AR663" s="109"/>
      <c r="AS663" s="109"/>
      <c r="AT663" s="109"/>
    </row>
    <row r="664" spans="4:46">
      <c r="D664" s="124"/>
      <c r="J664" s="51"/>
      <c r="N664" s="247">
        <f t="shared" si="17"/>
        <v>0</v>
      </c>
      <c r="O664" s="50">
        <f t="shared" si="18"/>
        <v>0</v>
      </c>
      <c r="P664" s="109"/>
      <c r="Q664" s="109"/>
      <c r="R664" s="109"/>
      <c r="S664" s="109"/>
      <c r="T664" s="109"/>
      <c r="U664" s="109"/>
      <c r="V664" s="109"/>
      <c r="W664" s="109"/>
      <c r="X664" s="109"/>
      <c r="Y664" s="109"/>
      <c r="Z664" s="109"/>
      <c r="AA664" s="109"/>
      <c r="AB664" s="109"/>
      <c r="AC664" s="109"/>
      <c r="AD664" s="109"/>
      <c r="AE664" s="109"/>
      <c r="AF664" s="109"/>
      <c r="AG664" s="109"/>
      <c r="AH664" s="109"/>
      <c r="AI664" s="109"/>
      <c r="AJ664" s="109"/>
      <c r="AK664" s="109"/>
      <c r="AL664" s="109"/>
      <c r="AM664" s="109"/>
      <c r="AN664" s="109"/>
      <c r="AO664" s="109"/>
      <c r="AP664" s="109"/>
      <c r="AQ664" s="109"/>
      <c r="AR664" s="109"/>
      <c r="AS664" s="109"/>
      <c r="AT664" s="109"/>
    </row>
    <row r="665" spans="4:46">
      <c r="D665" s="124"/>
      <c r="J665" s="51"/>
      <c r="N665" s="247">
        <f t="shared" si="17"/>
        <v>0</v>
      </c>
      <c r="O665" s="50">
        <f t="shared" si="18"/>
        <v>0</v>
      </c>
      <c r="P665" s="109"/>
      <c r="Q665" s="109"/>
      <c r="R665" s="109"/>
      <c r="S665" s="109"/>
      <c r="T665" s="109"/>
      <c r="U665" s="109"/>
      <c r="V665" s="109"/>
      <c r="W665" s="109"/>
      <c r="X665" s="109"/>
      <c r="Y665" s="109"/>
      <c r="Z665" s="109"/>
      <c r="AA665" s="109"/>
      <c r="AB665" s="109"/>
      <c r="AC665" s="109"/>
      <c r="AD665" s="109"/>
      <c r="AE665" s="109"/>
      <c r="AF665" s="109"/>
      <c r="AG665" s="109"/>
      <c r="AH665" s="109"/>
      <c r="AI665" s="109"/>
      <c r="AJ665" s="109"/>
      <c r="AK665" s="109"/>
      <c r="AL665" s="109"/>
      <c r="AM665" s="109"/>
      <c r="AN665" s="109"/>
      <c r="AO665" s="109"/>
      <c r="AP665" s="109"/>
      <c r="AQ665" s="109"/>
      <c r="AR665" s="109"/>
      <c r="AS665" s="109"/>
      <c r="AT665" s="109"/>
    </row>
    <row r="666" spans="4:46">
      <c r="D666" s="124"/>
      <c r="J666" s="51"/>
      <c r="N666" s="247">
        <f t="shared" si="17"/>
        <v>0</v>
      </c>
      <c r="O666" s="50">
        <f t="shared" si="18"/>
        <v>0</v>
      </c>
      <c r="P666" s="109"/>
      <c r="Q666" s="109"/>
      <c r="R666" s="109"/>
      <c r="S666" s="109"/>
      <c r="T666" s="109"/>
      <c r="U666" s="109"/>
      <c r="V666" s="109"/>
      <c r="W666" s="109"/>
      <c r="X666" s="109"/>
      <c r="Y666" s="109"/>
      <c r="Z666" s="109"/>
      <c r="AA666" s="109"/>
      <c r="AB666" s="109"/>
      <c r="AC666" s="109"/>
      <c r="AD666" s="109"/>
      <c r="AE666" s="109"/>
      <c r="AF666" s="109"/>
      <c r="AG666" s="109"/>
      <c r="AH666" s="109"/>
      <c r="AI666" s="109"/>
      <c r="AJ666" s="109"/>
      <c r="AK666" s="109"/>
      <c r="AL666" s="109"/>
      <c r="AM666" s="109"/>
      <c r="AN666" s="109"/>
      <c r="AO666" s="109"/>
      <c r="AP666" s="109"/>
      <c r="AQ666" s="109"/>
      <c r="AR666" s="109"/>
      <c r="AS666" s="109"/>
      <c r="AT666" s="109"/>
    </row>
    <row r="667" spans="4:46">
      <c r="D667" s="124"/>
      <c r="J667" s="51"/>
      <c r="N667" s="247">
        <f t="shared" si="17"/>
        <v>0</v>
      </c>
      <c r="O667" s="50">
        <f t="shared" si="18"/>
        <v>0</v>
      </c>
      <c r="P667" s="109"/>
      <c r="Q667" s="109"/>
      <c r="R667" s="109"/>
      <c r="S667" s="109"/>
      <c r="T667" s="109"/>
      <c r="U667" s="109"/>
      <c r="V667" s="109"/>
      <c r="W667" s="109"/>
      <c r="X667" s="109"/>
      <c r="Y667" s="109"/>
      <c r="Z667" s="109"/>
      <c r="AA667" s="109"/>
      <c r="AB667" s="109"/>
      <c r="AC667" s="109"/>
      <c r="AD667" s="109"/>
      <c r="AE667" s="109"/>
      <c r="AF667" s="109"/>
      <c r="AG667" s="109"/>
      <c r="AH667" s="109"/>
      <c r="AI667" s="109"/>
      <c r="AJ667" s="109"/>
      <c r="AK667" s="109"/>
      <c r="AL667" s="109"/>
      <c r="AM667" s="109"/>
      <c r="AN667" s="109"/>
      <c r="AO667" s="109"/>
      <c r="AP667" s="109"/>
      <c r="AQ667" s="109"/>
      <c r="AR667" s="109"/>
      <c r="AS667" s="109"/>
      <c r="AT667" s="109"/>
    </row>
    <row r="668" spans="4:46">
      <c r="D668" s="124"/>
      <c r="J668" s="51"/>
      <c r="N668" s="247">
        <f t="shared" si="17"/>
        <v>0</v>
      </c>
      <c r="O668" s="50">
        <f t="shared" si="18"/>
        <v>0</v>
      </c>
      <c r="P668" s="109"/>
      <c r="Q668" s="109"/>
      <c r="R668" s="109"/>
      <c r="S668" s="109"/>
      <c r="T668" s="109"/>
      <c r="U668" s="109"/>
      <c r="V668" s="109"/>
      <c r="W668" s="109"/>
      <c r="X668" s="109"/>
      <c r="Y668" s="109"/>
      <c r="Z668" s="109"/>
      <c r="AA668" s="109"/>
      <c r="AB668" s="109"/>
      <c r="AC668" s="109"/>
      <c r="AD668" s="109"/>
      <c r="AE668" s="109"/>
      <c r="AF668" s="109"/>
      <c r="AG668" s="109"/>
      <c r="AH668" s="109"/>
      <c r="AI668" s="109"/>
      <c r="AJ668" s="109"/>
      <c r="AK668" s="109"/>
      <c r="AL668" s="109"/>
      <c r="AM668" s="109"/>
      <c r="AN668" s="109"/>
      <c r="AO668" s="109"/>
      <c r="AP668" s="109"/>
      <c r="AQ668" s="109"/>
      <c r="AR668" s="109"/>
      <c r="AS668" s="109"/>
      <c r="AT668" s="109"/>
    </row>
    <row r="669" spans="4:46">
      <c r="D669" s="124"/>
      <c r="J669" s="51"/>
      <c r="N669" s="247">
        <f t="shared" si="17"/>
        <v>0</v>
      </c>
      <c r="O669" s="50">
        <f t="shared" si="18"/>
        <v>0</v>
      </c>
      <c r="P669" s="109"/>
      <c r="Q669" s="109"/>
      <c r="R669" s="109"/>
      <c r="S669" s="109"/>
      <c r="T669" s="109"/>
      <c r="U669" s="109"/>
      <c r="V669" s="109"/>
      <c r="W669" s="109"/>
      <c r="X669" s="109"/>
      <c r="Y669" s="109"/>
      <c r="Z669" s="109"/>
      <c r="AA669" s="109"/>
      <c r="AB669" s="109"/>
      <c r="AC669" s="109"/>
      <c r="AD669" s="109"/>
      <c r="AE669" s="109"/>
      <c r="AF669" s="109"/>
      <c r="AG669" s="109"/>
      <c r="AH669" s="109"/>
      <c r="AI669" s="109"/>
      <c r="AJ669" s="109"/>
      <c r="AK669" s="109"/>
      <c r="AL669" s="109"/>
      <c r="AM669" s="109"/>
      <c r="AN669" s="109"/>
      <c r="AO669" s="109"/>
      <c r="AP669" s="109"/>
      <c r="AQ669" s="109"/>
      <c r="AR669" s="109"/>
      <c r="AS669" s="109"/>
      <c r="AT669" s="109"/>
    </row>
    <row r="670" spans="4:46">
      <c r="D670" s="124"/>
      <c r="J670" s="51"/>
      <c r="N670" s="247">
        <f t="shared" si="17"/>
        <v>0</v>
      </c>
      <c r="O670" s="50">
        <f t="shared" si="18"/>
        <v>0</v>
      </c>
      <c r="P670" s="109"/>
      <c r="Q670" s="109"/>
      <c r="R670" s="109"/>
      <c r="S670" s="109"/>
      <c r="T670" s="109"/>
      <c r="U670" s="109"/>
      <c r="V670" s="109"/>
      <c r="W670" s="109"/>
      <c r="X670" s="109"/>
      <c r="Y670" s="109"/>
      <c r="Z670" s="109"/>
      <c r="AA670" s="109"/>
      <c r="AB670" s="109"/>
      <c r="AC670" s="109"/>
      <c r="AD670" s="109"/>
      <c r="AE670" s="109"/>
      <c r="AF670" s="109"/>
      <c r="AG670" s="109"/>
      <c r="AH670" s="109"/>
      <c r="AI670" s="109"/>
      <c r="AJ670" s="109"/>
      <c r="AK670" s="109"/>
      <c r="AL670" s="109"/>
      <c r="AM670" s="109"/>
      <c r="AN670" s="109"/>
      <c r="AO670" s="109"/>
      <c r="AP670" s="109"/>
      <c r="AQ670" s="109"/>
      <c r="AR670" s="109"/>
      <c r="AS670" s="109"/>
      <c r="AT670" s="109"/>
    </row>
    <row r="671" spans="4:46">
      <c r="D671" s="124"/>
      <c r="J671" s="51"/>
      <c r="N671" s="247">
        <f t="shared" si="17"/>
        <v>0</v>
      </c>
      <c r="O671" s="50">
        <f t="shared" si="18"/>
        <v>0</v>
      </c>
      <c r="P671" s="109"/>
      <c r="Q671" s="109"/>
      <c r="R671" s="109"/>
      <c r="S671" s="109"/>
      <c r="T671" s="109"/>
      <c r="U671" s="109"/>
      <c r="V671" s="109"/>
      <c r="W671" s="109"/>
      <c r="X671" s="109"/>
      <c r="Y671" s="109"/>
      <c r="Z671" s="109"/>
      <c r="AA671" s="109"/>
      <c r="AB671" s="109"/>
      <c r="AC671" s="109"/>
      <c r="AD671" s="109"/>
      <c r="AE671" s="109"/>
      <c r="AF671" s="109"/>
      <c r="AG671" s="109"/>
      <c r="AH671" s="109"/>
      <c r="AI671" s="109"/>
      <c r="AJ671" s="109"/>
      <c r="AK671" s="109"/>
      <c r="AL671" s="109"/>
      <c r="AM671" s="109"/>
      <c r="AN671" s="109"/>
      <c r="AO671" s="109"/>
      <c r="AP671" s="109"/>
      <c r="AQ671" s="109"/>
      <c r="AR671" s="109"/>
      <c r="AS671" s="109"/>
      <c r="AT671" s="109"/>
    </row>
    <row r="672" spans="4:46">
      <c r="D672" s="124"/>
      <c r="J672" s="51"/>
      <c r="N672" s="247">
        <f t="shared" si="17"/>
        <v>0</v>
      </c>
      <c r="O672" s="50">
        <f t="shared" si="18"/>
        <v>0</v>
      </c>
      <c r="P672" s="109"/>
      <c r="Q672" s="109"/>
      <c r="R672" s="109"/>
      <c r="S672" s="109"/>
      <c r="T672" s="109"/>
      <c r="U672" s="109"/>
      <c r="V672" s="109"/>
      <c r="W672" s="109"/>
      <c r="X672" s="109"/>
      <c r="Y672" s="109"/>
      <c r="Z672" s="109"/>
      <c r="AA672" s="109"/>
      <c r="AB672" s="109"/>
      <c r="AC672" s="109"/>
      <c r="AD672" s="109"/>
      <c r="AE672" s="109"/>
      <c r="AF672" s="109"/>
      <c r="AG672" s="109"/>
      <c r="AH672" s="109"/>
      <c r="AI672" s="109"/>
      <c r="AJ672" s="109"/>
      <c r="AK672" s="109"/>
      <c r="AL672" s="109"/>
      <c r="AM672" s="109"/>
      <c r="AN672" s="109"/>
      <c r="AO672" s="109"/>
      <c r="AP672" s="109"/>
      <c r="AQ672" s="109"/>
      <c r="AR672" s="109"/>
      <c r="AS672" s="109"/>
      <c r="AT672" s="109"/>
    </row>
    <row r="673" spans="3:15" s="133" customFormat="1">
      <c r="C673" s="132"/>
      <c r="J673" s="134"/>
      <c r="N673" s="247">
        <f t="shared" si="17"/>
        <v>0</v>
      </c>
      <c r="O673" s="50">
        <f t="shared" si="18"/>
        <v>0</v>
      </c>
    </row>
    <row r="674" spans="3:15">
      <c r="N674" s="247">
        <f t="shared" si="17"/>
        <v>0</v>
      </c>
      <c r="O674" s="50">
        <f t="shared" si="18"/>
        <v>0</v>
      </c>
    </row>
    <row r="675" spans="3:15">
      <c r="N675" s="247">
        <f t="shared" si="17"/>
        <v>0</v>
      </c>
      <c r="O675" s="50">
        <f t="shared" si="18"/>
        <v>0</v>
      </c>
    </row>
    <row r="676" spans="3:15">
      <c r="N676" s="247">
        <f t="shared" si="17"/>
        <v>0</v>
      </c>
      <c r="O676" s="50">
        <f t="shared" si="18"/>
        <v>0</v>
      </c>
    </row>
    <row r="677" spans="3:15">
      <c r="N677" s="247">
        <f t="shared" si="17"/>
        <v>0</v>
      </c>
      <c r="O677" s="50">
        <f t="shared" si="18"/>
        <v>0</v>
      </c>
    </row>
    <row r="678" spans="3:15">
      <c r="N678" s="247">
        <f t="shared" si="17"/>
        <v>0</v>
      </c>
      <c r="O678" s="50">
        <f t="shared" si="18"/>
        <v>0</v>
      </c>
    </row>
    <row r="679" spans="3:15">
      <c r="N679" s="247">
        <f t="shared" si="17"/>
        <v>0</v>
      </c>
      <c r="O679" s="50">
        <f t="shared" si="18"/>
        <v>0</v>
      </c>
    </row>
    <row r="680" spans="3:15">
      <c r="N680" s="247">
        <f t="shared" si="17"/>
        <v>0</v>
      </c>
      <c r="O680" s="50">
        <f t="shared" si="18"/>
        <v>0</v>
      </c>
    </row>
    <row r="681" spans="3:15">
      <c r="N681" s="247">
        <f t="shared" si="17"/>
        <v>0</v>
      </c>
      <c r="O681" s="50">
        <f t="shared" si="18"/>
        <v>0</v>
      </c>
    </row>
    <row r="682" spans="3:15">
      <c r="N682" s="247">
        <f t="shared" si="17"/>
        <v>0</v>
      </c>
      <c r="O682" s="50">
        <f t="shared" si="18"/>
        <v>0</v>
      </c>
    </row>
    <row r="683" spans="3:15">
      <c r="N683" s="247">
        <f t="shared" si="17"/>
        <v>0</v>
      </c>
      <c r="O683" s="50">
        <f t="shared" si="18"/>
        <v>0</v>
      </c>
    </row>
    <row r="684" spans="3:15">
      <c r="N684" s="247">
        <f t="shared" si="17"/>
        <v>0</v>
      </c>
      <c r="O684" s="50">
        <f t="shared" si="18"/>
        <v>0</v>
      </c>
    </row>
    <row r="685" spans="3:15">
      <c r="N685" s="247">
        <f t="shared" si="17"/>
        <v>0</v>
      </c>
      <c r="O685" s="50">
        <f t="shared" si="18"/>
        <v>0</v>
      </c>
    </row>
    <row r="686" spans="3:15">
      <c r="N686" s="247">
        <f t="shared" si="17"/>
        <v>0</v>
      </c>
      <c r="O686" s="50">
        <f t="shared" si="18"/>
        <v>0</v>
      </c>
    </row>
    <row r="687" spans="3:15">
      <c r="N687" s="247">
        <f t="shared" si="17"/>
        <v>0</v>
      </c>
      <c r="O687" s="50">
        <f t="shared" si="18"/>
        <v>0</v>
      </c>
    </row>
    <row r="688" spans="3:15">
      <c r="N688" s="247">
        <f t="shared" si="17"/>
        <v>0</v>
      </c>
      <c r="O688" s="50">
        <f t="shared" si="18"/>
        <v>0</v>
      </c>
    </row>
    <row r="689" spans="14:15">
      <c r="N689" s="247">
        <f t="shared" si="17"/>
        <v>0</v>
      </c>
      <c r="O689" s="50">
        <f t="shared" si="18"/>
        <v>0</v>
      </c>
    </row>
    <row r="690" spans="14:15">
      <c r="N690" s="247">
        <f t="shared" si="17"/>
        <v>0</v>
      </c>
      <c r="O690" s="50">
        <f t="shared" si="18"/>
        <v>0</v>
      </c>
    </row>
    <row r="691" spans="14:15">
      <c r="N691" s="247">
        <f t="shared" si="17"/>
        <v>0</v>
      </c>
      <c r="O691" s="50">
        <f t="shared" si="18"/>
        <v>0</v>
      </c>
    </row>
    <row r="692" spans="14:15">
      <c r="N692" s="247">
        <f t="shared" si="17"/>
        <v>0</v>
      </c>
      <c r="O692" s="50">
        <f t="shared" si="18"/>
        <v>0</v>
      </c>
    </row>
    <row r="693" spans="14:15">
      <c r="N693" s="247">
        <f t="shared" si="17"/>
        <v>0</v>
      </c>
      <c r="O693" s="50">
        <f t="shared" si="18"/>
        <v>0</v>
      </c>
    </row>
    <row r="694" spans="14:15">
      <c r="N694" s="247">
        <f t="shared" si="17"/>
        <v>0</v>
      </c>
      <c r="O694" s="50">
        <f t="shared" si="18"/>
        <v>0</v>
      </c>
    </row>
    <row r="695" spans="14:15">
      <c r="N695" s="247">
        <f t="shared" si="17"/>
        <v>0</v>
      </c>
      <c r="O695" s="50">
        <f t="shared" si="18"/>
        <v>0</v>
      </c>
    </row>
    <row r="696" spans="14:15">
      <c r="N696" s="247">
        <f t="shared" si="17"/>
        <v>0</v>
      </c>
      <c r="O696" s="50">
        <f t="shared" si="18"/>
        <v>0</v>
      </c>
    </row>
    <row r="697" spans="14:15">
      <c r="N697" s="247">
        <f t="shared" si="17"/>
        <v>0</v>
      </c>
      <c r="O697" s="50">
        <f t="shared" si="18"/>
        <v>0</v>
      </c>
    </row>
    <row r="698" spans="14:15">
      <c r="N698" s="247">
        <f t="shared" ref="N698:N761" si="19">IF(K698="",I698,K698)-L698</f>
        <v>0</v>
      </c>
      <c r="O698" s="50">
        <f t="shared" ref="O698:O761" si="20">SUM(P698:AT698)-N698</f>
        <v>0</v>
      </c>
    </row>
    <row r="699" spans="14:15">
      <c r="N699" s="247">
        <f t="shared" si="19"/>
        <v>0</v>
      </c>
      <c r="O699" s="50">
        <f t="shared" si="20"/>
        <v>0</v>
      </c>
    </row>
    <row r="700" spans="14:15">
      <c r="N700" s="247">
        <f t="shared" si="19"/>
        <v>0</v>
      </c>
      <c r="O700" s="50">
        <f t="shared" si="20"/>
        <v>0</v>
      </c>
    </row>
    <row r="701" spans="14:15">
      <c r="N701" s="247">
        <f t="shared" si="19"/>
        <v>0</v>
      </c>
      <c r="O701" s="50">
        <f t="shared" si="20"/>
        <v>0</v>
      </c>
    </row>
    <row r="702" spans="14:15">
      <c r="N702" s="247">
        <f t="shared" si="19"/>
        <v>0</v>
      </c>
      <c r="O702" s="50">
        <f t="shared" si="20"/>
        <v>0</v>
      </c>
    </row>
    <row r="703" spans="14:15">
      <c r="N703" s="247">
        <f t="shared" si="19"/>
        <v>0</v>
      </c>
      <c r="O703" s="50">
        <f t="shared" si="20"/>
        <v>0</v>
      </c>
    </row>
    <row r="704" spans="14:15">
      <c r="N704" s="247">
        <f t="shared" si="19"/>
        <v>0</v>
      </c>
      <c r="O704" s="50">
        <f t="shared" si="20"/>
        <v>0</v>
      </c>
    </row>
    <row r="705" spans="14:15">
      <c r="N705" s="247">
        <f t="shared" si="19"/>
        <v>0</v>
      </c>
      <c r="O705" s="50">
        <f t="shared" si="20"/>
        <v>0</v>
      </c>
    </row>
    <row r="706" spans="14:15">
      <c r="N706" s="247">
        <f t="shared" si="19"/>
        <v>0</v>
      </c>
      <c r="O706" s="50">
        <f t="shared" si="20"/>
        <v>0</v>
      </c>
    </row>
    <row r="707" spans="14:15">
      <c r="N707" s="247">
        <f t="shared" si="19"/>
        <v>0</v>
      </c>
      <c r="O707" s="50">
        <f t="shared" si="20"/>
        <v>0</v>
      </c>
    </row>
    <row r="708" spans="14:15">
      <c r="N708" s="247">
        <f t="shared" si="19"/>
        <v>0</v>
      </c>
      <c r="O708" s="50">
        <f t="shared" si="20"/>
        <v>0</v>
      </c>
    </row>
    <row r="709" spans="14:15">
      <c r="N709" s="247">
        <f t="shared" si="19"/>
        <v>0</v>
      </c>
      <c r="O709" s="50">
        <f t="shared" si="20"/>
        <v>0</v>
      </c>
    </row>
    <row r="710" spans="14:15">
      <c r="N710" s="247">
        <f t="shared" si="19"/>
        <v>0</v>
      </c>
      <c r="O710" s="50">
        <f t="shared" si="20"/>
        <v>0</v>
      </c>
    </row>
    <row r="711" spans="14:15">
      <c r="N711" s="247">
        <f t="shared" si="19"/>
        <v>0</v>
      </c>
      <c r="O711" s="50">
        <f t="shared" si="20"/>
        <v>0</v>
      </c>
    </row>
    <row r="712" spans="14:15">
      <c r="N712" s="247">
        <f t="shared" si="19"/>
        <v>0</v>
      </c>
      <c r="O712" s="50">
        <f t="shared" si="20"/>
        <v>0</v>
      </c>
    </row>
    <row r="713" spans="14:15">
      <c r="N713" s="247">
        <f t="shared" si="19"/>
        <v>0</v>
      </c>
      <c r="O713" s="50">
        <f t="shared" si="20"/>
        <v>0</v>
      </c>
    </row>
    <row r="714" spans="14:15">
      <c r="N714" s="247">
        <f t="shared" si="19"/>
        <v>0</v>
      </c>
      <c r="O714" s="50">
        <f t="shared" si="20"/>
        <v>0</v>
      </c>
    </row>
    <row r="715" spans="14:15">
      <c r="N715" s="247">
        <f t="shared" si="19"/>
        <v>0</v>
      </c>
      <c r="O715" s="50">
        <f t="shared" si="20"/>
        <v>0</v>
      </c>
    </row>
    <row r="716" spans="14:15">
      <c r="N716" s="247">
        <f t="shared" si="19"/>
        <v>0</v>
      </c>
      <c r="O716" s="50">
        <f t="shared" si="20"/>
        <v>0</v>
      </c>
    </row>
    <row r="717" spans="14:15">
      <c r="N717" s="247">
        <f t="shared" si="19"/>
        <v>0</v>
      </c>
      <c r="O717" s="50">
        <f t="shared" si="20"/>
        <v>0</v>
      </c>
    </row>
    <row r="718" spans="14:15">
      <c r="N718" s="247">
        <f t="shared" si="19"/>
        <v>0</v>
      </c>
      <c r="O718" s="50">
        <f t="shared" si="20"/>
        <v>0</v>
      </c>
    </row>
    <row r="719" spans="14:15">
      <c r="N719" s="247">
        <f t="shared" si="19"/>
        <v>0</v>
      </c>
      <c r="O719" s="50">
        <f t="shared" si="20"/>
        <v>0</v>
      </c>
    </row>
    <row r="720" spans="14:15">
      <c r="N720" s="247">
        <f t="shared" si="19"/>
        <v>0</v>
      </c>
      <c r="O720" s="50">
        <f t="shared" si="20"/>
        <v>0</v>
      </c>
    </row>
    <row r="721" spans="14:15">
      <c r="N721" s="247">
        <f t="shared" si="19"/>
        <v>0</v>
      </c>
      <c r="O721" s="50">
        <f t="shared" si="20"/>
        <v>0</v>
      </c>
    </row>
    <row r="722" spans="14:15">
      <c r="N722" s="247">
        <f t="shared" si="19"/>
        <v>0</v>
      </c>
      <c r="O722" s="50">
        <f t="shared" si="20"/>
        <v>0</v>
      </c>
    </row>
    <row r="723" spans="14:15">
      <c r="N723" s="247">
        <f t="shared" si="19"/>
        <v>0</v>
      </c>
      <c r="O723" s="50">
        <f t="shared" si="20"/>
        <v>0</v>
      </c>
    </row>
    <row r="724" spans="14:15">
      <c r="N724" s="247">
        <f t="shared" si="19"/>
        <v>0</v>
      </c>
      <c r="O724" s="50">
        <f t="shared" si="20"/>
        <v>0</v>
      </c>
    </row>
    <row r="725" spans="14:15">
      <c r="N725" s="247">
        <f t="shared" si="19"/>
        <v>0</v>
      </c>
      <c r="O725" s="50">
        <f t="shared" si="20"/>
        <v>0</v>
      </c>
    </row>
    <row r="726" spans="14:15">
      <c r="N726" s="247">
        <f t="shared" si="19"/>
        <v>0</v>
      </c>
      <c r="O726" s="50">
        <f t="shared" si="20"/>
        <v>0</v>
      </c>
    </row>
    <row r="727" spans="14:15">
      <c r="N727" s="247">
        <f t="shared" si="19"/>
        <v>0</v>
      </c>
      <c r="O727" s="50">
        <f t="shared" si="20"/>
        <v>0</v>
      </c>
    </row>
    <row r="728" spans="14:15">
      <c r="N728" s="247">
        <f t="shared" si="19"/>
        <v>0</v>
      </c>
      <c r="O728" s="50">
        <f t="shared" si="20"/>
        <v>0</v>
      </c>
    </row>
    <row r="729" spans="14:15">
      <c r="N729" s="247">
        <f t="shared" si="19"/>
        <v>0</v>
      </c>
      <c r="O729" s="50">
        <f t="shared" si="20"/>
        <v>0</v>
      </c>
    </row>
    <row r="730" spans="14:15">
      <c r="N730" s="247">
        <f t="shared" si="19"/>
        <v>0</v>
      </c>
      <c r="O730" s="50">
        <f t="shared" si="20"/>
        <v>0</v>
      </c>
    </row>
    <row r="731" spans="14:15">
      <c r="N731" s="247">
        <f t="shared" si="19"/>
        <v>0</v>
      </c>
      <c r="O731" s="50">
        <f t="shared" si="20"/>
        <v>0</v>
      </c>
    </row>
    <row r="732" spans="14:15">
      <c r="N732" s="247">
        <f t="shared" si="19"/>
        <v>0</v>
      </c>
      <c r="O732" s="50">
        <f t="shared" si="20"/>
        <v>0</v>
      </c>
    </row>
    <row r="733" spans="14:15">
      <c r="N733" s="247">
        <f t="shared" si="19"/>
        <v>0</v>
      </c>
      <c r="O733" s="50">
        <f t="shared" si="20"/>
        <v>0</v>
      </c>
    </row>
    <row r="734" spans="14:15">
      <c r="N734" s="247">
        <f t="shared" si="19"/>
        <v>0</v>
      </c>
      <c r="O734" s="50">
        <f t="shared" si="20"/>
        <v>0</v>
      </c>
    </row>
    <row r="735" spans="14:15">
      <c r="N735" s="247">
        <f t="shared" si="19"/>
        <v>0</v>
      </c>
      <c r="O735" s="50">
        <f t="shared" si="20"/>
        <v>0</v>
      </c>
    </row>
    <row r="736" spans="14:15">
      <c r="N736" s="247">
        <f t="shared" si="19"/>
        <v>0</v>
      </c>
      <c r="O736" s="50">
        <f t="shared" si="20"/>
        <v>0</v>
      </c>
    </row>
    <row r="737" spans="14:15">
      <c r="N737" s="247">
        <f t="shared" si="19"/>
        <v>0</v>
      </c>
      <c r="O737" s="50">
        <f t="shared" si="20"/>
        <v>0</v>
      </c>
    </row>
    <row r="738" spans="14:15">
      <c r="N738" s="247">
        <f t="shared" si="19"/>
        <v>0</v>
      </c>
      <c r="O738" s="50">
        <f t="shared" si="20"/>
        <v>0</v>
      </c>
    </row>
    <row r="739" spans="14:15">
      <c r="N739" s="247">
        <f t="shared" si="19"/>
        <v>0</v>
      </c>
      <c r="O739" s="50">
        <f t="shared" si="20"/>
        <v>0</v>
      </c>
    </row>
    <row r="740" spans="14:15">
      <c r="N740" s="247">
        <f t="shared" si="19"/>
        <v>0</v>
      </c>
      <c r="O740" s="50">
        <f t="shared" si="20"/>
        <v>0</v>
      </c>
    </row>
    <row r="741" spans="14:15">
      <c r="N741" s="247">
        <f t="shared" si="19"/>
        <v>0</v>
      </c>
      <c r="O741" s="50">
        <f t="shared" si="20"/>
        <v>0</v>
      </c>
    </row>
    <row r="742" spans="14:15">
      <c r="N742" s="247">
        <f t="shared" si="19"/>
        <v>0</v>
      </c>
      <c r="O742" s="50">
        <f t="shared" si="20"/>
        <v>0</v>
      </c>
    </row>
    <row r="743" spans="14:15">
      <c r="N743" s="247">
        <f t="shared" si="19"/>
        <v>0</v>
      </c>
      <c r="O743" s="50">
        <f t="shared" si="20"/>
        <v>0</v>
      </c>
    </row>
    <row r="744" spans="14:15">
      <c r="N744" s="247">
        <f t="shared" si="19"/>
        <v>0</v>
      </c>
      <c r="O744" s="50">
        <f t="shared" si="20"/>
        <v>0</v>
      </c>
    </row>
    <row r="745" spans="14:15">
      <c r="N745" s="247">
        <f t="shared" si="19"/>
        <v>0</v>
      </c>
      <c r="O745" s="50">
        <f t="shared" si="20"/>
        <v>0</v>
      </c>
    </row>
    <row r="746" spans="14:15">
      <c r="N746" s="247">
        <f t="shared" si="19"/>
        <v>0</v>
      </c>
      <c r="O746" s="50">
        <f t="shared" si="20"/>
        <v>0</v>
      </c>
    </row>
    <row r="747" spans="14:15">
      <c r="N747" s="247">
        <f t="shared" si="19"/>
        <v>0</v>
      </c>
      <c r="O747" s="50">
        <f t="shared" si="20"/>
        <v>0</v>
      </c>
    </row>
    <row r="748" spans="14:15">
      <c r="N748" s="247">
        <f t="shared" si="19"/>
        <v>0</v>
      </c>
      <c r="O748" s="50">
        <f t="shared" si="20"/>
        <v>0</v>
      </c>
    </row>
    <row r="749" spans="14:15">
      <c r="N749" s="247">
        <f t="shared" si="19"/>
        <v>0</v>
      </c>
      <c r="O749" s="50">
        <f t="shared" si="20"/>
        <v>0</v>
      </c>
    </row>
    <row r="750" spans="14:15">
      <c r="N750" s="247">
        <f t="shared" si="19"/>
        <v>0</v>
      </c>
      <c r="O750" s="50">
        <f t="shared" si="20"/>
        <v>0</v>
      </c>
    </row>
    <row r="751" spans="14:15">
      <c r="N751" s="247">
        <f t="shared" si="19"/>
        <v>0</v>
      </c>
      <c r="O751" s="50">
        <f t="shared" si="20"/>
        <v>0</v>
      </c>
    </row>
    <row r="752" spans="14:15">
      <c r="N752" s="247">
        <f t="shared" si="19"/>
        <v>0</v>
      </c>
      <c r="O752" s="50">
        <f t="shared" si="20"/>
        <v>0</v>
      </c>
    </row>
    <row r="753" spans="14:15">
      <c r="N753" s="247">
        <f t="shared" si="19"/>
        <v>0</v>
      </c>
      <c r="O753" s="50">
        <f t="shared" si="20"/>
        <v>0</v>
      </c>
    </row>
    <row r="754" spans="14:15">
      <c r="N754" s="247">
        <f t="shared" si="19"/>
        <v>0</v>
      </c>
      <c r="O754" s="50">
        <f t="shared" si="20"/>
        <v>0</v>
      </c>
    </row>
    <row r="755" spans="14:15">
      <c r="N755" s="247">
        <f t="shared" si="19"/>
        <v>0</v>
      </c>
      <c r="O755" s="50">
        <f t="shared" si="20"/>
        <v>0</v>
      </c>
    </row>
    <row r="756" spans="14:15">
      <c r="N756" s="247">
        <f t="shared" si="19"/>
        <v>0</v>
      </c>
      <c r="O756" s="50">
        <f t="shared" si="20"/>
        <v>0</v>
      </c>
    </row>
    <row r="757" spans="14:15">
      <c r="N757" s="247">
        <f t="shared" si="19"/>
        <v>0</v>
      </c>
      <c r="O757" s="50">
        <f t="shared" si="20"/>
        <v>0</v>
      </c>
    </row>
    <row r="758" spans="14:15">
      <c r="N758" s="247">
        <f t="shared" si="19"/>
        <v>0</v>
      </c>
      <c r="O758" s="50">
        <f t="shared" si="20"/>
        <v>0</v>
      </c>
    </row>
    <row r="759" spans="14:15">
      <c r="N759" s="247">
        <f t="shared" si="19"/>
        <v>0</v>
      </c>
      <c r="O759" s="50">
        <f t="shared" si="20"/>
        <v>0</v>
      </c>
    </row>
    <row r="760" spans="14:15">
      <c r="N760" s="247">
        <f t="shared" si="19"/>
        <v>0</v>
      </c>
      <c r="O760" s="50">
        <f t="shared" si="20"/>
        <v>0</v>
      </c>
    </row>
    <row r="761" spans="14:15">
      <c r="N761" s="247">
        <f t="shared" si="19"/>
        <v>0</v>
      </c>
      <c r="O761" s="50">
        <f t="shared" si="20"/>
        <v>0</v>
      </c>
    </row>
    <row r="762" spans="14:15">
      <c r="N762" s="247">
        <f t="shared" ref="N762:N825" si="21">IF(K762="",I762,K762)-L762</f>
        <v>0</v>
      </c>
      <c r="O762" s="50">
        <f t="shared" ref="O762:O825" si="22">SUM(P762:AT762)-N762</f>
        <v>0</v>
      </c>
    </row>
    <row r="763" spans="14:15">
      <c r="N763" s="247">
        <f t="shared" si="21"/>
        <v>0</v>
      </c>
      <c r="O763" s="50">
        <f t="shared" si="22"/>
        <v>0</v>
      </c>
    </row>
    <row r="764" spans="14:15">
      <c r="N764" s="247">
        <f t="shared" si="21"/>
        <v>0</v>
      </c>
      <c r="O764" s="50">
        <f t="shared" si="22"/>
        <v>0</v>
      </c>
    </row>
    <row r="765" spans="14:15">
      <c r="N765" s="247">
        <f t="shared" si="21"/>
        <v>0</v>
      </c>
      <c r="O765" s="50">
        <f t="shared" si="22"/>
        <v>0</v>
      </c>
    </row>
    <row r="766" spans="14:15">
      <c r="N766" s="247">
        <f t="shared" si="21"/>
        <v>0</v>
      </c>
      <c r="O766" s="50">
        <f t="shared" si="22"/>
        <v>0</v>
      </c>
    </row>
    <row r="767" spans="14:15">
      <c r="N767" s="247">
        <f t="shared" si="21"/>
        <v>0</v>
      </c>
      <c r="O767" s="50">
        <f t="shared" si="22"/>
        <v>0</v>
      </c>
    </row>
    <row r="768" spans="14:15">
      <c r="N768" s="247">
        <f t="shared" si="21"/>
        <v>0</v>
      </c>
      <c r="O768" s="50">
        <f t="shared" si="22"/>
        <v>0</v>
      </c>
    </row>
    <row r="769" spans="14:15">
      <c r="N769" s="247">
        <f t="shared" si="21"/>
        <v>0</v>
      </c>
      <c r="O769" s="50">
        <f t="shared" si="22"/>
        <v>0</v>
      </c>
    </row>
    <row r="770" spans="14:15">
      <c r="N770" s="247">
        <f t="shared" si="21"/>
        <v>0</v>
      </c>
      <c r="O770" s="50">
        <f t="shared" si="22"/>
        <v>0</v>
      </c>
    </row>
    <row r="771" spans="14:15">
      <c r="N771" s="247">
        <f t="shared" si="21"/>
        <v>0</v>
      </c>
      <c r="O771" s="50">
        <f t="shared" si="22"/>
        <v>0</v>
      </c>
    </row>
    <row r="772" spans="14:15">
      <c r="N772" s="247">
        <f t="shared" si="21"/>
        <v>0</v>
      </c>
      <c r="O772" s="50">
        <f t="shared" si="22"/>
        <v>0</v>
      </c>
    </row>
    <row r="773" spans="14:15">
      <c r="N773" s="247">
        <f t="shared" si="21"/>
        <v>0</v>
      </c>
      <c r="O773" s="50">
        <f t="shared" si="22"/>
        <v>0</v>
      </c>
    </row>
    <row r="774" spans="14:15">
      <c r="N774" s="247">
        <f t="shared" si="21"/>
        <v>0</v>
      </c>
      <c r="O774" s="50">
        <f t="shared" si="22"/>
        <v>0</v>
      </c>
    </row>
    <row r="775" spans="14:15">
      <c r="N775" s="247">
        <f t="shared" si="21"/>
        <v>0</v>
      </c>
      <c r="O775" s="50">
        <f t="shared" si="22"/>
        <v>0</v>
      </c>
    </row>
    <row r="776" spans="14:15">
      <c r="N776" s="247">
        <f t="shared" si="21"/>
        <v>0</v>
      </c>
      <c r="O776" s="50">
        <f t="shared" si="22"/>
        <v>0</v>
      </c>
    </row>
    <row r="777" spans="14:15">
      <c r="N777" s="247">
        <f t="shared" si="21"/>
        <v>0</v>
      </c>
      <c r="O777" s="50">
        <f t="shared" si="22"/>
        <v>0</v>
      </c>
    </row>
    <row r="778" spans="14:15">
      <c r="N778" s="247">
        <f t="shared" si="21"/>
        <v>0</v>
      </c>
      <c r="O778" s="50">
        <f t="shared" si="22"/>
        <v>0</v>
      </c>
    </row>
    <row r="779" spans="14:15">
      <c r="N779" s="247">
        <f t="shared" si="21"/>
        <v>0</v>
      </c>
      <c r="O779" s="50">
        <f t="shared" si="22"/>
        <v>0</v>
      </c>
    </row>
    <row r="780" spans="14:15">
      <c r="N780" s="247">
        <f t="shared" si="21"/>
        <v>0</v>
      </c>
      <c r="O780" s="50">
        <f t="shared" si="22"/>
        <v>0</v>
      </c>
    </row>
    <row r="781" spans="14:15">
      <c r="N781" s="247">
        <f t="shared" si="21"/>
        <v>0</v>
      </c>
      <c r="O781" s="50">
        <f t="shared" si="22"/>
        <v>0</v>
      </c>
    </row>
    <row r="782" spans="14:15">
      <c r="N782" s="247">
        <f t="shared" si="21"/>
        <v>0</v>
      </c>
      <c r="O782" s="50">
        <f t="shared" si="22"/>
        <v>0</v>
      </c>
    </row>
    <row r="783" spans="14:15">
      <c r="N783" s="247">
        <f t="shared" si="21"/>
        <v>0</v>
      </c>
      <c r="O783" s="50">
        <f t="shared" si="22"/>
        <v>0</v>
      </c>
    </row>
    <row r="784" spans="14:15">
      <c r="N784" s="247">
        <f t="shared" si="21"/>
        <v>0</v>
      </c>
      <c r="O784" s="50">
        <f t="shared" si="22"/>
        <v>0</v>
      </c>
    </row>
    <row r="785" spans="14:15">
      <c r="N785" s="247">
        <f t="shared" si="21"/>
        <v>0</v>
      </c>
      <c r="O785" s="50">
        <f t="shared" si="22"/>
        <v>0</v>
      </c>
    </row>
    <row r="786" spans="14:15">
      <c r="N786" s="247">
        <f t="shared" si="21"/>
        <v>0</v>
      </c>
      <c r="O786" s="50">
        <f t="shared" si="22"/>
        <v>0</v>
      </c>
    </row>
    <row r="787" spans="14:15">
      <c r="N787" s="247">
        <f t="shared" si="21"/>
        <v>0</v>
      </c>
      <c r="O787" s="50">
        <f t="shared" si="22"/>
        <v>0</v>
      </c>
    </row>
    <row r="788" spans="14:15">
      <c r="N788" s="247">
        <f t="shared" si="21"/>
        <v>0</v>
      </c>
      <c r="O788" s="50">
        <f t="shared" si="22"/>
        <v>0</v>
      </c>
    </row>
    <row r="789" spans="14:15">
      <c r="N789" s="247">
        <f t="shared" si="21"/>
        <v>0</v>
      </c>
      <c r="O789" s="50">
        <f t="shared" si="22"/>
        <v>0</v>
      </c>
    </row>
    <row r="790" spans="14:15">
      <c r="N790" s="247">
        <f t="shared" si="21"/>
        <v>0</v>
      </c>
      <c r="O790" s="50">
        <f t="shared" si="22"/>
        <v>0</v>
      </c>
    </row>
    <row r="791" spans="14:15">
      <c r="N791" s="247">
        <f t="shared" si="21"/>
        <v>0</v>
      </c>
      <c r="O791" s="50">
        <f t="shared" si="22"/>
        <v>0</v>
      </c>
    </row>
    <row r="792" spans="14:15">
      <c r="N792" s="247">
        <f t="shared" si="21"/>
        <v>0</v>
      </c>
      <c r="O792" s="50">
        <f t="shared" si="22"/>
        <v>0</v>
      </c>
    </row>
    <row r="793" spans="14:15">
      <c r="N793" s="247">
        <f t="shared" si="21"/>
        <v>0</v>
      </c>
      <c r="O793" s="50">
        <f t="shared" si="22"/>
        <v>0</v>
      </c>
    </row>
    <row r="794" spans="14:15">
      <c r="N794" s="247">
        <f t="shared" si="21"/>
        <v>0</v>
      </c>
      <c r="O794" s="50">
        <f t="shared" si="22"/>
        <v>0</v>
      </c>
    </row>
    <row r="795" spans="14:15">
      <c r="N795" s="247">
        <f t="shared" si="21"/>
        <v>0</v>
      </c>
      <c r="O795" s="50">
        <f t="shared" si="22"/>
        <v>0</v>
      </c>
    </row>
    <row r="796" spans="14:15">
      <c r="N796" s="247">
        <f t="shared" si="21"/>
        <v>0</v>
      </c>
      <c r="O796" s="50">
        <f t="shared" si="22"/>
        <v>0</v>
      </c>
    </row>
    <row r="797" spans="14:15">
      <c r="N797" s="247">
        <f t="shared" si="21"/>
        <v>0</v>
      </c>
      <c r="O797" s="50">
        <f t="shared" si="22"/>
        <v>0</v>
      </c>
    </row>
    <row r="798" spans="14:15">
      <c r="N798" s="247">
        <f t="shared" si="21"/>
        <v>0</v>
      </c>
      <c r="O798" s="50">
        <f t="shared" si="22"/>
        <v>0</v>
      </c>
    </row>
    <row r="799" spans="14:15">
      <c r="N799" s="247">
        <f t="shared" si="21"/>
        <v>0</v>
      </c>
      <c r="O799" s="50">
        <f t="shared" si="22"/>
        <v>0</v>
      </c>
    </row>
    <row r="800" spans="14:15">
      <c r="N800" s="247">
        <f t="shared" si="21"/>
        <v>0</v>
      </c>
      <c r="O800" s="50">
        <f t="shared" si="22"/>
        <v>0</v>
      </c>
    </row>
    <row r="801" spans="14:15">
      <c r="N801" s="247">
        <f t="shared" si="21"/>
        <v>0</v>
      </c>
      <c r="O801" s="50">
        <f t="shared" si="22"/>
        <v>0</v>
      </c>
    </row>
    <row r="802" spans="14:15">
      <c r="N802" s="247">
        <f t="shared" si="21"/>
        <v>0</v>
      </c>
      <c r="O802" s="50">
        <f t="shared" si="22"/>
        <v>0</v>
      </c>
    </row>
    <row r="803" spans="14:15">
      <c r="N803" s="247">
        <f t="shared" si="21"/>
        <v>0</v>
      </c>
      <c r="O803" s="50">
        <f t="shared" si="22"/>
        <v>0</v>
      </c>
    </row>
    <row r="804" spans="14:15">
      <c r="N804" s="247">
        <f t="shared" si="21"/>
        <v>0</v>
      </c>
      <c r="O804" s="50">
        <f t="shared" si="22"/>
        <v>0</v>
      </c>
    </row>
    <row r="805" spans="14:15">
      <c r="N805" s="247">
        <f t="shared" si="21"/>
        <v>0</v>
      </c>
      <c r="O805" s="50">
        <f t="shared" si="22"/>
        <v>0</v>
      </c>
    </row>
    <row r="806" spans="14:15">
      <c r="N806" s="247">
        <f t="shared" si="21"/>
        <v>0</v>
      </c>
      <c r="O806" s="50">
        <f t="shared" si="22"/>
        <v>0</v>
      </c>
    </row>
    <row r="807" spans="14:15">
      <c r="N807" s="247">
        <f t="shared" si="21"/>
        <v>0</v>
      </c>
      <c r="O807" s="50">
        <f t="shared" si="22"/>
        <v>0</v>
      </c>
    </row>
    <row r="808" spans="14:15">
      <c r="N808" s="247">
        <f t="shared" si="21"/>
        <v>0</v>
      </c>
      <c r="O808" s="50">
        <f t="shared" si="22"/>
        <v>0</v>
      </c>
    </row>
    <row r="809" spans="14:15">
      <c r="N809" s="247">
        <f t="shared" si="21"/>
        <v>0</v>
      </c>
      <c r="O809" s="50">
        <f t="shared" si="22"/>
        <v>0</v>
      </c>
    </row>
    <row r="810" spans="14:15">
      <c r="N810" s="247">
        <f t="shared" si="21"/>
        <v>0</v>
      </c>
      <c r="O810" s="50">
        <f t="shared" si="22"/>
        <v>0</v>
      </c>
    </row>
    <row r="811" spans="14:15">
      <c r="N811" s="247">
        <f t="shared" si="21"/>
        <v>0</v>
      </c>
      <c r="O811" s="50">
        <f t="shared" si="22"/>
        <v>0</v>
      </c>
    </row>
    <row r="812" spans="14:15">
      <c r="N812" s="247">
        <f t="shared" si="21"/>
        <v>0</v>
      </c>
      <c r="O812" s="50">
        <f t="shared" si="22"/>
        <v>0</v>
      </c>
    </row>
    <row r="813" spans="14:15">
      <c r="N813" s="247">
        <f t="shared" si="21"/>
        <v>0</v>
      </c>
      <c r="O813" s="50">
        <f t="shared" si="22"/>
        <v>0</v>
      </c>
    </row>
    <row r="814" spans="14:15">
      <c r="N814" s="247">
        <f t="shared" si="21"/>
        <v>0</v>
      </c>
      <c r="O814" s="50">
        <f t="shared" si="22"/>
        <v>0</v>
      </c>
    </row>
    <row r="815" spans="14:15">
      <c r="N815" s="247">
        <f t="shared" si="21"/>
        <v>0</v>
      </c>
      <c r="O815" s="50">
        <f t="shared" si="22"/>
        <v>0</v>
      </c>
    </row>
    <row r="816" spans="14:15">
      <c r="N816" s="247">
        <f t="shared" si="21"/>
        <v>0</v>
      </c>
      <c r="O816" s="50">
        <f t="shared" si="22"/>
        <v>0</v>
      </c>
    </row>
    <row r="817" spans="14:15">
      <c r="N817" s="247">
        <f t="shared" si="21"/>
        <v>0</v>
      </c>
      <c r="O817" s="50">
        <f t="shared" si="22"/>
        <v>0</v>
      </c>
    </row>
    <row r="818" spans="14:15">
      <c r="N818" s="247">
        <f t="shared" si="21"/>
        <v>0</v>
      </c>
      <c r="O818" s="50">
        <f t="shared" si="22"/>
        <v>0</v>
      </c>
    </row>
    <row r="819" spans="14:15">
      <c r="N819" s="247">
        <f t="shared" si="21"/>
        <v>0</v>
      </c>
      <c r="O819" s="50">
        <f t="shared" si="22"/>
        <v>0</v>
      </c>
    </row>
    <row r="820" spans="14:15">
      <c r="N820" s="247">
        <f t="shared" si="21"/>
        <v>0</v>
      </c>
      <c r="O820" s="50">
        <f t="shared" si="22"/>
        <v>0</v>
      </c>
    </row>
    <row r="821" spans="14:15">
      <c r="N821" s="247">
        <f t="shared" si="21"/>
        <v>0</v>
      </c>
      <c r="O821" s="50">
        <f t="shared" si="22"/>
        <v>0</v>
      </c>
    </row>
    <row r="822" spans="14:15">
      <c r="N822" s="247">
        <f t="shared" si="21"/>
        <v>0</v>
      </c>
      <c r="O822" s="50">
        <f t="shared" si="22"/>
        <v>0</v>
      </c>
    </row>
    <row r="823" spans="14:15">
      <c r="N823" s="247">
        <f t="shared" si="21"/>
        <v>0</v>
      </c>
      <c r="O823" s="50">
        <f t="shared" si="22"/>
        <v>0</v>
      </c>
    </row>
    <row r="824" spans="14:15">
      <c r="N824" s="247">
        <f t="shared" si="21"/>
        <v>0</v>
      </c>
      <c r="O824" s="50">
        <f t="shared" si="22"/>
        <v>0</v>
      </c>
    </row>
    <row r="825" spans="14:15">
      <c r="N825" s="247">
        <f t="shared" si="21"/>
        <v>0</v>
      </c>
      <c r="O825" s="50">
        <f t="shared" si="22"/>
        <v>0</v>
      </c>
    </row>
    <row r="826" spans="14:15">
      <c r="N826" s="247">
        <f t="shared" ref="N826:N889" si="23">IF(K826="",I826,K826)-L826</f>
        <v>0</v>
      </c>
      <c r="O826" s="50">
        <f t="shared" ref="O826:O889" si="24">SUM(P826:AT826)-N826</f>
        <v>0</v>
      </c>
    </row>
    <row r="827" spans="14:15">
      <c r="N827" s="247">
        <f t="shared" si="23"/>
        <v>0</v>
      </c>
      <c r="O827" s="50">
        <f t="shared" si="24"/>
        <v>0</v>
      </c>
    </row>
    <row r="828" spans="14:15">
      <c r="N828" s="247">
        <f t="shared" si="23"/>
        <v>0</v>
      </c>
      <c r="O828" s="50">
        <f t="shared" si="24"/>
        <v>0</v>
      </c>
    </row>
    <row r="829" spans="14:15">
      <c r="N829" s="247">
        <f t="shared" si="23"/>
        <v>0</v>
      </c>
      <c r="O829" s="50">
        <f t="shared" si="24"/>
        <v>0</v>
      </c>
    </row>
    <row r="830" spans="14:15">
      <c r="N830" s="247">
        <f t="shared" si="23"/>
        <v>0</v>
      </c>
      <c r="O830" s="50">
        <f t="shared" si="24"/>
        <v>0</v>
      </c>
    </row>
    <row r="831" spans="14:15">
      <c r="N831" s="247">
        <f t="shared" si="23"/>
        <v>0</v>
      </c>
      <c r="O831" s="50">
        <f t="shared" si="24"/>
        <v>0</v>
      </c>
    </row>
    <row r="832" spans="14:15">
      <c r="N832" s="247">
        <f t="shared" si="23"/>
        <v>0</v>
      </c>
      <c r="O832" s="50">
        <f t="shared" si="24"/>
        <v>0</v>
      </c>
    </row>
    <row r="833" spans="14:15">
      <c r="N833" s="247">
        <f t="shared" si="23"/>
        <v>0</v>
      </c>
      <c r="O833" s="50">
        <f t="shared" si="24"/>
        <v>0</v>
      </c>
    </row>
    <row r="834" spans="14:15">
      <c r="N834" s="247">
        <f t="shared" si="23"/>
        <v>0</v>
      </c>
      <c r="O834" s="50">
        <f t="shared" si="24"/>
        <v>0</v>
      </c>
    </row>
    <row r="835" spans="14:15">
      <c r="N835" s="247">
        <f t="shared" si="23"/>
        <v>0</v>
      </c>
      <c r="O835" s="50">
        <f t="shared" si="24"/>
        <v>0</v>
      </c>
    </row>
    <row r="836" spans="14:15">
      <c r="N836" s="247">
        <f t="shared" si="23"/>
        <v>0</v>
      </c>
      <c r="O836" s="50">
        <f t="shared" si="24"/>
        <v>0</v>
      </c>
    </row>
    <row r="837" spans="14:15">
      <c r="N837" s="247">
        <f t="shared" si="23"/>
        <v>0</v>
      </c>
      <c r="O837" s="50">
        <f t="shared" si="24"/>
        <v>0</v>
      </c>
    </row>
    <row r="838" spans="14:15">
      <c r="N838" s="247">
        <f t="shared" si="23"/>
        <v>0</v>
      </c>
      <c r="O838" s="50">
        <f t="shared" si="24"/>
        <v>0</v>
      </c>
    </row>
    <row r="839" spans="14:15">
      <c r="N839" s="247">
        <f t="shared" si="23"/>
        <v>0</v>
      </c>
      <c r="O839" s="50">
        <f t="shared" si="24"/>
        <v>0</v>
      </c>
    </row>
    <row r="840" spans="14:15">
      <c r="N840" s="247">
        <f t="shared" si="23"/>
        <v>0</v>
      </c>
      <c r="O840" s="50">
        <f t="shared" si="24"/>
        <v>0</v>
      </c>
    </row>
    <row r="841" spans="14:15">
      <c r="N841" s="247">
        <f t="shared" si="23"/>
        <v>0</v>
      </c>
      <c r="O841" s="50">
        <f t="shared" si="24"/>
        <v>0</v>
      </c>
    </row>
    <row r="842" spans="14:15">
      <c r="N842" s="247">
        <f t="shared" si="23"/>
        <v>0</v>
      </c>
      <c r="O842" s="50">
        <f t="shared" si="24"/>
        <v>0</v>
      </c>
    </row>
    <row r="843" spans="14:15">
      <c r="N843" s="247">
        <f t="shared" si="23"/>
        <v>0</v>
      </c>
      <c r="O843" s="50">
        <f t="shared" si="24"/>
        <v>0</v>
      </c>
    </row>
    <row r="844" spans="14:15">
      <c r="N844" s="247">
        <f t="shared" si="23"/>
        <v>0</v>
      </c>
      <c r="O844" s="50">
        <f t="shared" si="24"/>
        <v>0</v>
      </c>
    </row>
    <row r="845" spans="14:15">
      <c r="N845" s="247">
        <f t="shared" si="23"/>
        <v>0</v>
      </c>
      <c r="O845" s="50">
        <f t="shared" si="24"/>
        <v>0</v>
      </c>
    </row>
    <row r="846" spans="14:15">
      <c r="N846" s="247">
        <f t="shared" si="23"/>
        <v>0</v>
      </c>
      <c r="O846" s="50">
        <f t="shared" si="24"/>
        <v>0</v>
      </c>
    </row>
    <row r="847" spans="14:15">
      <c r="N847" s="247">
        <f t="shared" si="23"/>
        <v>0</v>
      </c>
      <c r="O847" s="50">
        <f t="shared" si="24"/>
        <v>0</v>
      </c>
    </row>
    <row r="848" spans="14:15">
      <c r="N848" s="247">
        <f t="shared" si="23"/>
        <v>0</v>
      </c>
      <c r="O848" s="50">
        <f t="shared" si="24"/>
        <v>0</v>
      </c>
    </row>
    <row r="849" spans="14:15">
      <c r="N849" s="247">
        <f t="shared" si="23"/>
        <v>0</v>
      </c>
      <c r="O849" s="50">
        <f t="shared" si="24"/>
        <v>0</v>
      </c>
    </row>
    <row r="850" spans="14:15">
      <c r="N850" s="247">
        <f t="shared" si="23"/>
        <v>0</v>
      </c>
      <c r="O850" s="50">
        <f t="shared" si="24"/>
        <v>0</v>
      </c>
    </row>
    <row r="851" spans="14:15">
      <c r="N851" s="247">
        <f t="shared" si="23"/>
        <v>0</v>
      </c>
      <c r="O851" s="50">
        <f t="shared" si="24"/>
        <v>0</v>
      </c>
    </row>
    <row r="852" spans="14:15">
      <c r="N852" s="247">
        <f t="shared" si="23"/>
        <v>0</v>
      </c>
      <c r="O852" s="50">
        <f t="shared" si="24"/>
        <v>0</v>
      </c>
    </row>
    <row r="853" spans="14:15">
      <c r="N853" s="247">
        <f t="shared" si="23"/>
        <v>0</v>
      </c>
      <c r="O853" s="50">
        <f t="shared" si="24"/>
        <v>0</v>
      </c>
    </row>
    <row r="854" spans="14:15">
      <c r="N854" s="247">
        <f t="shared" si="23"/>
        <v>0</v>
      </c>
      <c r="O854" s="50">
        <f t="shared" si="24"/>
        <v>0</v>
      </c>
    </row>
    <row r="855" spans="14:15">
      <c r="N855" s="247">
        <f t="shared" si="23"/>
        <v>0</v>
      </c>
      <c r="O855" s="50">
        <f t="shared" si="24"/>
        <v>0</v>
      </c>
    </row>
    <row r="856" spans="14:15">
      <c r="N856" s="247">
        <f t="shared" si="23"/>
        <v>0</v>
      </c>
      <c r="O856" s="50">
        <f t="shared" si="24"/>
        <v>0</v>
      </c>
    </row>
    <row r="857" spans="14:15">
      <c r="N857" s="247">
        <f t="shared" si="23"/>
        <v>0</v>
      </c>
      <c r="O857" s="50">
        <f t="shared" si="24"/>
        <v>0</v>
      </c>
    </row>
    <row r="858" spans="14:15">
      <c r="N858" s="247">
        <f t="shared" si="23"/>
        <v>0</v>
      </c>
      <c r="O858" s="50">
        <f t="shared" si="24"/>
        <v>0</v>
      </c>
    </row>
    <row r="859" spans="14:15">
      <c r="N859" s="247">
        <f t="shared" si="23"/>
        <v>0</v>
      </c>
      <c r="O859" s="50">
        <f t="shared" si="24"/>
        <v>0</v>
      </c>
    </row>
    <row r="860" spans="14:15">
      <c r="N860" s="247">
        <f t="shared" si="23"/>
        <v>0</v>
      </c>
      <c r="O860" s="50">
        <f t="shared" si="24"/>
        <v>0</v>
      </c>
    </row>
    <row r="861" spans="14:15">
      <c r="N861" s="247">
        <f t="shared" si="23"/>
        <v>0</v>
      </c>
      <c r="O861" s="50">
        <f t="shared" si="24"/>
        <v>0</v>
      </c>
    </row>
    <row r="862" spans="14:15">
      <c r="N862" s="247">
        <f t="shared" si="23"/>
        <v>0</v>
      </c>
      <c r="O862" s="50">
        <f t="shared" si="24"/>
        <v>0</v>
      </c>
    </row>
    <row r="863" spans="14:15">
      <c r="N863" s="247">
        <f t="shared" si="23"/>
        <v>0</v>
      </c>
      <c r="O863" s="50">
        <f t="shared" si="24"/>
        <v>0</v>
      </c>
    </row>
    <row r="864" spans="14:15">
      <c r="N864" s="247">
        <f t="shared" si="23"/>
        <v>0</v>
      </c>
      <c r="O864" s="50">
        <f t="shared" si="24"/>
        <v>0</v>
      </c>
    </row>
    <row r="865" spans="14:15">
      <c r="N865" s="247">
        <f t="shared" si="23"/>
        <v>0</v>
      </c>
      <c r="O865" s="50">
        <f t="shared" si="24"/>
        <v>0</v>
      </c>
    </row>
    <row r="866" spans="14:15">
      <c r="N866" s="247">
        <f t="shared" si="23"/>
        <v>0</v>
      </c>
      <c r="O866" s="50">
        <f t="shared" si="24"/>
        <v>0</v>
      </c>
    </row>
    <row r="867" spans="14:15">
      <c r="N867" s="247">
        <f t="shared" si="23"/>
        <v>0</v>
      </c>
      <c r="O867" s="50">
        <f t="shared" si="24"/>
        <v>0</v>
      </c>
    </row>
    <row r="868" spans="14:15">
      <c r="N868" s="247">
        <f t="shared" si="23"/>
        <v>0</v>
      </c>
      <c r="O868" s="50">
        <f t="shared" si="24"/>
        <v>0</v>
      </c>
    </row>
    <row r="869" spans="14:15">
      <c r="N869" s="247">
        <f t="shared" si="23"/>
        <v>0</v>
      </c>
      <c r="O869" s="50">
        <f t="shared" si="24"/>
        <v>0</v>
      </c>
    </row>
    <row r="870" spans="14:15">
      <c r="N870" s="247">
        <f t="shared" si="23"/>
        <v>0</v>
      </c>
      <c r="O870" s="50">
        <f t="shared" si="24"/>
        <v>0</v>
      </c>
    </row>
    <row r="871" spans="14:15">
      <c r="N871" s="247">
        <f t="shared" si="23"/>
        <v>0</v>
      </c>
      <c r="O871" s="50">
        <f t="shared" si="24"/>
        <v>0</v>
      </c>
    </row>
    <row r="872" spans="14:15">
      <c r="N872" s="247">
        <f t="shared" si="23"/>
        <v>0</v>
      </c>
      <c r="O872" s="50">
        <f t="shared" si="24"/>
        <v>0</v>
      </c>
    </row>
    <row r="873" spans="14:15">
      <c r="N873" s="247">
        <f t="shared" si="23"/>
        <v>0</v>
      </c>
      <c r="O873" s="50">
        <f t="shared" si="24"/>
        <v>0</v>
      </c>
    </row>
    <row r="874" spans="14:15">
      <c r="N874" s="247">
        <f t="shared" si="23"/>
        <v>0</v>
      </c>
      <c r="O874" s="50">
        <f t="shared" si="24"/>
        <v>0</v>
      </c>
    </row>
    <row r="875" spans="14:15">
      <c r="N875" s="247">
        <f t="shared" si="23"/>
        <v>0</v>
      </c>
      <c r="O875" s="50">
        <f t="shared" si="24"/>
        <v>0</v>
      </c>
    </row>
    <row r="876" spans="14:15">
      <c r="N876" s="247">
        <f t="shared" si="23"/>
        <v>0</v>
      </c>
      <c r="O876" s="50">
        <f t="shared" si="24"/>
        <v>0</v>
      </c>
    </row>
    <row r="877" spans="14:15">
      <c r="N877" s="247">
        <f t="shared" si="23"/>
        <v>0</v>
      </c>
      <c r="O877" s="50">
        <f t="shared" si="24"/>
        <v>0</v>
      </c>
    </row>
    <row r="878" spans="14:15">
      <c r="N878" s="247">
        <f t="shared" si="23"/>
        <v>0</v>
      </c>
      <c r="O878" s="50">
        <f t="shared" si="24"/>
        <v>0</v>
      </c>
    </row>
    <row r="879" spans="14:15">
      <c r="N879" s="247">
        <f t="shared" si="23"/>
        <v>0</v>
      </c>
      <c r="O879" s="50">
        <f t="shared" si="24"/>
        <v>0</v>
      </c>
    </row>
    <row r="880" spans="14:15">
      <c r="N880" s="247">
        <f t="shared" si="23"/>
        <v>0</v>
      </c>
      <c r="O880" s="50">
        <f t="shared" si="24"/>
        <v>0</v>
      </c>
    </row>
    <row r="881" spans="14:15">
      <c r="N881" s="247">
        <f t="shared" si="23"/>
        <v>0</v>
      </c>
      <c r="O881" s="50">
        <f t="shared" si="24"/>
        <v>0</v>
      </c>
    </row>
    <row r="882" spans="14:15">
      <c r="N882" s="247">
        <f t="shared" si="23"/>
        <v>0</v>
      </c>
      <c r="O882" s="50">
        <f t="shared" si="24"/>
        <v>0</v>
      </c>
    </row>
    <row r="883" spans="14:15">
      <c r="N883" s="247">
        <f t="shared" si="23"/>
        <v>0</v>
      </c>
      <c r="O883" s="50">
        <f t="shared" si="24"/>
        <v>0</v>
      </c>
    </row>
    <row r="884" spans="14:15">
      <c r="N884" s="247">
        <f t="shared" si="23"/>
        <v>0</v>
      </c>
      <c r="O884" s="50">
        <f t="shared" si="24"/>
        <v>0</v>
      </c>
    </row>
    <row r="885" spans="14:15">
      <c r="N885" s="247">
        <f t="shared" si="23"/>
        <v>0</v>
      </c>
      <c r="O885" s="50">
        <f t="shared" si="24"/>
        <v>0</v>
      </c>
    </row>
    <row r="886" spans="14:15">
      <c r="N886" s="247">
        <f t="shared" si="23"/>
        <v>0</v>
      </c>
      <c r="O886" s="50">
        <f t="shared" si="24"/>
        <v>0</v>
      </c>
    </row>
    <row r="887" spans="14:15">
      <c r="N887" s="247">
        <f t="shared" si="23"/>
        <v>0</v>
      </c>
      <c r="O887" s="50">
        <f t="shared" si="24"/>
        <v>0</v>
      </c>
    </row>
    <row r="888" spans="14:15">
      <c r="N888" s="247">
        <f t="shared" si="23"/>
        <v>0</v>
      </c>
      <c r="O888" s="50">
        <f t="shared" si="24"/>
        <v>0</v>
      </c>
    </row>
    <row r="889" spans="14:15">
      <c r="N889" s="247">
        <f t="shared" si="23"/>
        <v>0</v>
      </c>
      <c r="O889" s="50">
        <f t="shared" si="24"/>
        <v>0</v>
      </c>
    </row>
    <row r="890" spans="14:15">
      <c r="N890" s="247">
        <f t="shared" ref="N890:N953" si="25">IF(K890="",I890,K890)-L890</f>
        <v>0</v>
      </c>
      <c r="O890" s="50">
        <f t="shared" ref="O890:O953" si="26">SUM(P890:AT890)-N890</f>
        <v>0</v>
      </c>
    </row>
    <row r="891" spans="14:15">
      <c r="N891" s="247">
        <f t="shared" si="25"/>
        <v>0</v>
      </c>
      <c r="O891" s="50">
        <f t="shared" si="26"/>
        <v>0</v>
      </c>
    </row>
    <row r="892" spans="14:15">
      <c r="N892" s="247">
        <f t="shared" si="25"/>
        <v>0</v>
      </c>
      <c r="O892" s="50">
        <f t="shared" si="26"/>
        <v>0</v>
      </c>
    </row>
    <row r="893" spans="14:15">
      <c r="N893" s="247">
        <f t="shared" si="25"/>
        <v>0</v>
      </c>
      <c r="O893" s="50">
        <f t="shared" si="26"/>
        <v>0</v>
      </c>
    </row>
    <row r="894" spans="14:15">
      <c r="N894" s="247">
        <f t="shared" si="25"/>
        <v>0</v>
      </c>
      <c r="O894" s="50">
        <f t="shared" si="26"/>
        <v>0</v>
      </c>
    </row>
    <row r="895" spans="14:15">
      <c r="N895" s="247">
        <f t="shared" si="25"/>
        <v>0</v>
      </c>
      <c r="O895" s="50">
        <f t="shared" si="26"/>
        <v>0</v>
      </c>
    </row>
    <row r="896" spans="14:15">
      <c r="N896" s="247">
        <f t="shared" si="25"/>
        <v>0</v>
      </c>
      <c r="O896" s="50">
        <f t="shared" si="26"/>
        <v>0</v>
      </c>
    </row>
    <row r="897" spans="14:15">
      <c r="N897" s="247">
        <f t="shared" si="25"/>
        <v>0</v>
      </c>
      <c r="O897" s="50">
        <f t="shared" si="26"/>
        <v>0</v>
      </c>
    </row>
    <row r="898" spans="14:15">
      <c r="N898" s="247">
        <f t="shared" si="25"/>
        <v>0</v>
      </c>
      <c r="O898" s="50">
        <f t="shared" si="26"/>
        <v>0</v>
      </c>
    </row>
    <row r="899" spans="14:15">
      <c r="N899" s="247">
        <f t="shared" si="25"/>
        <v>0</v>
      </c>
      <c r="O899" s="50">
        <f t="shared" si="26"/>
        <v>0</v>
      </c>
    </row>
    <row r="900" spans="14:15">
      <c r="N900" s="247">
        <f t="shared" si="25"/>
        <v>0</v>
      </c>
      <c r="O900" s="50">
        <f t="shared" si="26"/>
        <v>0</v>
      </c>
    </row>
    <row r="901" spans="14:15">
      <c r="N901" s="247">
        <f t="shared" si="25"/>
        <v>0</v>
      </c>
      <c r="O901" s="50">
        <f t="shared" si="26"/>
        <v>0</v>
      </c>
    </row>
    <row r="902" spans="14:15">
      <c r="N902" s="247">
        <f t="shared" si="25"/>
        <v>0</v>
      </c>
      <c r="O902" s="50">
        <f t="shared" si="26"/>
        <v>0</v>
      </c>
    </row>
    <row r="903" spans="14:15">
      <c r="N903" s="247">
        <f t="shared" si="25"/>
        <v>0</v>
      </c>
      <c r="O903" s="50">
        <f t="shared" si="26"/>
        <v>0</v>
      </c>
    </row>
    <row r="904" spans="14:15">
      <c r="N904" s="247">
        <f t="shared" si="25"/>
        <v>0</v>
      </c>
      <c r="O904" s="50">
        <f t="shared" si="26"/>
        <v>0</v>
      </c>
    </row>
    <row r="905" spans="14:15">
      <c r="N905" s="247">
        <f t="shared" si="25"/>
        <v>0</v>
      </c>
      <c r="O905" s="50">
        <f t="shared" si="26"/>
        <v>0</v>
      </c>
    </row>
    <row r="906" spans="14:15">
      <c r="N906" s="247">
        <f t="shared" si="25"/>
        <v>0</v>
      </c>
      <c r="O906" s="50">
        <f t="shared" si="26"/>
        <v>0</v>
      </c>
    </row>
    <row r="907" spans="14:15">
      <c r="N907" s="247">
        <f t="shared" si="25"/>
        <v>0</v>
      </c>
      <c r="O907" s="50">
        <f t="shared" si="26"/>
        <v>0</v>
      </c>
    </row>
    <row r="908" spans="14:15">
      <c r="N908" s="247">
        <f t="shared" si="25"/>
        <v>0</v>
      </c>
      <c r="O908" s="50">
        <f t="shared" si="26"/>
        <v>0</v>
      </c>
    </row>
    <row r="909" spans="14:15">
      <c r="N909" s="247">
        <f t="shared" si="25"/>
        <v>0</v>
      </c>
      <c r="O909" s="50">
        <f t="shared" si="26"/>
        <v>0</v>
      </c>
    </row>
    <row r="910" spans="14:15">
      <c r="N910" s="247">
        <f t="shared" si="25"/>
        <v>0</v>
      </c>
      <c r="O910" s="50">
        <f t="shared" si="26"/>
        <v>0</v>
      </c>
    </row>
    <row r="911" spans="14:15">
      <c r="N911" s="247">
        <f t="shared" si="25"/>
        <v>0</v>
      </c>
      <c r="O911" s="50">
        <f t="shared" si="26"/>
        <v>0</v>
      </c>
    </row>
    <row r="912" spans="14:15">
      <c r="N912" s="247">
        <f t="shared" si="25"/>
        <v>0</v>
      </c>
      <c r="O912" s="50">
        <f t="shared" si="26"/>
        <v>0</v>
      </c>
    </row>
    <row r="913" spans="14:15">
      <c r="N913" s="247">
        <f t="shared" si="25"/>
        <v>0</v>
      </c>
      <c r="O913" s="50">
        <f t="shared" si="26"/>
        <v>0</v>
      </c>
    </row>
    <row r="914" spans="14:15">
      <c r="N914" s="247">
        <f t="shared" si="25"/>
        <v>0</v>
      </c>
      <c r="O914" s="50">
        <f t="shared" si="26"/>
        <v>0</v>
      </c>
    </row>
    <row r="915" spans="14:15">
      <c r="N915" s="247">
        <f t="shared" si="25"/>
        <v>0</v>
      </c>
      <c r="O915" s="50">
        <f t="shared" si="26"/>
        <v>0</v>
      </c>
    </row>
    <row r="916" spans="14:15">
      <c r="N916" s="247">
        <f t="shared" si="25"/>
        <v>0</v>
      </c>
      <c r="O916" s="50">
        <f t="shared" si="26"/>
        <v>0</v>
      </c>
    </row>
    <row r="917" spans="14:15">
      <c r="N917" s="247">
        <f t="shared" si="25"/>
        <v>0</v>
      </c>
      <c r="O917" s="50">
        <f t="shared" si="26"/>
        <v>0</v>
      </c>
    </row>
    <row r="918" spans="14:15">
      <c r="N918" s="247">
        <f t="shared" si="25"/>
        <v>0</v>
      </c>
      <c r="O918" s="50">
        <f t="shared" si="26"/>
        <v>0</v>
      </c>
    </row>
    <row r="919" spans="14:15">
      <c r="N919" s="247">
        <f t="shared" si="25"/>
        <v>0</v>
      </c>
      <c r="O919" s="50">
        <f t="shared" si="26"/>
        <v>0</v>
      </c>
    </row>
    <row r="920" spans="14:15">
      <c r="N920" s="247">
        <f t="shared" si="25"/>
        <v>0</v>
      </c>
      <c r="O920" s="50">
        <f t="shared" si="26"/>
        <v>0</v>
      </c>
    </row>
    <row r="921" spans="14:15">
      <c r="N921" s="247">
        <f t="shared" si="25"/>
        <v>0</v>
      </c>
      <c r="O921" s="50">
        <f t="shared" si="26"/>
        <v>0</v>
      </c>
    </row>
    <row r="922" spans="14:15">
      <c r="N922" s="247">
        <f t="shared" si="25"/>
        <v>0</v>
      </c>
      <c r="O922" s="50">
        <f t="shared" si="26"/>
        <v>0</v>
      </c>
    </row>
    <row r="923" spans="14:15">
      <c r="N923" s="247">
        <f t="shared" si="25"/>
        <v>0</v>
      </c>
      <c r="O923" s="50">
        <f t="shared" si="26"/>
        <v>0</v>
      </c>
    </row>
    <row r="924" spans="14:15">
      <c r="N924" s="247">
        <f t="shared" si="25"/>
        <v>0</v>
      </c>
      <c r="O924" s="50">
        <f t="shared" si="26"/>
        <v>0</v>
      </c>
    </row>
    <row r="925" spans="14:15">
      <c r="N925" s="247">
        <f t="shared" si="25"/>
        <v>0</v>
      </c>
      <c r="O925" s="50">
        <f t="shared" si="26"/>
        <v>0</v>
      </c>
    </row>
    <row r="926" spans="14:15">
      <c r="N926" s="247">
        <f t="shared" si="25"/>
        <v>0</v>
      </c>
      <c r="O926" s="50">
        <f t="shared" si="26"/>
        <v>0</v>
      </c>
    </row>
    <row r="927" spans="14:15">
      <c r="N927" s="247">
        <f t="shared" si="25"/>
        <v>0</v>
      </c>
      <c r="O927" s="50">
        <f t="shared" si="26"/>
        <v>0</v>
      </c>
    </row>
    <row r="928" spans="14:15">
      <c r="N928" s="247">
        <f t="shared" si="25"/>
        <v>0</v>
      </c>
      <c r="O928" s="50">
        <f t="shared" si="26"/>
        <v>0</v>
      </c>
    </row>
    <row r="929" spans="14:15">
      <c r="N929" s="247">
        <f t="shared" si="25"/>
        <v>0</v>
      </c>
      <c r="O929" s="50">
        <f t="shared" si="26"/>
        <v>0</v>
      </c>
    </row>
    <row r="930" spans="14:15">
      <c r="N930" s="247">
        <f t="shared" si="25"/>
        <v>0</v>
      </c>
      <c r="O930" s="50">
        <f t="shared" si="26"/>
        <v>0</v>
      </c>
    </row>
    <row r="931" spans="14:15">
      <c r="N931" s="247">
        <f t="shared" si="25"/>
        <v>0</v>
      </c>
      <c r="O931" s="50">
        <f t="shared" si="26"/>
        <v>0</v>
      </c>
    </row>
    <row r="932" spans="14:15">
      <c r="N932" s="247">
        <f t="shared" si="25"/>
        <v>0</v>
      </c>
      <c r="O932" s="50">
        <f t="shared" si="26"/>
        <v>0</v>
      </c>
    </row>
    <row r="933" spans="14:15">
      <c r="N933" s="247">
        <f t="shared" si="25"/>
        <v>0</v>
      </c>
      <c r="O933" s="50">
        <f t="shared" si="26"/>
        <v>0</v>
      </c>
    </row>
    <row r="934" spans="14:15">
      <c r="N934" s="247">
        <f t="shared" si="25"/>
        <v>0</v>
      </c>
      <c r="O934" s="50">
        <f t="shared" si="26"/>
        <v>0</v>
      </c>
    </row>
    <row r="935" spans="14:15">
      <c r="N935" s="247">
        <f t="shared" si="25"/>
        <v>0</v>
      </c>
      <c r="O935" s="50">
        <f t="shared" si="26"/>
        <v>0</v>
      </c>
    </row>
    <row r="936" spans="14:15">
      <c r="N936" s="247">
        <f t="shared" si="25"/>
        <v>0</v>
      </c>
      <c r="O936" s="50">
        <f t="shared" si="26"/>
        <v>0</v>
      </c>
    </row>
    <row r="937" spans="14:15">
      <c r="N937" s="247">
        <f t="shared" si="25"/>
        <v>0</v>
      </c>
      <c r="O937" s="50">
        <f t="shared" si="26"/>
        <v>0</v>
      </c>
    </row>
    <row r="938" spans="14:15">
      <c r="N938" s="247">
        <f t="shared" si="25"/>
        <v>0</v>
      </c>
      <c r="O938" s="50">
        <f t="shared" si="26"/>
        <v>0</v>
      </c>
    </row>
    <row r="939" spans="14:15">
      <c r="N939" s="247">
        <f t="shared" si="25"/>
        <v>0</v>
      </c>
      <c r="O939" s="50">
        <f t="shared" si="26"/>
        <v>0</v>
      </c>
    </row>
    <row r="940" spans="14:15">
      <c r="N940" s="247">
        <f t="shared" si="25"/>
        <v>0</v>
      </c>
      <c r="O940" s="50">
        <f t="shared" si="26"/>
        <v>0</v>
      </c>
    </row>
    <row r="941" spans="14:15">
      <c r="N941" s="247">
        <f t="shared" si="25"/>
        <v>0</v>
      </c>
      <c r="O941" s="50">
        <f t="shared" si="26"/>
        <v>0</v>
      </c>
    </row>
    <row r="942" spans="14:15">
      <c r="N942" s="247">
        <f t="shared" si="25"/>
        <v>0</v>
      </c>
      <c r="O942" s="50">
        <f t="shared" si="26"/>
        <v>0</v>
      </c>
    </row>
    <row r="943" spans="14:15">
      <c r="N943" s="247">
        <f t="shared" si="25"/>
        <v>0</v>
      </c>
      <c r="O943" s="50">
        <f t="shared" si="26"/>
        <v>0</v>
      </c>
    </row>
    <row r="944" spans="14:15">
      <c r="N944" s="247">
        <f t="shared" si="25"/>
        <v>0</v>
      </c>
      <c r="O944" s="50">
        <f t="shared" si="26"/>
        <v>0</v>
      </c>
    </row>
    <row r="945" spans="14:15">
      <c r="N945" s="247">
        <f t="shared" si="25"/>
        <v>0</v>
      </c>
      <c r="O945" s="50">
        <f t="shared" si="26"/>
        <v>0</v>
      </c>
    </row>
    <row r="946" spans="14:15">
      <c r="N946" s="247">
        <f t="shared" si="25"/>
        <v>0</v>
      </c>
      <c r="O946" s="50">
        <f t="shared" si="26"/>
        <v>0</v>
      </c>
    </row>
    <row r="947" spans="14:15">
      <c r="N947" s="247">
        <f t="shared" si="25"/>
        <v>0</v>
      </c>
      <c r="O947" s="50">
        <f t="shared" si="26"/>
        <v>0</v>
      </c>
    </row>
    <row r="948" spans="14:15">
      <c r="N948" s="247">
        <f t="shared" si="25"/>
        <v>0</v>
      </c>
      <c r="O948" s="50">
        <f t="shared" si="26"/>
        <v>0</v>
      </c>
    </row>
    <row r="949" spans="14:15">
      <c r="N949" s="247">
        <f t="shared" si="25"/>
        <v>0</v>
      </c>
      <c r="O949" s="50">
        <f t="shared" si="26"/>
        <v>0</v>
      </c>
    </row>
    <row r="950" spans="14:15">
      <c r="N950" s="247">
        <f t="shared" si="25"/>
        <v>0</v>
      </c>
      <c r="O950" s="50">
        <f t="shared" si="26"/>
        <v>0</v>
      </c>
    </row>
    <row r="951" spans="14:15">
      <c r="N951" s="247">
        <f t="shared" si="25"/>
        <v>0</v>
      </c>
      <c r="O951" s="50">
        <f t="shared" si="26"/>
        <v>0</v>
      </c>
    </row>
    <row r="952" spans="14:15">
      <c r="N952" s="247">
        <f t="shared" si="25"/>
        <v>0</v>
      </c>
      <c r="O952" s="50">
        <f t="shared" si="26"/>
        <v>0</v>
      </c>
    </row>
    <row r="953" spans="14:15">
      <c r="N953" s="247">
        <f t="shared" si="25"/>
        <v>0</v>
      </c>
      <c r="O953" s="50">
        <f t="shared" si="26"/>
        <v>0</v>
      </c>
    </row>
    <row r="954" spans="14:15">
      <c r="N954" s="247">
        <f t="shared" ref="N954:N1017" si="27">IF(K954="",I954,K954)-L954</f>
        <v>0</v>
      </c>
      <c r="O954" s="50">
        <f t="shared" ref="O954:O1017" si="28">SUM(P954:AT954)-N954</f>
        <v>0</v>
      </c>
    </row>
    <row r="955" spans="14:15">
      <c r="N955" s="247">
        <f t="shared" si="27"/>
        <v>0</v>
      </c>
      <c r="O955" s="50">
        <f t="shared" si="28"/>
        <v>0</v>
      </c>
    </row>
    <row r="956" spans="14:15">
      <c r="N956" s="247">
        <f t="shared" si="27"/>
        <v>0</v>
      </c>
      <c r="O956" s="50">
        <f t="shared" si="28"/>
        <v>0</v>
      </c>
    </row>
    <row r="957" spans="14:15">
      <c r="N957" s="247">
        <f t="shared" si="27"/>
        <v>0</v>
      </c>
      <c r="O957" s="50">
        <f t="shared" si="28"/>
        <v>0</v>
      </c>
    </row>
    <row r="958" spans="14:15">
      <c r="N958" s="247">
        <f t="shared" si="27"/>
        <v>0</v>
      </c>
      <c r="O958" s="50">
        <f t="shared" si="28"/>
        <v>0</v>
      </c>
    </row>
    <row r="959" spans="14:15">
      <c r="N959" s="247">
        <f t="shared" si="27"/>
        <v>0</v>
      </c>
      <c r="O959" s="50">
        <f t="shared" si="28"/>
        <v>0</v>
      </c>
    </row>
    <row r="960" spans="14:15">
      <c r="N960" s="247">
        <f t="shared" si="27"/>
        <v>0</v>
      </c>
      <c r="O960" s="50">
        <f t="shared" si="28"/>
        <v>0</v>
      </c>
    </row>
    <row r="961" spans="14:15">
      <c r="N961" s="247">
        <f t="shared" si="27"/>
        <v>0</v>
      </c>
      <c r="O961" s="50">
        <f t="shared" si="28"/>
        <v>0</v>
      </c>
    </row>
    <row r="962" spans="14:15">
      <c r="N962" s="247">
        <f t="shared" si="27"/>
        <v>0</v>
      </c>
      <c r="O962" s="50">
        <f t="shared" si="28"/>
        <v>0</v>
      </c>
    </row>
    <row r="963" spans="14:15">
      <c r="N963" s="247">
        <f t="shared" si="27"/>
        <v>0</v>
      </c>
      <c r="O963" s="50">
        <f t="shared" si="28"/>
        <v>0</v>
      </c>
    </row>
    <row r="964" spans="14:15">
      <c r="N964" s="247">
        <f t="shared" si="27"/>
        <v>0</v>
      </c>
      <c r="O964" s="50">
        <f t="shared" si="28"/>
        <v>0</v>
      </c>
    </row>
    <row r="965" spans="14:15">
      <c r="N965" s="247">
        <f t="shared" si="27"/>
        <v>0</v>
      </c>
      <c r="O965" s="50">
        <f t="shared" si="28"/>
        <v>0</v>
      </c>
    </row>
    <row r="966" spans="14:15">
      <c r="N966" s="247">
        <f t="shared" si="27"/>
        <v>0</v>
      </c>
      <c r="O966" s="50">
        <f t="shared" si="28"/>
        <v>0</v>
      </c>
    </row>
    <row r="967" spans="14:15">
      <c r="N967" s="247">
        <f t="shared" si="27"/>
        <v>0</v>
      </c>
      <c r="O967" s="50">
        <f t="shared" si="28"/>
        <v>0</v>
      </c>
    </row>
    <row r="968" spans="14:15">
      <c r="N968" s="247">
        <f t="shared" si="27"/>
        <v>0</v>
      </c>
      <c r="O968" s="50">
        <f t="shared" si="28"/>
        <v>0</v>
      </c>
    </row>
    <row r="969" spans="14:15">
      <c r="N969" s="247">
        <f t="shared" si="27"/>
        <v>0</v>
      </c>
      <c r="O969" s="50">
        <f t="shared" si="28"/>
        <v>0</v>
      </c>
    </row>
    <row r="970" spans="14:15">
      <c r="N970" s="247">
        <f t="shared" si="27"/>
        <v>0</v>
      </c>
      <c r="O970" s="50">
        <f t="shared" si="28"/>
        <v>0</v>
      </c>
    </row>
    <row r="971" spans="14:15">
      <c r="N971" s="247">
        <f t="shared" si="27"/>
        <v>0</v>
      </c>
      <c r="O971" s="50">
        <f t="shared" si="28"/>
        <v>0</v>
      </c>
    </row>
    <row r="972" spans="14:15">
      <c r="N972" s="247">
        <f t="shared" si="27"/>
        <v>0</v>
      </c>
      <c r="O972" s="50">
        <f t="shared" si="28"/>
        <v>0</v>
      </c>
    </row>
    <row r="973" spans="14:15">
      <c r="N973" s="247">
        <f t="shared" si="27"/>
        <v>0</v>
      </c>
      <c r="O973" s="50">
        <f t="shared" si="28"/>
        <v>0</v>
      </c>
    </row>
    <row r="974" spans="14:15">
      <c r="N974" s="247">
        <f t="shared" si="27"/>
        <v>0</v>
      </c>
      <c r="O974" s="50">
        <f t="shared" si="28"/>
        <v>0</v>
      </c>
    </row>
    <row r="975" spans="14:15">
      <c r="N975" s="247">
        <f t="shared" si="27"/>
        <v>0</v>
      </c>
      <c r="O975" s="50">
        <f t="shared" si="28"/>
        <v>0</v>
      </c>
    </row>
    <row r="976" spans="14:15">
      <c r="N976" s="247">
        <f t="shared" si="27"/>
        <v>0</v>
      </c>
      <c r="O976" s="50">
        <f t="shared" si="28"/>
        <v>0</v>
      </c>
    </row>
    <row r="977" spans="14:15">
      <c r="N977" s="247">
        <f t="shared" si="27"/>
        <v>0</v>
      </c>
      <c r="O977" s="50">
        <f t="shared" si="28"/>
        <v>0</v>
      </c>
    </row>
    <row r="978" spans="14:15">
      <c r="N978" s="247">
        <f t="shared" si="27"/>
        <v>0</v>
      </c>
      <c r="O978" s="50">
        <f t="shared" si="28"/>
        <v>0</v>
      </c>
    </row>
    <row r="979" spans="14:15">
      <c r="N979" s="247">
        <f t="shared" si="27"/>
        <v>0</v>
      </c>
      <c r="O979" s="50">
        <f t="shared" si="28"/>
        <v>0</v>
      </c>
    </row>
    <row r="980" spans="14:15">
      <c r="N980" s="247">
        <f t="shared" si="27"/>
        <v>0</v>
      </c>
      <c r="O980" s="50">
        <f t="shared" si="28"/>
        <v>0</v>
      </c>
    </row>
    <row r="981" spans="14:15">
      <c r="N981" s="247">
        <f t="shared" si="27"/>
        <v>0</v>
      </c>
      <c r="O981" s="50">
        <f t="shared" si="28"/>
        <v>0</v>
      </c>
    </row>
    <row r="982" spans="14:15">
      <c r="N982" s="247">
        <f t="shared" si="27"/>
        <v>0</v>
      </c>
      <c r="O982" s="50">
        <f t="shared" si="28"/>
        <v>0</v>
      </c>
    </row>
    <row r="983" spans="14:15">
      <c r="N983" s="247">
        <f t="shared" si="27"/>
        <v>0</v>
      </c>
      <c r="O983" s="50">
        <f t="shared" si="28"/>
        <v>0</v>
      </c>
    </row>
    <row r="984" spans="14:15">
      <c r="N984" s="247">
        <f t="shared" si="27"/>
        <v>0</v>
      </c>
      <c r="O984" s="50">
        <f t="shared" si="28"/>
        <v>0</v>
      </c>
    </row>
    <row r="985" spans="14:15">
      <c r="N985" s="247">
        <f t="shared" si="27"/>
        <v>0</v>
      </c>
      <c r="O985" s="50">
        <f t="shared" si="28"/>
        <v>0</v>
      </c>
    </row>
    <row r="986" spans="14:15">
      <c r="N986" s="247">
        <f t="shared" si="27"/>
        <v>0</v>
      </c>
      <c r="O986" s="50">
        <f t="shared" si="28"/>
        <v>0</v>
      </c>
    </row>
    <row r="987" spans="14:15">
      <c r="N987" s="247">
        <f t="shared" si="27"/>
        <v>0</v>
      </c>
      <c r="O987" s="50">
        <f t="shared" si="28"/>
        <v>0</v>
      </c>
    </row>
    <row r="988" spans="14:15">
      <c r="N988" s="247">
        <f t="shared" si="27"/>
        <v>0</v>
      </c>
      <c r="O988" s="50">
        <f t="shared" si="28"/>
        <v>0</v>
      </c>
    </row>
    <row r="989" spans="14:15">
      <c r="N989" s="247">
        <f t="shared" si="27"/>
        <v>0</v>
      </c>
      <c r="O989" s="50">
        <f t="shared" si="28"/>
        <v>0</v>
      </c>
    </row>
    <row r="990" spans="14:15">
      <c r="N990" s="247">
        <f t="shared" si="27"/>
        <v>0</v>
      </c>
      <c r="O990" s="50">
        <f t="shared" si="28"/>
        <v>0</v>
      </c>
    </row>
    <row r="991" spans="14:15">
      <c r="N991" s="247">
        <f t="shared" si="27"/>
        <v>0</v>
      </c>
      <c r="O991" s="50">
        <f t="shared" si="28"/>
        <v>0</v>
      </c>
    </row>
    <row r="992" spans="14:15">
      <c r="N992" s="247">
        <f t="shared" si="27"/>
        <v>0</v>
      </c>
      <c r="O992" s="50">
        <f t="shared" si="28"/>
        <v>0</v>
      </c>
    </row>
    <row r="993" spans="14:15">
      <c r="N993" s="247">
        <f t="shared" si="27"/>
        <v>0</v>
      </c>
      <c r="O993" s="50">
        <f t="shared" si="28"/>
        <v>0</v>
      </c>
    </row>
    <row r="994" spans="14:15">
      <c r="N994" s="247">
        <f t="shared" si="27"/>
        <v>0</v>
      </c>
      <c r="O994" s="50">
        <f t="shared" si="28"/>
        <v>0</v>
      </c>
    </row>
    <row r="995" spans="14:15">
      <c r="N995" s="247">
        <f t="shared" si="27"/>
        <v>0</v>
      </c>
      <c r="O995" s="50">
        <f t="shared" si="28"/>
        <v>0</v>
      </c>
    </row>
    <row r="996" spans="14:15">
      <c r="N996" s="247">
        <f t="shared" si="27"/>
        <v>0</v>
      </c>
      <c r="O996" s="50">
        <f t="shared" si="28"/>
        <v>0</v>
      </c>
    </row>
    <row r="997" spans="14:15">
      <c r="N997" s="247">
        <f t="shared" si="27"/>
        <v>0</v>
      </c>
      <c r="O997" s="50">
        <f t="shared" si="28"/>
        <v>0</v>
      </c>
    </row>
    <row r="998" spans="14:15">
      <c r="N998" s="247">
        <f t="shared" si="27"/>
        <v>0</v>
      </c>
      <c r="O998" s="50">
        <f t="shared" si="28"/>
        <v>0</v>
      </c>
    </row>
    <row r="999" spans="14:15">
      <c r="N999" s="247">
        <f t="shared" si="27"/>
        <v>0</v>
      </c>
      <c r="O999" s="50">
        <f t="shared" si="28"/>
        <v>0</v>
      </c>
    </row>
    <row r="1000" spans="14:15">
      <c r="N1000" s="247">
        <f t="shared" si="27"/>
        <v>0</v>
      </c>
      <c r="O1000" s="50">
        <f t="shared" si="28"/>
        <v>0</v>
      </c>
    </row>
    <row r="1001" spans="14:15">
      <c r="N1001" s="247">
        <f t="shared" si="27"/>
        <v>0</v>
      </c>
      <c r="O1001" s="50">
        <f t="shared" si="28"/>
        <v>0</v>
      </c>
    </row>
    <row r="1002" spans="14:15">
      <c r="N1002" s="247">
        <f t="shared" si="27"/>
        <v>0</v>
      </c>
      <c r="O1002" s="50">
        <f t="shared" si="28"/>
        <v>0</v>
      </c>
    </row>
    <row r="1003" spans="14:15">
      <c r="N1003" s="247">
        <f t="shared" si="27"/>
        <v>0</v>
      </c>
      <c r="O1003" s="50">
        <f t="shared" si="28"/>
        <v>0</v>
      </c>
    </row>
    <row r="1004" spans="14:15">
      <c r="N1004" s="247">
        <f t="shared" si="27"/>
        <v>0</v>
      </c>
      <c r="O1004" s="50">
        <f t="shared" si="28"/>
        <v>0</v>
      </c>
    </row>
    <row r="1005" spans="14:15">
      <c r="N1005" s="247">
        <f t="shared" si="27"/>
        <v>0</v>
      </c>
      <c r="O1005" s="50">
        <f t="shared" si="28"/>
        <v>0</v>
      </c>
    </row>
    <row r="1006" spans="14:15">
      <c r="N1006" s="247">
        <f t="shared" si="27"/>
        <v>0</v>
      </c>
      <c r="O1006" s="50">
        <f t="shared" si="28"/>
        <v>0</v>
      </c>
    </row>
    <row r="1007" spans="14:15">
      <c r="N1007" s="247">
        <f t="shared" si="27"/>
        <v>0</v>
      </c>
      <c r="O1007" s="50">
        <f t="shared" si="28"/>
        <v>0</v>
      </c>
    </row>
    <row r="1008" spans="14:15">
      <c r="N1008" s="247">
        <f t="shared" si="27"/>
        <v>0</v>
      </c>
      <c r="O1008" s="50">
        <f t="shared" si="28"/>
        <v>0</v>
      </c>
    </row>
    <row r="1009" spans="14:15">
      <c r="N1009" s="247">
        <f t="shared" si="27"/>
        <v>0</v>
      </c>
      <c r="O1009" s="50">
        <f t="shared" si="28"/>
        <v>0</v>
      </c>
    </row>
    <row r="1010" spans="14:15">
      <c r="N1010" s="247">
        <f t="shared" si="27"/>
        <v>0</v>
      </c>
      <c r="O1010" s="50">
        <f t="shared" si="28"/>
        <v>0</v>
      </c>
    </row>
    <row r="1011" spans="14:15">
      <c r="N1011" s="247">
        <f t="shared" si="27"/>
        <v>0</v>
      </c>
      <c r="O1011" s="50">
        <f t="shared" si="28"/>
        <v>0</v>
      </c>
    </row>
    <row r="1012" spans="14:15">
      <c r="N1012" s="247">
        <f t="shared" si="27"/>
        <v>0</v>
      </c>
      <c r="O1012" s="50">
        <f t="shared" si="28"/>
        <v>0</v>
      </c>
    </row>
    <row r="1013" spans="14:15">
      <c r="N1013" s="247">
        <f t="shared" si="27"/>
        <v>0</v>
      </c>
      <c r="O1013" s="50">
        <f t="shared" si="28"/>
        <v>0</v>
      </c>
    </row>
    <row r="1014" spans="14:15">
      <c r="N1014" s="247">
        <f t="shared" si="27"/>
        <v>0</v>
      </c>
      <c r="O1014" s="50">
        <f t="shared" si="28"/>
        <v>0</v>
      </c>
    </row>
    <row r="1015" spans="14:15">
      <c r="N1015" s="247">
        <f t="shared" si="27"/>
        <v>0</v>
      </c>
      <c r="O1015" s="50">
        <f t="shared" si="28"/>
        <v>0</v>
      </c>
    </row>
    <row r="1016" spans="14:15">
      <c r="N1016" s="247">
        <f t="shared" si="27"/>
        <v>0</v>
      </c>
      <c r="O1016" s="50">
        <f t="shared" si="28"/>
        <v>0</v>
      </c>
    </row>
    <row r="1017" spans="14:15">
      <c r="N1017" s="247">
        <f t="shared" si="27"/>
        <v>0</v>
      </c>
      <c r="O1017" s="50">
        <f t="shared" si="28"/>
        <v>0</v>
      </c>
    </row>
    <row r="1018" spans="14:15">
      <c r="N1018" s="247">
        <f t="shared" ref="N1018:N1081" si="29">IF(K1018="",I1018,K1018)-L1018</f>
        <v>0</v>
      </c>
      <c r="O1018" s="50">
        <f t="shared" ref="O1018:O1081" si="30">SUM(P1018:AT1018)-N1018</f>
        <v>0</v>
      </c>
    </row>
    <row r="1019" spans="14:15">
      <c r="N1019" s="247">
        <f t="shared" si="29"/>
        <v>0</v>
      </c>
      <c r="O1019" s="50">
        <f t="shared" si="30"/>
        <v>0</v>
      </c>
    </row>
    <row r="1020" spans="14:15">
      <c r="N1020" s="247">
        <f t="shared" si="29"/>
        <v>0</v>
      </c>
      <c r="O1020" s="50">
        <f t="shared" si="30"/>
        <v>0</v>
      </c>
    </row>
    <row r="1021" spans="14:15">
      <c r="N1021" s="247">
        <f t="shared" si="29"/>
        <v>0</v>
      </c>
      <c r="O1021" s="50">
        <f t="shared" si="30"/>
        <v>0</v>
      </c>
    </row>
    <row r="1022" spans="14:15">
      <c r="N1022" s="247">
        <f t="shared" si="29"/>
        <v>0</v>
      </c>
      <c r="O1022" s="50">
        <f t="shared" si="30"/>
        <v>0</v>
      </c>
    </row>
    <row r="1023" spans="14:15">
      <c r="N1023" s="247">
        <f t="shared" si="29"/>
        <v>0</v>
      </c>
      <c r="O1023" s="50">
        <f t="shared" si="30"/>
        <v>0</v>
      </c>
    </row>
    <row r="1024" spans="14:15">
      <c r="N1024" s="247">
        <f t="shared" si="29"/>
        <v>0</v>
      </c>
      <c r="O1024" s="50">
        <f t="shared" si="30"/>
        <v>0</v>
      </c>
    </row>
    <row r="1025" spans="14:15">
      <c r="N1025" s="247">
        <f t="shared" si="29"/>
        <v>0</v>
      </c>
      <c r="O1025" s="50">
        <f t="shared" si="30"/>
        <v>0</v>
      </c>
    </row>
    <row r="1026" spans="14:15">
      <c r="N1026" s="247">
        <f t="shared" si="29"/>
        <v>0</v>
      </c>
      <c r="O1026" s="50">
        <f t="shared" si="30"/>
        <v>0</v>
      </c>
    </row>
    <row r="1027" spans="14:15">
      <c r="N1027" s="247">
        <f t="shared" si="29"/>
        <v>0</v>
      </c>
      <c r="O1027" s="50">
        <f t="shared" si="30"/>
        <v>0</v>
      </c>
    </row>
    <row r="1028" spans="14:15">
      <c r="N1028" s="247">
        <f t="shared" si="29"/>
        <v>0</v>
      </c>
      <c r="O1028" s="50">
        <f t="shared" si="30"/>
        <v>0</v>
      </c>
    </row>
    <row r="1029" spans="14:15">
      <c r="N1029" s="247">
        <f t="shared" si="29"/>
        <v>0</v>
      </c>
      <c r="O1029" s="50">
        <f t="shared" si="30"/>
        <v>0</v>
      </c>
    </row>
    <row r="1030" spans="14:15">
      <c r="N1030" s="247">
        <f t="shared" si="29"/>
        <v>0</v>
      </c>
      <c r="O1030" s="50">
        <f t="shared" si="30"/>
        <v>0</v>
      </c>
    </row>
    <row r="1031" spans="14:15">
      <c r="N1031" s="247">
        <f t="shared" si="29"/>
        <v>0</v>
      </c>
      <c r="O1031" s="50">
        <f t="shared" si="30"/>
        <v>0</v>
      </c>
    </row>
    <row r="1032" spans="14:15">
      <c r="N1032" s="247">
        <f t="shared" si="29"/>
        <v>0</v>
      </c>
      <c r="O1032" s="50">
        <f t="shared" si="30"/>
        <v>0</v>
      </c>
    </row>
    <row r="1033" spans="14:15">
      <c r="N1033" s="247">
        <f t="shared" si="29"/>
        <v>0</v>
      </c>
      <c r="O1033" s="50">
        <f t="shared" si="30"/>
        <v>0</v>
      </c>
    </row>
    <row r="1034" spans="14:15">
      <c r="N1034" s="247">
        <f t="shared" si="29"/>
        <v>0</v>
      </c>
      <c r="O1034" s="50">
        <f t="shared" si="30"/>
        <v>0</v>
      </c>
    </row>
    <row r="1035" spans="14:15">
      <c r="N1035" s="247">
        <f t="shared" si="29"/>
        <v>0</v>
      </c>
      <c r="O1035" s="50">
        <f t="shared" si="30"/>
        <v>0</v>
      </c>
    </row>
    <row r="1036" spans="14:15">
      <c r="N1036" s="247">
        <f t="shared" si="29"/>
        <v>0</v>
      </c>
      <c r="O1036" s="50">
        <f t="shared" si="30"/>
        <v>0</v>
      </c>
    </row>
    <row r="1037" spans="14:15">
      <c r="N1037" s="247">
        <f t="shared" si="29"/>
        <v>0</v>
      </c>
      <c r="O1037" s="50">
        <f t="shared" si="30"/>
        <v>0</v>
      </c>
    </row>
    <row r="1038" spans="14:15">
      <c r="N1038" s="247">
        <f t="shared" si="29"/>
        <v>0</v>
      </c>
      <c r="O1038" s="50">
        <f t="shared" si="30"/>
        <v>0</v>
      </c>
    </row>
    <row r="1039" spans="14:15">
      <c r="N1039" s="247">
        <f t="shared" si="29"/>
        <v>0</v>
      </c>
      <c r="O1039" s="50">
        <f t="shared" si="30"/>
        <v>0</v>
      </c>
    </row>
    <row r="1040" spans="14:15">
      <c r="N1040" s="247">
        <f t="shared" si="29"/>
        <v>0</v>
      </c>
      <c r="O1040" s="50">
        <f t="shared" si="30"/>
        <v>0</v>
      </c>
    </row>
    <row r="1041" spans="14:15">
      <c r="N1041" s="247">
        <f t="shared" si="29"/>
        <v>0</v>
      </c>
      <c r="O1041" s="50">
        <f t="shared" si="30"/>
        <v>0</v>
      </c>
    </row>
    <row r="1042" spans="14:15">
      <c r="N1042" s="247">
        <f t="shared" si="29"/>
        <v>0</v>
      </c>
      <c r="O1042" s="50">
        <f t="shared" si="30"/>
        <v>0</v>
      </c>
    </row>
    <row r="1043" spans="14:15">
      <c r="N1043" s="247">
        <f t="shared" si="29"/>
        <v>0</v>
      </c>
      <c r="O1043" s="50">
        <f t="shared" si="30"/>
        <v>0</v>
      </c>
    </row>
    <row r="1044" spans="14:15">
      <c r="N1044" s="247">
        <f t="shared" si="29"/>
        <v>0</v>
      </c>
      <c r="O1044" s="50">
        <f t="shared" si="30"/>
        <v>0</v>
      </c>
    </row>
    <row r="1045" spans="14:15">
      <c r="N1045" s="247">
        <f t="shared" si="29"/>
        <v>0</v>
      </c>
      <c r="O1045" s="50">
        <f t="shared" si="30"/>
        <v>0</v>
      </c>
    </row>
    <row r="1046" spans="14:15">
      <c r="N1046" s="247">
        <f t="shared" si="29"/>
        <v>0</v>
      </c>
      <c r="O1046" s="50">
        <f t="shared" si="30"/>
        <v>0</v>
      </c>
    </row>
    <row r="1047" spans="14:15">
      <c r="N1047" s="247">
        <f t="shared" si="29"/>
        <v>0</v>
      </c>
      <c r="O1047" s="50">
        <f t="shared" si="30"/>
        <v>0</v>
      </c>
    </row>
    <row r="1048" spans="14:15">
      <c r="N1048" s="247">
        <f t="shared" si="29"/>
        <v>0</v>
      </c>
      <c r="O1048" s="50">
        <f t="shared" si="30"/>
        <v>0</v>
      </c>
    </row>
    <row r="1049" spans="14:15">
      <c r="N1049" s="247">
        <f t="shared" si="29"/>
        <v>0</v>
      </c>
      <c r="O1049" s="50">
        <f t="shared" si="30"/>
        <v>0</v>
      </c>
    </row>
    <row r="1050" spans="14:15">
      <c r="N1050" s="247">
        <f t="shared" si="29"/>
        <v>0</v>
      </c>
      <c r="O1050" s="50">
        <f t="shared" si="30"/>
        <v>0</v>
      </c>
    </row>
    <row r="1051" spans="14:15">
      <c r="N1051" s="247">
        <f t="shared" si="29"/>
        <v>0</v>
      </c>
      <c r="O1051" s="50">
        <f t="shared" si="30"/>
        <v>0</v>
      </c>
    </row>
    <row r="1052" spans="14:15">
      <c r="N1052" s="247">
        <f t="shared" si="29"/>
        <v>0</v>
      </c>
      <c r="O1052" s="50">
        <f t="shared" si="30"/>
        <v>0</v>
      </c>
    </row>
    <row r="1053" spans="14:15">
      <c r="N1053" s="247">
        <f t="shared" si="29"/>
        <v>0</v>
      </c>
      <c r="O1053" s="50">
        <f t="shared" si="30"/>
        <v>0</v>
      </c>
    </row>
    <row r="1054" spans="14:15">
      <c r="N1054" s="247">
        <f t="shared" si="29"/>
        <v>0</v>
      </c>
      <c r="O1054" s="50">
        <f t="shared" si="30"/>
        <v>0</v>
      </c>
    </row>
    <row r="1055" spans="14:15">
      <c r="N1055" s="247">
        <f t="shared" si="29"/>
        <v>0</v>
      </c>
      <c r="O1055" s="50">
        <f t="shared" si="30"/>
        <v>0</v>
      </c>
    </row>
    <row r="1056" spans="14:15">
      <c r="N1056" s="247">
        <f t="shared" si="29"/>
        <v>0</v>
      </c>
      <c r="O1056" s="50">
        <f t="shared" si="30"/>
        <v>0</v>
      </c>
    </row>
    <row r="1057" spans="14:15">
      <c r="N1057" s="247">
        <f t="shared" si="29"/>
        <v>0</v>
      </c>
      <c r="O1057" s="50">
        <f t="shared" si="30"/>
        <v>0</v>
      </c>
    </row>
    <row r="1058" spans="14:15">
      <c r="N1058" s="247">
        <f t="shared" si="29"/>
        <v>0</v>
      </c>
      <c r="O1058" s="50">
        <f t="shared" si="30"/>
        <v>0</v>
      </c>
    </row>
    <row r="1059" spans="14:15">
      <c r="N1059" s="247">
        <f t="shared" si="29"/>
        <v>0</v>
      </c>
      <c r="O1059" s="50">
        <f t="shared" si="30"/>
        <v>0</v>
      </c>
    </row>
    <row r="1060" spans="14:15">
      <c r="N1060" s="247">
        <f t="shared" si="29"/>
        <v>0</v>
      </c>
      <c r="O1060" s="50">
        <f t="shared" si="30"/>
        <v>0</v>
      </c>
    </row>
    <row r="1061" spans="14:15">
      <c r="N1061" s="247">
        <f t="shared" si="29"/>
        <v>0</v>
      </c>
      <c r="O1061" s="50">
        <f t="shared" si="30"/>
        <v>0</v>
      </c>
    </row>
    <row r="1062" spans="14:15">
      <c r="N1062" s="247">
        <f t="shared" si="29"/>
        <v>0</v>
      </c>
      <c r="O1062" s="50">
        <f t="shared" si="30"/>
        <v>0</v>
      </c>
    </row>
    <row r="1063" spans="14:15">
      <c r="N1063" s="247">
        <f t="shared" si="29"/>
        <v>0</v>
      </c>
      <c r="O1063" s="50">
        <f t="shared" si="30"/>
        <v>0</v>
      </c>
    </row>
    <row r="1064" spans="14:15">
      <c r="N1064" s="247">
        <f t="shared" si="29"/>
        <v>0</v>
      </c>
      <c r="O1064" s="50">
        <f t="shared" si="30"/>
        <v>0</v>
      </c>
    </row>
    <row r="1065" spans="14:15">
      <c r="N1065" s="247">
        <f t="shared" si="29"/>
        <v>0</v>
      </c>
      <c r="O1065" s="50">
        <f t="shared" si="30"/>
        <v>0</v>
      </c>
    </row>
    <row r="1066" spans="14:15">
      <c r="N1066" s="247">
        <f t="shared" si="29"/>
        <v>0</v>
      </c>
      <c r="O1066" s="50">
        <f t="shared" si="30"/>
        <v>0</v>
      </c>
    </row>
    <row r="1067" spans="14:15">
      <c r="N1067" s="247">
        <f t="shared" si="29"/>
        <v>0</v>
      </c>
      <c r="O1067" s="50">
        <f t="shared" si="30"/>
        <v>0</v>
      </c>
    </row>
    <row r="1068" spans="14:15">
      <c r="N1068" s="247">
        <f t="shared" si="29"/>
        <v>0</v>
      </c>
      <c r="O1068" s="50">
        <f t="shared" si="30"/>
        <v>0</v>
      </c>
    </row>
    <row r="1069" spans="14:15">
      <c r="N1069" s="247">
        <f t="shared" si="29"/>
        <v>0</v>
      </c>
      <c r="O1069" s="50">
        <f t="shared" si="30"/>
        <v>0</v>
      </c>
    </row>
    <row r="1070" spans="14:15">
      <c r="N1070" s="247">
        <f t="shared" si="29"/>
        <v>0</v>
      </c>
      <c r="O1070" s="50">
        <f t="shared" si="30"/>
        <v>0</v>
      </c>
    </row>
    <row r="1071" spans="14:15">
      <c r="N1071" s="247">
        <f t="shared" si="29"/>
        <v>0</v>
      </c>
      <c r="O1071" s="50">
        <f t="shared" si="30"/>
        <v>0</v>
      </c>
    </row>
    <row r="1072" spans="14:15">
      <c r="N1072" s="247">
        <f t="shared" si="29"/>
        <v>0</v>
      </c>
      <c r="O1072" s="50">
        <f t="shared" si="30"/>
        <v>0</v>
      </c>
    </row>
    <row r="1073" spans="14:15">
      <c r="N1073" s="247">
        <f t="shared" si="29"/>
        <v>0</v>
      </c>
      <c r="O1073" s="50">
        <f t="shared" si="30"/>
        <v>0</v>
      </c>
    </row>
    <row r="1074" spans="14:15">
      <c r="N1074" s="247">
        <f t="shared" si="29"/>
        <v>0</v>
      </c>
      <c r="O1074" s="50">
        <f t="shared" si="30"/>
        <v>0</v>
      </c>
    </row>
    <row r="1075" spans="14:15">
      <c r="N1075" s="247">
        <f t="shared" si="29"/>
        <v>0</v>
      </c>
      <c r="O1075" s="50">
        <f t="shared" si="30"/>
        <v>0</v>
      </c>
    </row>
    <row r="1076" spans="14:15">
      <c r="N1076" s="247">
        <f t="shared" si="29"/>
        <v>0</v>
      </c>
      <c r="O1076" s="50">
        <f t="shared" si="30"/>
        <v>0</v>
      </c>
    </row>
    <row r="1077" spans="14:15">
      <c r="N1077" s="247">
        <f t="shared" si="29"/>
        <v>0</v>
      </c>
      <c r="O1077" s="50">
        <f t="shared" si="30"/>
        <v>0</v>
      </c>
    </row>
    <row r="1078" spans="14:15">
      <c r="N1078" s="247">
        <f t="shared" si="29"/>
        <v>0</v>
      </c>
      <c r="O1078" s="50">
        <f t="shared" si="30"/>
        <v>0</v>
      </c>
    </row>
    <row r="1079" spans="14:15">
      <c r="N1079" s="247">
        <f t="shared" si="29"/>
        <v>0</v>
      </c>
      <c r="O1079" s="50">
        <f t="shared" si="30"/>
        <v>0</v>
      </c>
    </row>
    <row r="1080" spans="14:15">
      <c r="N1080" s="247">
        <f t="shared" si="29"/>
        <v>0</v>
      </c>
      <c r="O1080" s="50">
        <f t="shared" si="30"/>
        <v>0</v>
      </c>
    </row>
    <row r="1081" spans="14:15">
      <c r="N1081" s="247">
        <f t="shared" si="29"/>
        <v>0</v>
      </c>
      <c r="O1081" s="50">
        <f t="shared" si="30"/>
        <v>0</v>
      </c>
    </row>
    <row r="1082" spans="14:15">
      <c r="N1082" s="247">
        <f t="shared" ref="N1082:N1105" si="31">IF(K1082="",I1082,K1082)-L1082</f>
        <v>0</v>
      </c>
      <c r="O1082" s="50">
        <f t="shared" ref="O1082:O1105" si="32">SUM(P1082:AT1082)-N1082</f>
        <v>0</v>
      </c>
    </row>
    <row r="1083" spans="14:15">
      <c r="N1083" s="247">
        <f t="shared" si="31"/>
        <v>0</v>
      </c>
      <c r="O1083" s="50">
        <f t="shared" si="32"/>
        <v>0</v>
      </c>
    </row>
    <row r="1084" spans="14:15">
      <c r="N1084" s="247">
        <f t="shared" si="31"/>
        <v>0</v>
      </c>
      <c r="O1084" s="50">
        <f t="shared" si="32"/>
        <v>0</v>
      </c>
    </row>
    <row r="1085" spans="14:15">
      <c r="N1085" s="247">
        <f t="shared" si="31"/>
        <v>0</v>
      </c>
      <c r="O1085" s="50">
        <f t="shared" si="32"/>
        <v>0</v>
      </c>
    </row>
    <row r="1086" spans="14:15">
      <c r="N1086" s="247">
        <f t="shared" si="31"/>
        <v>0</v>
      </c>
      <c r="O1086" s="50">
        <f t="shared" si="32"/>
        <v>0</v>
      </c>
    </row>
    <row r="1087" spans="14:15">
      <c r="N1087" s="247">
        <f t="shared" si="31"/>
        <v>0</v>
      </c>
      <c r="O1087" s="50">
        <f t="shared" si="32"/>
        <v>0</v>
      </c>
    </row>
    <row r="1088" spans="14:15">
      <c r="N1088" s="247">
        <f t="shared" si="31"/>
        <v>0</v>
      </c>
      <c r="O1088" s="50">
        <f t="shared" si="32"/>
        <v>0</v>
      </c>
    </row>
    <row r="1089" spans="14:15">
      <c r="N1089" s="247">
        <f t="shared" si="31"/>
        <v>0</v>
      </c>
      <c r="O1089" s="50">
        <f t="shared" si="32"/>
        <v>0</v>
      </c>
    </row>
    <row r="1090" spans="14:15">
      <c r="N1090" s="247">
        <f t="shared" si="31"/>
        <v>0</v>
      </c>
      <c r="O1090" s="50">
        <f t="shared" si="32"/>
        <v>0</v>
      </c>
    </row>
    <row r="1091" spans="14:15">
      <c r="N1091" s="247">
        <f t="shared" si="31"/>
        <v>0</v>
      </c>
      <c r="O1091" s="50">
        <f t="shared" si="32"/>
        <v>0</v>
      </c>
    </row>
    <row r="1092" spans="14:15">
      <c r="N1092" s="247">
        <f t="shared" si="31"/>
        <v>0</v>
      </c>
      <c r="O1092" s="50">
        <f t="shared" si="32"/>
        <v>0</v>
      </c>
    </row>
    <row r="1093" spans="14:15">
      <c r="N1093" s="247">
        <f t="shared" si="31"/>
        <v>0</v>
      </c>
      <c r="O1093" s="50">
        <f t="shared" si="32"/>
        <v>0</v>
      </c>
    </row>
    <row r="1094" spans="14:15">
      <c r="N1094" s="247">
        <f t="shared" si="31"/>
        <v>0</v>
      </c>
      <c r="O1094" s="50">
        <f t="shared" si="32"/>
        <v>0</v>
      </c>
    </row>
    <row r="1095" spans="14:15">
      <c r="N1095" s="247">
        <f t="shared" si="31"/>
        <v>0</v>
      </c>
      <c r="O1095" s="50">
        <f t="shared" si="32"/>
        <v>0</v>
      </c>
    </row>
    <row r="1096" spans="14:15">
      <c r="N1096" s="247">
        <f t="shared" si="31"/>
        <v>0</v>
      </c>
      <c r="O1096" s="50">
        <f t="shared" si="32"/>
        <v>0</v>
      </c>
    </row>
    <row r="1097" spans="14:15">
      <c r="N1097" s="247">
        <f t="shared" si="31"/>
        <v>0</v>
      </c>
      <c r="O1097" s="50">
        <f t="shared" si="32"/>
        <v>0</v>
      </c>
    </row>
    <row r="1098" spans="14:15">
      <c r="N1098" s="247">
        <f t="shared" si="31"/>
        <v>0</v>
      </c>
      <c r="O1098" s="50">
        <f t="shared" si="32"/>
        <v>0</v>
      </c>
    </row>
    <row r="1099" spans="14:15">
      <c r="N1099" s="247">
        <f t="shared" si="31"/>
        <v>0</v>
      </c>
      <c r="O1099" s="50">
        <f t="shared" si="32"/>
        <v>0</v>
      </c>
    </row>
    <row r="1100" spans="14:15">
      <c r="N1100" s="247">
        <f t="shared" si="31"/>
        <v>0</v>
      </c>
      <c r="O1100" s="50">
        <f t="shared" si="32"/>
        <v>0</v>
      </c>
    </row>
    <row r="1101" spans="14:15">
      <c r="N1101" s="247">
        <f t="shared" si="31"/>
        <v>0</v>
      </c>
      <c r="O1101" s="50">
        <f t="shared" si="32"/>
        <v>0</v>
      </c>
    </row>
    <row r="1102" spans="14:15">
      <c r="N1102" s="247">
        <f t="shared" si="31"/>
        <v>0</v>
      </c>
      <c r="O1102" s="50">
        <f t="shared" si="32"/>
        <v>0</v>
      </c>
    </row>
    <row r="1103" spans="14:15">
      <c r="N1103" s="247">
        <f t="shared" si="31"/>
        <v>0</v>
      </c>
      <c r="O1103" s="50">
        <f t="shared" si="32"/>
        <v>0</v>
      </c>
    </row>
    <row r="1104" spans="14:15">
      <c r="N1104" s="247">
        <f t="shared" si="31"/>
        <v>0</v>
      </c>
      <c r="O1104" s="50">
        <f t="shared" si="32"/>
        <v>0</v>
      </c>
    </row>
    <row r="1105" spans="14:15">
      <c r="N1105" s="247">
        <f t="shared" si="31"/>
        <v>0</v>
      </c>
      <c r="O1105" s="50">
        <f t="shared" si="32"/>
        <v>0</v>
      </c>
    </row>
  </sheetData>
  <autoFilter ref="A1:AV1105" xr:uid="{46058DED-8C48-4F8D-B13B-78AA2AF51A0C}"/>
  <dataConsolidate/>
  <phoneticPr fontId="5" type="noConversion"/>
  <conditionalFormatting sqref="AU137:AV137 AU145:AV146 AU140:AV141 Y4:AT19 Z20:AT49 AE92:AF92 AB61:AB67 AH65:AT92 AD65:AF91 AA50:AT55 AL93:AT114 AF93:AF137 AG65:AG137 AH93:AK137 S57:T64 V123 AQ311:AS672 AQ306:AR310 AA56:AB60 AD56:AT64 P56:Q64 R56 V4:W122 AC56:AC67 T56 AB68:AC136 AC137:AC141 P4:T55 AQ171:AT190 AP150:AT170 AN115:AT149 AB164:AB168 AB142:AC163 AD92:AD168 AQ198:AS305 AP171:AP672 AN150:AO672 AL115:AM672 P65:T672 V124:W672 AE93:AE672 U47:U672 Z50:Z672 X4:X637 Y20:Y672 AA61:AA672 AB169:AC672 AD174:AD672 AF138:AK672 AT191:AT672">
    <cfRule type="cellIs" dxfId="26" priority="7" operator="equal">
      <formula>0</formula>
    </cfRule>
  </conditionalFormatting>
  <conditionalFormatting sqref="P1:AT2">
    <cfRule type="cellIs" dxfId="25" priority="8" operator="equal">
      <formula>0</formula>
    </cfRule>
  </conditionalFormatting>
  <conditionalFormatting sqref="O1:O1048576">
    <cfRule type="cellIs" dxfId="24" priority="6" operator="lessThanOrEqual">
      <formula>0</formula>
    </cfRule>
  </conditionalFormatting>
  <conditionalFormatting sqref="X638:X672">
    <cfRule type="cellIs" dxfId="23" priority="5" operator="equal">
      <formula>0</formula>
    </cfRule>
  </conditionalFormatting>
  <conditionalFormatting sqref="P3:AT3 AQ191:AS197 U4:U46">
    <cfRule type="cellIs" dxfId="22" priority="4" operator="equal">
      <formula>0</formula>
    </cfRule>
  </conditionalFormatting>
  <conditionalFormatting sqref="AT318:AT322">
    <cfRule type="cellIs" dxfId="21" priority="3" operator="equal">
      <formula>0</formula>
    </cfRule>
  </conditionalFormatting>
  <conditionalFormatting sqref="AD169:AD173">
    <cfRule type="cellIs" dxfId="20" priority="1" operator="equal">
      <formula>0</formula>
    </cfRule>
  </conditionalFormatting>
  <dataValidations disablePrompts="1" count="1">
    <dataValidation type="list" allowBlank="1" showInputMessage="1" showErrorMessage="1" sqref="G229:G265 G211:G219 G195 G224:G226" xr:uid="{8A844696-D594-42A6-A14D-29CFD60FEE57}">
      <formula1>"C1,C2,C3,C4,C5,C6,L1,HW,FK"</formula1>
    </dataValidation>
  </dataValidations>
  <pageMargins left="0.7" right="0.7" top="0.75" bottom="0.75" header="0.3" footer="0.3"/>
  <pageSetup paperSize="9" orientation="portrait" horizontalDpi="300" verticalDpi="300" r:id="rId1"/>
  <headerFooter>
    <oddFooter xml:space="preserve">&amp;L绝密 </oddFooter>
    <evenFooter xml:space="preserve">&amp;L绝密 </evenFooter>
    <firstFooter xml:space="preserve">&amp;L绝密 </first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6D6B6-2508-4DC0-A41B-F3A20F323600}">
  <dimension ref="A1:AS875"/>
  <sheetViews>
    <sheetView zoomScale="85" zoomScaleNormal="85" workbookViewId="0">
      <pane xSplit="14" ySplit="1" topLeftCell="AK2" activePane="bottomRight" state="frozen"/>
      <selection pane="topRight" activeCell="P1" sqref="P1"/>
      <selection pane="bottomLeft" activeCell="A4" sqref="A4"/>
      <selection pane="bottomRight" activeCell="AM181" sqref="AM181"/>
    </sheetView>
  </sheetViews>
  <sheetFormatPr defaultColWidth="9.140625" defaultRowHeight="15" outlineLevelCol="1"/>
  <cols>
    <col min="1" max="1" width="12.140625" style="7" customWidth="1" collapsed="1"/>
    <col min="2" max="2" width="12" style="7" customWidth="1" collapsed="1"/>
    <col min="3" max="3" width="8.140625" style="96" customWidth="1" collapsed="1"/>
    <col min="4" max="4" width="8.140625" style="97" customWidth="1" collapsed="1"/>
    <col min="5" max="5" width="14.85546875" style="7" customWidth="1" collapsed="1"/>
    <col min="6" max="6" width="15.85546875" style="7" customWidth="1" collapsed="1"/>
    <col min="7" max="7" width="10" style="98" bestFit="1" customWidth="1" collapsed="1"/>
    <col min="8" max="8" width="12.140625" style="7" bestFit="1" customWidth="1" collapsed="1"/>
    <col min="9" max="9" width="11.7109375" style="3" bestFit="1" customWidth="1" collapsed="1"/>
    <col min="10" max="11" width="11.28515625" style="52" bestFit="1" customWidth="1" outlineLevel="1" collapsed="1"/>
    <col min="12" max="12" width="14" style="321" bestFit="1" customWidth="1" outlineLevel="1" collapsed="1"/>
    <col min="13" max="13" width="14" style="50" customWidth="1" collapsed="1"/>
    <col min="14" max="14" width="12.85546875" style="50" customWidth="1" collapsed="1"/>
    <col min="15" max="15" width="10.140625" style="52" customWidth="1" collapsed="1"/>
    <col min="16" max="35" width="11" style="52" customWidth="1" collapsed="1"/>
    <col min="36" max="36" width="13.7109375" style="52" customWidth="1" collapsed="1"/>
    <col min="37" max="45" width="11" style="52" customWidth="1" collapsed="1"/>
    <col min="46" max="16384" width="9.140625" style="52" collapsed="1"/>
  </cols>
  <sheetData>
    <row r="1" spans="1:45" s="104" customFormat="1" ht="12" customHeight="1">
      <c r="A1" s="307" t="s">
        <v>39</v>
      </c>
      <c r="B1" s="307" t="s">
        <v>40</v>
      </c>
      <c r="C1" s="307" t="s">
        <v>41</v>
      </c>
      <c r="D1" s="307" t="s">
        <v>42</v>
      </c>
      <c r="E1" s="307" t="s">
        <v>43</v>
      </c>
      <c r="F1" s="307" t="s">
        <v>44</v>
      </c>
      <c r="G1" s="307" t="s">
        <v>45</v>
      </c>
      <c r="H1" s="307" t="s">
        <v>46</v>
      </c>
      <c r="I1" s="307" t="s">
        <v>49</v>
      </c>
      <c r="J1" s="307" t="s">
        <v>50</v>
      </c>
      <c r="K1" s="307" t="s">
        <v>51</v>
      </c>
      <c r="L1" s="319" t="s">
        <v>52</v>
      </c>
      <c r="M1" s="308" t="s">
        <v>68</v>
      </c>
      <c r="N1" s="309" t="s">
        <v>53</v>
      </c>
      <c r="O1" s="103">
        <v>44287</v>
      </c>
      <c r="P1" s="103">
        <v>44288</v>
      </c>
      <c r="Q1" s="103">
        <v>44289</v>
      </c>
      <c r="R1" s="103">
        <v>44290</v>
      </c>
      <c r="S1" s="103">
        <v>44291</v>
      </c>
      <c r="T1" s="103">
        <v>44292</v>
      </c>
      <c r="U1" s="103">
        <v>44293</v>
      </c>
      <c r="V1" s="103">
        <v>44294</v>
      </c>
      <c r="W1" s="103">
        <v>44295</v>
      </c>
      <c r="X1" s="103">
        <v>44296</v>
      </c>
      <c r="Y1" s="103">
        <v>44297</v>
      </c>
      <c r="Z1" s="103">
        <v>44298</v>
      </c>
      <c r="AA1" s="103">
        <v>44299</v>
      </c>
      <c r="AB1" s="103">
        <v>44300</v>
      </c>
      <c r="AC1" s="103">
        <v>44301</v>
      </c>
      <c r="AD1" s="103">
        <v>44302</v>
      </c>
      <c r="AE1" s="103">
        <v>44303</v>
      </c>
      <c r="AF1" s="103">
        <v>44304</v>
      </c>
      <c r="AG1" s="103">
        <v>44305</v>
      </c>
      <c r="AH1" s="103">
        <v>44306</v>
      </c>
      <c r="AI1" s="103">
        <v>44307</v>
      </c>
      <c r="AJ1" s="103">
        <v>44308</v>
      </c>
      <c r="AK1" s="103">
        <v>44309</v>
      </c>
      <c r="AL1" s="103">
        <v>44310</v>
      </c>
      <c r="AM1" s="103">
        <v>44311</v>
      </c>
      <c r="AN1" s="103">
        <v>44312</v>
      </c>
      <c r="AO1" s="103">
        <v>44313</v>
      </c>
      <c r="AP1" s="103">
        <v>44314</v>
      </c>
      <c r="AQ1" s="103">
        <v>44315</v>
      </c>
      <c r="AR1" s="103">
        <v>44316</v>
      </c>
      <c r="AS1" s="103">
        <v>44317</v>
      </c>
    </row>
    <row r="2" spans="1:45" ht="12" customHeight="1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320"/>
      <c r="M2" s="251"/>
      <c r="N2" s="252"/>
      <c r="O2" s="49">
        <f>WEEKDAY(O1,2)</f>
        <v>4</v>
      </c>
      <c r="P2" s="49">
        <f t="shared" ref="P2:AS2" si="0">WEEKDAY(P1,2)</f>
        <v>5</v>
      </c>
      <c r="Q2" s="49">
        <f t="shared" si="0"/>
        <v>6</v>
      </c>
      <c r="R2" s="49">
        <f t="shared" si="0"/>
        <v>7</v>
      </c>
      <c r="S2" s="49">
        <f t="shared" si="0"/>
        <v>1</v>
      </c>
      <c r="T2" s="49">
        <f t="shared" si="0"/>
        <v>2</v>
      </c>
      <c r="U2" s="49">
        <f t="shared" si="0"/>
        <v>3</v>
      </c>
      <c r="V2" s="49">
        <f t="shared" si="0"/>
        <v>4</v>
      </c>
      <c r="W2" s="49">
        <f t="shared" si="0"/>
        <v>5</v>
      </c>
      <c r="X2" s="49">
        <f t="shared" si="0"/>
        <v>6</v>
      </c>
      <c r="Y2" s="49">
        <f t="shared" si="0"/>
        <v>7</v>
      </c>
      <c r="Z2" s="49">
        <f t="shared" si="0"/>
        <v>1</v>
      </c>
      <c r="AA2" s="49">
        <f t="shared" si="0"/>
        <v>2</v>
      </c>
      <c r="AB2" s="49">
        <f t="shared" si="0"/>
        <v>3</v>
      </c>
      <c r="AC2" s="49">
        <f t="shared" si="0"/>
        <v>4</v>
      </c>
      <c r="AD2" s="49">
        <f t="shared" si="0"/>
        <v>5</v>
      </c>
      <c r="AE2" s="49">
        <f t="shared" si="0"/>
        <v>6</v>
      </c>
      <c r="AF2" s="49">
        <f t="shared" si="0"/>
        <v>7</v>
      </c>
      <c r="AG2" s="49">
        <f t="shared" si="0"/>
        <v>1</v>
      </c>
      <c r="AH2" s="49">
        <f t="shared" si="0"/>
        <v>2</v>
      </c>
      <c r="AI2" s="49">
        <f t="shared" si="0"/>
        <v>3</v>
      </c>
      <c r="AJ2" s="49">
        <f t="shared" si="0"/>
        <v>4</v>
      </c>
      <c r="AK2" s="49">
        <f t="shared" si="0"/>
        <v>5</v>
      </c>
      <c r="AL2" s="49">
        <f t="shared" si="0"/>
        <v>6</v>
      </c>
      <c r="AM2" s="49">
        <f t="shared" si="0"/>
        <v>7</v>
      </c>
      <c r="AN2" s="49">
        <f t="shared" si="0"/>
        <v>1</v>
      </c>
      <c r="AO2" s="49">
        <f t="shared" si="0"/>
        <v>2</v>
      </c>
      <c r="AP2" s="49">
        <f t="shared" si="0"/>
        <v>3</v>
      </c>
      <c r="AQ2" s="49">
        <f t="shared" si="0"/>
        <v>4</v>
      </c>
      <c r="AR2" s="49">
        <f t="shared" si="0"/>
        <v>5</v>
      </c>
      <c r="AS2" s="49">
        <f t="shared" si="0"/>
        <v>6</v>
      </c>
    </row>
    <row r="3" spans="1:45" ht="12.75">
      <c r="A3" s="53">
        <v>800023504117</v>
      </c>
      <c r="B3" s="54">
        <v>3006173524</v>
      </c>
      <c r="C3" s="54">
        <v>3000</v>
      </c>
      <c r="D3" s="54">
        <v>1</v>
      </c>
      <c r="E3" s="55">
        <v>44271</v>
      </c>
      <c r="F3" s="56">
        <v>44274</v>
      </c>
      <c r="G3" s="206" t="s">
        <v>35</v>
      </c>
      <c r="H3" s="232">
        <v>41.526166666666668</v>
      </c>
      <c r="I3" s="51"/>
      <c r="M3" s="250">
        <f t="shared" ref="M3:M4" si="1">IF(J3="",H3,J3)</f>
        <v>41.526166666666668</v>
      </c>
      <c r="N3" s="50">
        <f t="shared" ref="N3:N4" si="2">SUM(O3:AS3)-M3</f>
        <v>-41.526166666666668</v>
      </c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</row>
    <row r="4" spans="1:45" ht="12.75">
      <c r="A4" s="53">
        <v>800023504146</v>
      </c>
      <c r="B4" s="54">
        <v>3006173524</v>
      </c>
      <c r="C4" s="54">
        <v>3000</v>
      </c>
      <c r="D4" s="54">
        <v>1</v>
      </c>
      <c r="E4" s="55">
        <v>44271</v>
      </c>
      <c r="F4" s="56">
        <v>44274</v>
      </c>
      <c r="G4" s="206" t="s">
        <v>35</v>
      </c>
      <c r="H4" s="232">
        <v>41.526166666666668</v>
      </c>
      <c r="I4" s="51"/>
      <c r="M4" s="250">
        <f t="shared" si="1"/>
        <v>41.526166666666668</v>
      </c>
      <c r="N4" s="50">
        <f t="shared" si="2"/>
        <v>-41.526166666666668</v>
      </c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</row>
    <row r="5" spans="1:45" ht="12.75">
      <c r="A5" s="53">
        <v>800024078644</v>
      </c>
      <c r="B5" s="54">
        <v>3006324701</v>
      </c>
      <c r="C5" s="66">
        <v>7000</v>
      </c>
      <c r="D5" s="53">
        <v>1</v>
      </c>
      <c r="E5" s="55">
        <v>44282</v>
      </c>
      <c r="F5" s="56">
        <v>44287</v>
      </c>
      <c r="G5" s="57" t="s">
        <v>35</v>
      </c>
      <c r="H5" s="58">
        <v>10.052833333333334</v>
      </c>
      <c r="I5" s="51">
        <v>44287</v>
      </c>
      <c r="J5" s="60">
        <v>5.05</v>
      </c>
      <c r="K5" s="60"/>
      <c r="M5" s="250">
        <f t="shared" ref="M5:M42" si="3">IF(J5="",H5,J5)</f>
        <v>5.05</v>
      </c>
      <c r="N5" s="50">
        <f t="shared" ref="N5:N42" si="4">SUM(O5:AS5)-M5</f>
        <v>0</v>
      </c>
      <c r="O5" s="60">
        <v>5.05</v>
      </c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</row>
    <row r="6" spans="1:45" ht="12.75">
      <c r="A6" s="53">
        <v>800024078646</v>
      </c>
      <c r="B6" s="54">
        <v>3006324701</v>
      </c>
      <c r="C6" s="66">
        <v>8000</v>
      </c>
      <c r="D6" s="53">
        <v>1</v>
      </c>
      <c r="E6" s="55">
        <v>44282</v>
      </c>
      <c r="F6" s="56">
        <v>44287</v>
      </c>
      <c r="G6" s="57" t="s">
        <v>35</v>
      </c>
      <c r="H6" s="58">
        <v>5.288666666666666</v>
      </c>
      <c r="I6" s="51">
        <v>44287</v>
      </c>
      <c r="J6" s="60">
        <v>2.29</v>
      </c>
      <c r="K6" s="60"/>
      <c r="M6" s="250">
        <f t="shared" si="3"/>
        <v>2.29</v>
      </c>
      <c r="N6" s="50">
        <f t="shared" si="4"/>
        <v>0</v>
      </c>
      <c r="O6" s="60">
        <v>2.29</v>
      </c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</row>
    <row r="7" spans="1:45" ht="12.75">
      <c r="A7" s="53">
        <v>800024078648</v>
      </c>
      <c r="B7" s="54">
        <v>3006324701</v>
      </c>
      <c r="C7" s="66">
        <v>9000</v>
      </c>
      <c r="D7" s="53">
        <v>1</v>
      </c>
      <c r="E7" s="55">
        <v>44282</v>
      </c>
      <c r="F7" s="56">
        <v>44287</v>
      </c>
      <c r="G7" s="57" t="s">
        <v>35</v>
      </c>
      <c r="H7" s="58">
        <v>4.3581666666666674</v>
      </c>
      <c r="I7" s="51">
        <v>44287</v>
      </c>
      <c r="J7" s="60">
        <v>1.1399999999999999</v>
      </c>
      <c r="K7" s="60"/>
      <c r="M7" s="250">
        <f t="shared" si="3"/>
        <v>1.1399999999999999</v>
      </c>
      <c r="N7" s="50">
        <f t="shared" si="4"/>
        <v>0</v>
      </c>
      <c r="O7" s="60">
        <v>1.1399999999999999</v>
      </c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</row>
    <row r="8" spans="1:45" ht="12.75">
      <c r="A8" s="53">
        <v>800024078650</v>
      </c>
      <c r="B8" s="54">
        <v>3006324701</v>
      </c>
      <c r="C8" s="85">
        <v>10000</v>
      </c>
      <c r="D8" s="53">
        <v>1</v>
      </c>
      <c r="E8" s="55">
        <v>44284</v>
      </c>
      <c r="F8" s="56">
        <v>44287</v>
      </c>
      <c r="G8" s="57" t="s">
        <v>35</v>
      </c>
      <c r="H8" s="58">
        <v>10.053000000000001</v>
      </c>
      <c r="I8" s="51">
        <v>44287</v>
      </c>
      <c r="J8" s="60">
        <v>5.05</v>
      </c>
      <c r="K8" s="60"/>
      <c r="M8" s="250">
        <f t="shared" si="3"/>
        <v>5.05</v>
      </c>
      <c r="N8" s="50">
        <f t="shared" si="4"/>
        <v>0</v>
      </c>
      <c r="O8" s="60">
        <v>5.05</v>
      </c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</row>
    <row r="9" spans="1:45" ht="12.75">
      <c r="A9" s="53">
        <v>800024078652</v>
      </c>
      <c r="B9" s="54">
        <v>3006324701</v>
      </c>
      <c r="C9" s="85">
        <v>11000</v>
      </c>
      <c r="D9" s="53">
        <v>1</v>
      </c>
      <c r="E9" s="55">
        <v>44284</v>
      </c>
      <c r="F9" s="56">
        <v>44287</v>
      </c>
      <c r="G9" s="57" t="s">
        <v>35</v>
      </c>
      <c r="H9" s="58">
        <v>5.288666666666666</v>
      </c>
      <c r="I9" s="51">
        <v>44287</v>
      </c>
      <c r="J9" s="60">
        <v>2.29</v>
      </c>
      <c r="K9" s="60"/>
      <c r="M9" s="250">
        <f t="shared" si="3"/>
        <v>2.29</v>
      </c>
      <c r="N9" s="50">
        <f t="shared" si="4"/>
        <v>0</v>
      </c>
      <c r="O9" s="60">
        <v>2.29</v>
      </c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</row>
    <row r="10" spans="1:45" ht="12.75">
      <c r="A10" s="53">
        <v>800024078654</v>
      </c>
      <c r="B10" s="54">
        <v>3006324701</v>
      </c>
      <c r="C10" s="85">
        <v>12000</v>
      </c>
      <c r="D10" s="53">
        <v>1</v>
      </c>
      <c r="E10" s="55">
        <v>44284</v>
      </c>
      <c r="F10" s="56">
        <v>44287</v>
      </c>
      <c r="G10" s="57" t="s">
        <v>35</v>
      </c>
      <c r="H10" s="58">
        <v>4.3581666666666674</v>
      </c>
      <c r="I10" s="51">
        <v>44287</v>
      </c>
      <c r="J10" s="60">
        <v>1.1399999999999999</v>
      </c>
      <c r="K10" s="60"/>
      <c r="M10" s="250">
        <f t="shared" si="3"/>
        <v>1.1399999999999999</v>
      </c>
      <c r="N10" s="50">
        <f t="shared" si="4"/>
        <v>0</v>
      </c>
      <c r="O10" s="60">
        <v>1.1399999999999999</v>
      </c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</row>
    <row r="11" spans="1:45" ht="12.75">
      <c r="A11" s="53">
        <v>800024019772</v>
      </c>
      <c r="B11" s="54">
        <v>3006261119</v>
      </c>
      <c r="C11" s="100">
        <v>7000</v>
      </c>
      <c r="D11" s="53">
        <v>1</v>
      </c>
      <c r="E11" s="55">
        <v>44285</v>
      </c>
      <c r="F11" s="56">
        <v>44288</v>
      </c>
      <c r="G11" s="57" t="s">
        <v>35</v>
      </c>
      <c r="H11" s="58">
        <v>5.5355291666666702</v>
      </c>
      <c r="I11" s="51">
        <v>44288</v>
      </c>
      <c r="K11" s="60"/>
      <c r="M11" s="250">
        <f t="shared" si="3"/>
        <v>5.5355291666666702</v>
      </c>
      <c r="N11" s="50">
        <f t="shared" si="4"/>
        <v>4.4708333333298711E-3</v>
      </c>
      <c r="O11" s="50">
        <v>3</v>
      </c>
      <c r="P11" s="50">
        <v>2.54</v>
      </c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</row>
    <row r="12" spans="1:45" ht="12.75">
      <c r="A12" s="53">
        <v>800024019774</v>
      </c>
      <c r="B12" s="54">
        <v>3006261119</v>
      </c>
      <c r="C12" s="100">
        <v>8000</v>
      </c>
      <c r="D12" s="53">
        <v>1</v>
      </c>
      <c r="E12" s="55">
        <v>44285</v>
      </c>
      <c r="F12" s="56">
        <v>44288</v>
      </c>
      <c r="G12" s="57" t="s">
        <v>35</v>
      </c>
      <c r="H12" s="58">
        <v>15.894083333333333</v>
      </c>
      <c r="I12" s="51">
        <v>44288</v>
      </c>
      <c r="K12" s="60"/>
      <c r="M12" s="250">
        <f t="shared" si="3"/>
        <v>15.894083333333333</v>
      </c>
      <c r="N12" s="50">
        <f t="shared" si="4"/>
        <v>-4.0833333333321065E-3</v>
      </c>
      <c r="O12" s="50">
        <v>10</v>
      </c>
      <c r="P12" s="50">
        <v>5.89</v>
      </c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</row>
    <row r="13" spans="1:45" ht="12.75">
      <c r="A13" s="53">
        <v>800024019776</v>
      </c>
      <c r="B13" s="54">
        <v>3006261119</v>
      </c>
      <c r="C13" s="100">
        <v>9000</v>
      </c>
      <c r="D13" s="53">
        <v>1</v>
      </c>
      <c r="E13" s="55">
        <v>44285</v>
      </c>
      <c r="F13" s="56">
        <v>44288</v>
      </c>
      <c r="G13" s="57" t="s">
        <v>35</v>
      </c>
      <c r="H13" s="58">
        <v>4.2907600000000032</v>
      </c>
      <c r="I13" s="51">
        <v>44288</v>
      </c>
      <c r="K13" s="60"/>
      <c r="M13" s="250">
        <f t="shared" si="3"/>
        <v>4.2907600000000032</v>
      </c>
      <c r="N13" s="50">
        <f t="shared" si="4"/>
        <v>-7.6000000000320256E-4</v>
      </c>
      <c r="O13" s="50">
        <v>3</v>
      </c>
      <c r="P13" s="50">
        <v>1.29</v>
      </c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</row>
    <row r="14" spans="1:45" ht="12.75">
      <c r="A14" s="53">
        <v>800024020135</v>
      </c>
      <c r="B14" s="54">
        <v>3006261119</v>
      </c>
      <c r="C14" s="76">
        <v>78000</v>
      </c>
      <c r="D14" s="53">
        <v>1</v>
      </c>
      <c r="E14" s="55">
        <v>44285</v>
      </c>
      <c r="F14" s="56">
        <v>44288</v>
      </c>
      <c r="G14" s="57" t="s">
        <v>35</v>
      </c>
      <c r="H14" s="58">
        <v>7.8843399999999999</v>
      </c>
      <c r="I14" s="51">
        <v>44288</v>
      </c>
      <c r="K14" s="60"/>
      <c r="M14" s="250">
        <f t="shared" si="3"/>
        <v>7.8843399999999999</v>
      </c>
      <c r="N14" s="50">
        <f t="shared" si="4"/>
        <v>-4.3400000000000105E-3</v>
      </c>
      <c r="O14" s="50"/>
      <c r="P14" s="50">
        <v>7.88</v>
      </c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</row>
    <row r="15" spans="1:45" ht="12.75">
      <c r="A15" s="53">
        <v>800024020137</v>
      </c>
      <c r="B15" s="54">
        <v>3006261119</v>
      </c>
      <c r="C15" s="76">
        <v>79000</v>
      </c>
      <c r="D15" s="53">
        <v>1</v>
      </c>
      <c r="E15" s="55">
        <v>44285</v>
      </c>
      <c r="F15" s="56">
        <v>44288</v>
      </c>
      <c r="G15" s="57" t="s">
        <v>35</v>
      </c>
      <c r="H15" s="58">
        <v>4.5811475000000019</v>
      </c>
      <c r="I15" s="51">
        <v>44288</v>
      </c>
      <c r="K15" s="60"/>
      <c r="M15" s="250">
        <f t="shared" si="3"/>
        <v>4.5811475000000019</v>
      </c>
      <c r="N15" s="50">
        <f t="shared" si="4"/>
        <v>-1.1475000000018554E-3</v>
      </c>
      <c r="O15" s="50"/>
      <c r="P15" s="50">
        <v>4.58</v>
      </c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</row>
    <row r="16" spans="1:45" ht="12.75">
      <c r="A16" s="53">
        <v>800024020139</v>
      </c>
      <c r="B16" s="54">
        <v>3006261119</v>
      </c>
      <c r="C16" s="76">
        <v>80000</v>
      </c>
      <c r="D16" s="53">
        <v>1</v>
      </c>
      <c r="E16" s="55">
        <v>44285</v>
      </c>
      <c r="F16" s="56">
        <v>44288</v>
      </c>
      <c r="G16" s="57" t="s">
        <v>35</v>
      </c>
      <c r="H16" s="58">
        <v>5.6613316666666673</v>
      </c>
      <c r="I16" s="51">
        <v>44288</v>
      </c>
      <c r="K16" s="60"/>
      <c r="M16" s="250">
        <f t="shared" si="3"/>
        <v>5.6613316666666673</v>
      </c>
      <c r="N16" s="50">
        <f t="shared" si="4"/>
        <v>-1.331666666667175E-3</v>
      </c>
      <c r="O16" s="50"/>
      <c r="P16" s="50">
        <v>5.66</v>
      </c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</row>
    <row r="17" spans="1:45" ht="12.75">
      <c r="A17" s="53">
        <v>800024078656</v>
      </c>
      <c r="B17" s="54">
        <v>3006324701</v>
      </c>
      <c r="C17" s="91">
        <v>13000</v>
      </c>
      <c r="D17" s="53">
        <v>1</v>
      </c>
      <c r="E17" s="55">
        <v>44285</v>
      </c>
      <c r="F17" s="56">
        <v>44288</v>
      </c>
      <c r="G17" s="57" t="s">
        <v>35</v>
      </c>
      <c r="H17" s="58">
        <v>10.052833333333334</v>
      </c>
      <c r="I17" s="51">
        <v>44288</v>
      </c>
      <c r="K17" s="60"/>
      <c r="M17" s="250">
        <f t="shared" si="3"/>
        <v>10.052833333333334</v>
      </c>
      <c r="N17" s="50">
        <f t="shared" si="4"/>
        <v>-2.8333333333332433E-3</v>
      </c>
      <c r="O17" s="50">
        <v>10</v>
      </c>
      <c r="P17" s="50">
        <v>0.05</v>
      </c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</row>
    <row r="18" spans="1:45" ht="12.75">
      <c r="A18" s="53">
        <v>800024078658</v>
      </c>
      <c r="B18" s="54">
        <v>3006324701</v>
      </c>
      <c r="C18" s="91">
        <v>14000</v>
      </c>
      <c r="D18" s="53">
        <v>1</v>
      </c>
      <c r="E18" s="55">
        <v>44285</v>
      </c>
      <c r="F18" s="56">
        <v>44288</v>
      </c>
      <c r="G18" s="57" t="s">
        <v>35</v>
      </c>
      <c r="H18" s="58">
        <v>5.288666666666666</v>
      </c>
      <c r="I18" s="51">
        <v>44288</v>
      </c>
      <c r="K18" s="60"/>
      <c r="M18" s="250">
        <f t="shared" si="3"/>
        <v>5.288666666666666</v>
      </c>
      <c r="N18" s="50">
        <f t="shared" si="4"/>
        <v>1.3333333333340747E-3</v>
      </c>
      <c r="O18" s="50">
        <v>1</v>
      </c>
      <c r="P18" s="50">
        <v>4.29</v>
      </c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</row>
    <row r="19" spans="1:45" ht="12.75">
      <c r="A19" s="53">
        <v>800024078660</v>
      </c>
      <c r="B19" s="54">
        <v>3006324701</v>
      </c>
      <c r="C19" s="91">
        <v>15000</v>
      </c>
      <c r="D19" s="53">
        <v>1</v>
      </c>
      <c r="E19" s="55">
        <v>44285</v>
      </c>
      <c r="F19" s="56">
        <v>44288</v>
      </c>
      <c r="G19" s="57" t="s">
        <v>35</v>
      </c>
      <c r="H19" s="58">
        <v>4.3581666666666674</v>
      </c>
      <c r="I19" s="51">
        <v>44288</v>
      </c>
      <c r="K19" s="60"/>
      <c r="M19" s="250">
        <f t="shared" si="3"/>
        <v>4.3581666666666674</v>
      </c>
      <c r="N19" s="50">
        <f t="shared" si="4"/>
        <v>1.8333333333320212E-3</v>
      </c>
      <c r="O19" s="50">
        <v>1</v>
      </c>
      <c r="P19" s="50">
        <v>3.36</v>
      </c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</row>
    <row r="20" spans="1:45" ht="12.75">
      <c r="A20" s="53">
        <v>800024078662</v>
      </c>
      <c r="B20" s="54">
        <v>3006324701</v>
      </c>
      <c r="C20" s="65">
        <v>16000</v>
      </c>
      <c r="D20" s="53">
        <v>1</v>
      </c>
      <c r="E20" s="55">
        <v>44285</v>
      </c>
      <c r="F20" s="56">
        <v>44288</v>
      </c>
      <c r="G20" s="57" t="s">
        <v>35</v>
      </c>
      <c r="H20" s="58">
        <v>10.052833333333334</v>
      </c>
      <c r="I20" s="51">
        <v>44288</v>
      </c>
      <c r="K20" s="60"/>
      <c r="M20" s="250">
        <f t="shared" si="3"/>
        <v>10.052833333333334</v>
      </c>
      <c r="N20" s="50">
        <f t="shared" si="4"/>
        <v>-2.8333333333332433E-3</v>
      </c>
      <c r="O20" s="50">
        <v>10</v>
      </c>
      <c r="P20" s="50">
        <v>0.05</v>
      </c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</row>
    <row r="21" spans="1:45" ht="12.75">
      <c r="A21" s="53">
        <v>800024078664</v>
      </c>
      <c r="B21" s="54">
        <v>3006324701</v>
      </c>
      <c r="C21" s="65">
        <v>17000</v>
      </c>
      <c r="D21" s="53">
        <v>1</v>
      </c>
      <c r="E21" s="55">
        <v>44285</v>
      </c>
      <c r="F21" s="56">
        <v>44288</v>
      </c>
      <c r="G21" s="57" t="s">
        <v>35</v>
      </c>
      <c r="H21" s="58">
        <v>5.288666666666666</v>
      </c>
      <c r="I21" s="51">
        <v>44288</v>
      </c>
      <c r="K21" s="60"/>
      <c r="M21" s="250">
        <f t="shared" si="3"/>
        <v>5.288666666666666</v>
      </c>
      <c r="N21" s="50">
        <f t="shared" si="4"/>
        <v>1.3333333333340747E-3</v>
      </c>
      <c r="O21" s="50">
        <v>2.44</v>
      </c>
      <c r="P21" s="50">
        <v>2.85</v>
      </c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</row>
    <row r="22" spans="1:45" ht="12.75">
      <c r="A22" s="53">
        <v>800024078666</v>
      </c>
      <c r="B22" s="54">
        <v>3006324701</v>
      </c>
      <c r="C22" s="65">
        <v>18000</v>
      </c>
      <c r="D22" s="53">
        <v>1</v>
      </c>
      <c r="E22" s="55">
        <v>44285</v>
      </c>
      <c r="F22" s="56">
        <v>44288</v>
      </c>
      <c r="G22" s="57" t="s">
        <v>35</v>
      </c>
      <c r="H22" s="58">
        <v>4.3581666666666674</v>
      </c>
      <c r="I22" s="51">
        <v>44288</v>
      </c>
      <c r="K22" s="60"/>
      <c r="M22" s="250">
        <f t="shared" si="3"/>
        <v>4.3581666666666674</v>
      </c>
      <c r="N22" s="50">
        <f t="shared" si="4"/>
        <v>1.8333333333320212E-3</v>
      </c>
      <c r="O22" s="50">
        <v>1</v>
      </c>
      <c r="P22" s="50">
        <v>3.36</v>
      </c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</row>
    <row r="23" spans="1:45" ht="12.75">
      <c r="A23" s="53">
        <v>800024019928</v>
      </c>
      <c r="B23" s="54">
        <v>3006261119</v>
      </c>
      <c r="C23" s="74">
        <v>61000</v>
      </c>
      <c r="D23" s="53">
        <v>1</v>
      </c>
      <c r="E23" s="55">
        <v>44286</v>
      </c>
      <c r="F23" s="56">
        <v>44288</v>
      </c>
      <c r="G23" s="57" t="s">
        <v>35</v>
      </c>
      <c r="H23" s="58">
        <v>8.9664708333333323</v>
      </c>
      <c r="I23" s="51">
        <v>44288</v>
      </c>
      <c r="K23" s="60"/>
      <c r="M23" s="250">
        <f t="shared" si="3"/>
        <v>8.9664708333333323</v>
      </c>
      <c r="N23" s="50">
        <f t="shared" si="4"/>
        <v>3.5291666666665833E-3</v>
      </c>
      <c r="O23" s="50"/>
      <c r="P23" s="50">
        <v>6.6</v>
      </c>
      <c r="Q23" s="50">
        <v>2.37</v>
      </c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</row>
    <row r="24" spans="1:45" ht="12.75">
      <c r="A24" s="53">
        <v>800024019931</v>
      </c>
      <c r="B24" s="54">
        <v>3006261119</v>
      </c>
      <c r="C24" s="74">
        <v>62000</v>
      </c>
      <c r="D24" s="53">
        <v>1</v>
      </c>
      <c r="E24" s="55">
        <v>44286</v>
      </c>
      <c r="F24" s="56">
        <v>44288</v>
      </c>
      <c r="G24" s="57" t="s">
        <v>35</v>
      </c>
      <c r="H24" s="58">
        <v>8.4861825000000017</v>
      </c>
      <c r="I24" s="51">
        <v>44288</v>
      </c>
      <c r="K24" s="60"/>
      <c r="M24" s="250">
        <f t="shared" si="3"/>
        <v>8.4861825000000017</v>
      </c>
      <c r="N24" s="50">
        <f t="shared" si="4"/>
        <v>3.8174999999984749E-3</v>
      </c>
      <c r="O24" s="50"/>
      <c r="P24" s="50">
        <v>6</v>
      </c>
      <c r="Q24" s="50">
        <v>2.4900000000000002</v>
      </c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</row>
    <row r="25" spans="1:45" ht="12.75">
      <c r="A25" s="53">
        <v>800024019933</v>
      </c>
      <c r="B25" s="54">
        <v>3006261119</v>
      </c>
      <c r="C25" s="74">
        <v>63000</v>
      </c>
      <c r="D25" s="53">
        <v>1</v>
      </c>
      <c r="E25" s="55">
        <v>44286</v>
      </c>
      <c r="F25" s="56">
        <v>44288</v>
      </c>
      <c r="G25" s="57" t="s">
        <v>35</v>
      </c>
      <c r="H25" s="58">
        <v>8.4861825000000017</v>
      </c>
      <c r="I25" s="51">
        <v>44288</v>
      </c>
      <c r="K25" s="60"/>
      <c r="M25" s="250">
        <f t="shared" si="3"/>
        <v>8.4861825000000017</v>
      </c>
      <c r="N25" s="50">
        <f t="shared" si="4"/>
        <v>3.8174999999984749E-3</v>
      </c>
      <c r="O25" s="50"/>
      <c r="P25" s="50"/>
      <c r="Q25" s="50">
        <v>8.49</v>
      </c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</row>
    <row r="26" spans="1:45" ht="12.75">
      <c r="A26" s="53">
        <v>800024019955</v>
      </c>
      <c r="B26" s="54">
        <v>3006261119</v>
      </c>
      <c r="C26" s="74">
        <v>64000</v>
      </c>
      <c r="D26" s="53">
        <v>1</v>
      </c>
      <c r="E26" s="55">
        <v>44286</v>
      </c>
      <c r="F26" s="56">
        <v>44288</v>
      </c>
      <c r="G26" s="57" t="s">
        <v>35</v>
      </c>
      <c r="H26" s="58">
        <v>8.4861825000000017</v>
      </c>
      <c r="I26" s="51">
        <v>44288</v>
      </c>
      <c r="K26" s="60"/>
      <c r="M26" s="250">
        <f t="shared" si="3"/>
        <v>8.4861825000000017</v>
      </c>
      <c r="N26" s="50">
        <f t="shared" si="4"/>
        <v>3.8174999999984749E-3</v>
      </c>
      <c r="O26" s="50"/>
      <c r="P26" s="50"/>
      <c r="Q26" s="50">
        <v>4.76</v>
      </c>
      <c r="R26" s="50"/>
      <c r="S26" s="50">
        <v>3.73</v>
      </c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</row>
    <row r="27" spans="1:45" ht="12.75">
      <c r="A27" s="53">
        <v>800024019860</v>
      </c>
      <c r="B27" s="54">
        <v>3006261119</v>
      </c>
      <c r="C27" s="85">
        <v>39000</v>
      </c>
      <c r="D27" s="53">
        <v>1</v>
      </c>
      <c r="E27" s="55">
        <v>44287</v>
      </c>
      <c r="F27" s="56">
        <v>44289</v>
      </c>
      <c r="G27" s="57" t="s">
        <v>35</v>
      </c>
      <c r="H27" s="58">
        <v>8.8733141666666704</v>
      </c>
      <c r="I27" s="51">
        <v>44289</v>
      </c>
      <c r="K27" s="60"/>
      <c r="M27" s="250">
        <f t="shared" si="3"/>
        <v>8.8733141666666704</v>
      </c>
      <c r="N27" s="50">
        <f t="shared" si="4"/>
        <v>-3.31416666667117E-3</v>
      </c>
      <c r="O27" s="50"/>
      <c r="P27" s="50"/>
      <c r="Q27" s="50"/>
      <c r="R27" s="50"/>
      <c r="S27" s="50">
        <v>8.8699999999999992</v>
      </c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</row>
    <row r="28" spans="1:45" ht="12.75">
      <c r="A28" s="53">
        <v>800024019863</v>
      </c>
      <c r="B28" s="54">
        <v>3006261119</v>
      </c>
      <c r="C28" s="85">
        <v>40000</v>
      </c>
      <c r="D28" s="53">
        <v>1</v>
      </c>
      <c r="E28" s="55">
        <v>44287</v>
      </c>
      <c r="F28" s="56">
        <v>44289</v>
      </c>
      <c r="G28" s="57" t="s">
        <v>35</v>
      </c>
      <c r="H28" s="58">
        <v>8.3930258333333345</v>
      </c>
      <c r="I28" s="51">
        <v>44289</v>
      </c>
      <c r="K28" s="60"/>
      <c r="M28" s="250">
        <f t="shared" si="3"/>
        <v>8.3930258333333345</v>
      </c>
      <c r="N28" s="50">
        <f t="shared" si="4"/>
        <v>-3.0258333333339493E-3</v>
      </c>
      <c r="O28" s="50"/>
      <c r="P28" s="50"/>
      <c r="Q28" s="50"/>
      <c r="R28" s="50"/>
      <c r="S28" s="50">
        <v>8.39</v>
      </c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</row>
    <row r="29" spans="1:45" ht="12.75">
      <c r="A29" s="53">
        <v>800024019865</v>
      </c>
      <c r="B29" s="54">
        <v>3006261119</v>
      </c>
      <c r="C29" s="85">
        <v>41000</v>
      </c>
      <c r="D29" s="53">
        <v>1</v>
      </c>
      <c r="E29" s="55">
        <v>44287</v>
      </c>
      <c r="F29" s="56">
        <v>44289</v>
      </c>
      <c r="G29" s="57" t="s">
        <v>35</v>
      </c>
      <c r="H29" s="58">
        <v>8.4430258333333335</v>
      </c>
      <c r="I29" s="51">
        <v>44289</v>
      </c>
      <c r="K29" s="60"/>
      <c r="M29" s="250">
        <f t="shared" si="3"/>
        <v>8.4430258333333335</v>
      </c>
      <c r="N29" s="50">
        <f t="shared" si="4"/>
        <v>-3.0258333333339493E-3</v>
      </c>
      <c r="O29" s="50"/>
      <c r="P29" s="50"/>
      <c r="Q29" s="50"/>
      <c r="R29" s="50"/>
      <c r="S29" s="50">
        <v>8.44</v>
      </c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</row>
    <row r="30" spans="1:45" ht="12.75">
      <c r="A30" s="53">
        <v>800024019867</v>
      </c>
      <c r="B30" s="54">
        <v>3006261119</v>
      </c>
      <c r="C30" s="85">
        <v>42000</v>
      </c>
      <c r="D30" s="53">
        <v>1</v>
      </c>
      <c r="E30" s="55">
        <v>44287</v>
      </c>
      <c r="F30" s="56">
        <v>44289</v>
      </c>
      <c r="G30" s="57" t="s">
        <v>35</v>
      </c>
      <c r="H30" s="58">
        <v>8.3930258333333345</v>
      </c>
      <c r="I30" s="51">
        <v>44289</v>
      </c>
      <c r="K30" s="60"/>
      <c r="M30" s="250">
        <f t="shared" si="3"/>
        <v>8.3930258333333345</v>
      </c>
      <c r="N30" s="50">
        <f t="shared" si="4"/>
        <v>-3.0258333333339493E-3</v>
      </c>
      <c r="O30" s="50"/>
      <c r="P30" s="50"/>
      <c r="Q30" s="50"/>
      <c r="R30" s="50"/>
      <c r="S30" s="50">
        <v>8.39</v>
      </c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</row>
    <row r="31" spans="1:45" ht="12.75">
      <c r="A31" s="53">
        <v>800024019910</v>
      </c>
      <c r="B31" s="54">
        <v>3006261119</v>
      </c>
      <c r="C31" s="91">
        <v>53000</v>
      </c>
      <c r="D31" s="53">
        <v>1</v>
      </c>
      <c r="E31" s="55">
        <v>44287</v>
      </c>
      <c r="F31" s="56">
        <v>44291</v>
      </c>
      <c r="G31" s="57" t="s">
        <v>35</v>
      </c>
      <c r="H31" s="58">
        <v>8.1303550000000016</v>
      </c>
      <c r="I31" s="51">
        <v>44291</v>
      </c>
      <c r="K31" s="60"/>
      <c r="M31" s="250">
        <f t="shared" si="3"/>
        <v>8.1303550000000016</v>
      </c>
      <c r="N31" s="50">
        <f t="shared" si="4"/>
        <v>-3.5500000000254772E-4</v>
      </c>
      <c r="O31" s="50"/>
      <c r="P31" s="50"/>
      <c r="Q31" s="50"/>
      <c r="R31" s="50"/>
      <c r="S31" s="50">
        <v>3.58</v>
      </c>
      <c r="T31" s="50">
        <v>4.55</v>
      </c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</row>
    <row r="32" spans="1:45" ht="12.75">
      <c r="A32" s="53">
        <v>800024019912</v>
      </c>
      <c r="B32" s="54">
        <v>3006261119</v>
      </c>
      <c r="C32" s="91">
        <v>54000</v>
      </c>
      <c r="D32" s="53">
        <v>1</v>
      </c>
      <c r="E32" s="55">
        <v>44287</v>
      </c>
      <c r="F32" s="56">
        <v>44291</v>
      </c>
      <c r="G32" s="57" t="s">
        <v>35</v>
      </c>
      <c r="H32" s="58">
        <v>8.4861825000000017</v>
      </c>
      <c r="I32" s="51">
        <v>44291</v>
      </c>
      <c r="K32" s="60"/>
      <c r="M32" s="250">
        <f t="shared" si="3"/>
        <v>8.4861825000000017</v>
      </c>
      <c r="N32" s="50">
        <f t="shared" si="4"/>
        <v>3.8174999999984749E-3</v>
      </c>
      <c r="O32" s="50"/>
      <c r="P32" s="50"/>
      <c r="Q32" s="50"/>
      <c r="R32" s="50"/>
      <c r="S32" s="50">
        <v>3</v>
      </c>
      <c r="T32" s="50">
        <v>5.49</v>
      </c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</row>
    <row r="33" spans="1:45" ht="12.75">
      <c r="A33" s="53">
        <v>800024019914</v>
      </c>
      <c r="B33" s="54">
        <v>3006261119</v>
      </c>
      <c r="C33" s="91">
        <v>55000</v>
      </c>
      <c r="D33" s="53">
        <v>1</v>
      </c>
      <c r="E33" s="55">
        <v>44287</v>
      </c>
      <c r="F33" s="56">
        <v>44291</v>
      </c>
      <c r="G33" s="57" t="s">
        <v>35</v>
      </c>
      <c r="H33" s="58">
        <v>7.5082633333333346</v>
      </c>
      <c r="I33" s="51">
        <v>44291</v>
      </c>
      <c r="K33" s="60"/>
      <c r="M33" s="250">
        <f t="shared" si="3"/>
        <v>7.5082633333333346</v>
      </c>
      <c r="N33" s="50">
        <f t="shared" si="4"/>
        <v>1.7366666666651653E-3</v>
      </c>
      <c r="O33" s="50"/>
      <c r="P33" s="50"/>
      <c r="Q33" s="50"/>
      <c r="R33" s="50"/>
      <c r="S33" s="50">
        <v>3</v>
      </c>
      <c r="T33" s="50">
        <v>4.51</v>
      </c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</row>
    <row r="34" spans="1:45" ht="12.75">
      <c r="A34" s="53">
        <v>800024019916</v>
      </c>
      <c r="B34" s="54">
        <v>3006261119</v>
      </c>
      <c r="C34" s="91">
        <v>56000</v>
      </c>
      <c r="D34" s="53">
        <v>1</v>
      </c>
      <c r="E34" s="55">
        <v>44287</v>
      </c>
      <c r="F34" s="56">
        <v>44291</v>
      </c>
      <c r="G34" s="57" t="s">
        <v>35</v>
      </c>
      <c r="H34" s="58">
        <v>8.4861825000000017</v>
      </c>
      <c r="I34" s="51">
        <v>44291</v>
      </c>
      <c r="K34" s="60"/>
      <c r="M34" s="250">
        <f t="shared" si="3"/>
        <v>8.4861825000000017</v>
      </c>
      <c r="N34" s="50">
        <f t="shared" si="4"/>
        <v>3.8174999999984749E-3</v>
      </c>
      <c r="O34" s="50"/>
      <c r="P34" s="50"/>
      <c r="Q34" s="50"/>
      <c r="R34" s="50"/>
      <c r="S34" s="50">
        <v>3</v>
      </c>
      <c r="T34" s="50">
        <v>5.49</v>
      </c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</row>
    <row r="35" spans="1:45" ht="12.75">
      <c r="A35" s="53">
        <v>800024019898</v>
      </c>
      <c r="B35" s="54">
        <v>3006261119</v>
      </c>
      <c r="C35" s="63">
        <v>47000</v>
      </c>
      <c r="D35" s="53">
        <v>1</v>
      </c>
      <c r="E35" s="55">
        <v>44289</v>
      </c>
      <c r="F35" s="56">
        <v>44294</v>
      </c>
      <c r="G35" s="57" t="s">
        <v>35</v>
      </c>
      <c r="H35" s="58">
        <v>9.3919125000000001</v>
      </c>
      <c r="I35" s="51">
        <v>44294</v>
      </c>
      <c r="K35" s="60"/>
      <c r="M35" s="250">
        <f t="shared" si="3"/>
        <v>9.3919125000000001</v>
      </c>
      <c r="N35" s="50">
        <f t="shared" si="4"/>
        <v>-1.9124999999995396E-3</v>
      </c>
      <c r="O35" s="50"/>
      <c r="P35" s="50"/>
      <c r="Q35" s="50"/>
      <c r="R35" s="50"/>
      <c r="S35" s="50"/>
      <c r="T35" s="50"/>
      <c r="U35" s="50"/>
      <c r="V35" s="50">
        <v>9.39</v>
      </c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</row>
    <row r="36" spans="1:45" ht="12.75">
      <c r="A36" s="53">
        <v>800024019900</v>
      </c>
      <c r="B36" s="54">
        <v>3006261119</v>
      </c>
      <c r="C36" s="63">
        <v>48000</v>
      </c>
      <c r="D36" s="53">
        <v>1</v>
      </c>
      <c r="E36" s="55">
        <v>44289</v>
      </c>
      <c r="F36" s="56">
        <v>44294</v>
      </c>
      <c r="G36" s="57" t="s">
        <v>35</v>
      </c>
      <c r="H36" s="58">
        <v>8.4861825000000017</v>
      </c>
      <c r="I36" s="51">
        <v>44294</v>
      </c>
      <c r="K36" s="60"/>
      <c r="M36" s="250">
        <f t="shared" si="3"/>
        <v>8.4861825000000017</v>
      </c>
      <c r="N36" s="50">
        <f t="shared" si="4"/>
        <v>3.8174999999984749E-3</v>
      </c>
      <c r="O36" s="50"/>
      <c r="P36" s="50"/>
      <c r="Q36" s="50"/>
      <c r="R36" s="50"/>
      <c r="S36" s="50"/>
      <c r="T36" s="50"/>
      <c r="U36" s="50"/>
      <c r="V36" s="50">
        <v>8.49</v>
      </c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</row>
    <row r="37" spans="1:45" ht="12.75">
      <c r="A37" s="53">
        <v>800024019902</v>
      </c>
      <c r="B37" s="54">
        <v>3006261119</v>
      </c>
      <c r="C37" s="63">
        <v>49000</v>
      </c>
      <c r="D37" s="53">
        <v>1</v>
      </c>
      <c r="E37" s="55">
        <v>44289</v>
      </c>
      <c r="F37" s="56">
        <v>44294</v>
      </c>
      <c r="G37" s="57" t="s">
        <v>35</v>
      </c>
      <c r="H37" s="58">
        <v>8.4861825000000017</v>
      </c>
      <c r="I37" s="51">
        <v>44294</v>
      </c>
      <c r="K37" s="60"/>
      <c r="M37" s="250">
        <f t="shared" si="3"/>
        <v>8.4861825000000017</v>
      </c>
      <c r="N37" s="50">
        <f t="shared" si="4"/>
        <v>3.8174999999984749E-3</v>
      </c>
      <c r="O37" s="50"/>
      <c r="P37" s="50"/>
      <c r="Q37" s="50"/>
      <c r="R37" s="50"/>
      <c r="S37" s="50"/>
      <c r="T37" s="50"/>
      <c r="U37" s="50"/>
      <c r="V37" s="50">
        <v>8.49</v>
      </c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</row>
    <row r="38" spans="1:45" ht="12.75">
      <c r="A38" s="53">
        <v>800024019904</v>
      </c>
      <c r="B38" s="54">
        <v>3006261119</v>
      </c>
      <c r="C38" s="63">
        <v>50000</v>
      </c>
      <c r="D38" s="53">
        <v>1</v>
      </c>
      <c r="E38" s="55">
        <v>44289</v>
      </c>
      <c r="F38" s="56">
        <v>44294</v>
      </c>
      <c r="G38" s="57" t="s">
        <v>35</v>
      </c>
      <c r="H38" s="58">
        <v>8.4861825000000017</v>
      </c>
      <c r="I38" s="51">
        <v>44294</v>
      </c>
      <c r="K38" s="60"/>
      <c r="M38" s="250">
        <f t="shared" si="3"/>
        <v>8.4861825000000017</v>
      </c>
      <c r="N38" s="50">
        <f t="shared" si="4"/>
        <v>3.8174999999984749E-3</v>
      </c>
      <c r="O38" s="50"/>
      <c r="P38" s="50"/>
      <c r="Q38" s="50"/>
      <c r="R38" s="50"/>
      <c r="S38" s="50"/>
      <c r="T38" s="50"/>
      <c r="U38" s="50"/>
      <c r="V38" s="50">
        <v>8.49</v>
      </c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</row>
    <row r="39" spans="1:45" ht="12.75">
      <c r="A39" s="53">
        <v>800024019906</v>
      </c>
      <c r="B39" s="54">
        <v>3006261119</v>
      </c>
      <c r="C39" s="63">
        <v>51000</v>
      </c>
      <c r="D39" s="53">
        <v>1</v>
      </c>
      <c r="E39" s="55">
        <v>44289</v>
      </c>
      <c r="F39" s="56">
        <v>44294</v>
      </c>
      <c r="G39" s="57" t="s">
        <v>35</v>
      </c>
      <c r="H39" s="58">
        <v>8.3930258333333381</v>
      </c>
      <c r="I39" s="51">
        <v>44294</v>
      </c>
      <c r="K39" s="60"/>
      <c r="M39" s="250">
        <f t="shared" si="3"/>
        <v>8.3930258333333381</v>
      </c>
      <c r="N39" s="50">
        <f t="shared" si="4"/>
        <v>-3.025833333337502E-3</v>
      </c>
      <c r="O39" s="50"/>
      <c r="P39" s="50"/>
      <c r="Q39" s="50"/>
      <c r="R39" s="50"/>
      <c r="S39" s="50"/>
      <c r="T39" s="50"/>
      <c r="U39" s="50">
        <v>1</v>
      </c>
      <c r="V39" s="50">
        <v>3.98</v>
      </c>
      <c r="W39" s="50">
        <v>3.41</v>
      </c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</row>
    <row r="40" spans="1:45" ht="12.75">
      <c r="A40" s="53">
        <v>800024019908</v>
      </c>
      <c r="B40" s="54">
        <v>3006261119</v>
      </c>
      <c r="C40" s="63">
        <v>52000</v>
      </c>
      <c r="D40" s="53">
        <v>1</v>
      </c>
      <c r="E40" s="55">
        <v>44289</v>
      </c>
      <c r="F40" s="56">
        <v>44294</v>
      </c>
      <c r="G40" s="57" t="s">
        <v>35</v>
      </c>
      <c r="H40" s="58">
        <v>8.0057258333333365</v>
      </c>
      <c r="I40" s="51">
        <v>44294</v>
      </c>
      <c r="K40" s="60"/>
      <c r="M40" s="250">
        <f t="shared" si="3"/>
        <v>8.0057258333333365</v>
      </c>
      <c r="N40" s="50">
        <f t="shared" si="4"/>
        <v>4.2741666666632483E-3</v>
      </c>
      <c r="O40" s="50"/>
      <c r="P40" s="50"/>
      <c r="Q40" s="50"/>
      <c r="R40" s="50"/>
      <c r="S40" s="50"/>
      <c r="T40" s="50"/>
      <c r="U40" s="50"/>
      <c r="V40" s="50"/>
      <c r="W40" s="50">
        <v>8.01</v>
      </c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</row>
    <row r="41" spans="1:45" ht="12.75">
      <c r="A41" s="53">
        <v>800024019957</v>
      </c>
      <c r="B41" s="54">
        <v>3006261119</v>
      </c>
      <c r="C41" s="72">
        <v>65000</v>
      </c>
      <c r="D41" s="53">
        <v>1</v>
      </c>
      <c r="E41" s="55">
        <v>44289</v>
      </c>
      <c r="F41" s="56">
        <v>44294</v>
      </c>
      <c r="G41" s="57" t="s">
        <v>35</v>
      </c>
      <c r="H41" s="58">
        <v>9.1082741666666678</v>
      </c>
      <c r="I41" s="51">
        <v>44293</v>
      </c>
      <c r="K41" s="60"/>
      <c r="M41" s="250">
        <f t="shared" si="3"/>
        <v>9.1082741666666678</v>
      </c>
      <c r="N41" s="50">
        <f t="shared" si="4"/>
        <v>1.72583333333165E-3</v>
      </c>
      <c r="O41" s="50"/>
      <c r="P41" s="50"/>
      <c r="Q41" s="50"/>
      <c r="R41" s="50"/>
      <c r="S41" s="50"/>
      <c r="T41" s="50"/>
      <c r="U41" s="50">
        <v>9.11</v>
      </c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</row>
    <row r="42" spans="1:45" ht="12.75">
      <c r="A42" s="53">
        <v>800024019959</v>
      </c>
      <c r="B42" s="54">
        <v>3006261119</v>
      </c>
      <c r="C42" s="72">
        <v>66000</v>
      </c>
      <c r="D42" s="53">
        <v>1</v>
      </c>
      <c r="E42" s="55">
        <v>44289</v>
      </c>
      <c r="F42" s="56">
        <v>44294</v>
      </c>
      <c r="G42" s="57" t="s">
        <v>35</v>
      </c>
      <c r="H42" s="58">
        <v>8.4861825000000017</v>
      </c>
      <c r="I42" s="51">
        <v>44293</v>
      </c>
      <c r="K42" s="60"/>
      <c r="M42" s="250">
        <f t="shared" si="3"/>
        <v>8.4861825000000017</v>
      </c>
      <c r="N42" s="50">
        <f t="shared" si="4"/>
        <v>3.8174999999984749E-3</v>
      </c>
      <c r="O42" s="50"/>
      <c r="P42" s="50"/>
      <c r="Q42" s="50"/>
      <c r="R42" s="50"/>
      <c r="S42" s="50"/>
      <c r="T42" s="50"/>
      <c r="U42" s="50">
        <v>8.49</v>
      </c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</row>
    <row r="43" spans="1:45" ht="12.75">
      <c r="A43" s="53">
        <v>800024019961</v>
      </c>
      <c r="B43" s="54">
        <v>3006261119</v>
      </c>
      <c r="C43" s="72">
        <v>67000</v>
      </c>
      <c r="D43" s="53">
        <v>1</v>
      </c>
      <c r="E43" s="55">
        <v>44289</v>
      </c>
      <c r="F43" s="56">
        <v>44294</v>
      </c>
      <c r="G43" s="57" t="s">
        <v>35</v>
      </c>
      <c r="H43" s="58">
        <v>8.4861825000000017</v>
      </c>
      <c r="I43" s="51">
        <v>44293</v>
      </c>
      <c r="K43" s="60"/>
      <c r="M43" s="250">
        <f t="shared" ref="M43:M96" si="5">IF(J43="",H43,J43)</f>
        <v>8.4861825000000017</v>
      </c>
      <c r="N43" s="50">
        <f t="shared" ref="N43:N96" si="6">SUM(O43:AS43)-M43</f>
        <v>3.8174999999984749E-3</v>
      </c>
      <c r="O43" s="50"/>
      <c r="P43" s="50"/>
      <c r="Q43" s="50"/>
      <c r="R43" s="50"/>
      <c r="S43" s="50"/>
      <c r="T43" s="50"/>
      <c r="U43" s="50">
        <v>8.49</v>
      </c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</row>
    <row r="44" spans="1:45" ht="12.75">
      <c r="A44" s="53">
        <v>800024019963</v>
      </c>
      <c r="B44" s="54">
        <v>3006261119</v>
      </c>
      <c r="C44" s="72">
        <v>68000</v>
      </c>
      <c r="D44" s="53">
        <v>1</v>
      </c>
      <c r="E44" s="55">
        <v>44289</v>
      </c>
      <c r="F44" s="56">
        <v>44294</v>
      </c>
      <c r="G44" s="57" t="s">
        <v>35</v>
      </c>
      <c r="H44" s="58">
        <v>8.3930258333333381</v>
      </c>
      <c r="I44" s="51">
        <v>44293</v>
      </c>
      <c r="K44" s="60"/>
      <c r="M44" s="250">
        <f t="shared" si="5"/>
        <v>8.3930258333333381</v>
      </c>
      <c r="N44" s="50">
        <f t="shared" si="6"/>
        <v>-3.025833333337502E-3</v>
      </c>
      <c r="O44" s="50"/>
      <c r="P44" s="50"/>
      <c r="Q44" s="50"/>
      <c r="R44" s="50"/>
      <c r="S44" s="50"/>
      <c r="T44" s="50"/>
      <c r="U44" s="50">
        <v>8.39</v>
      </c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</row>
    <row r="45" spans="1:45" ht="12.75">
      <c r="A45" s="53">
        <v>800024019965</v>
      </c>
      <c r="B45" s="54">
        <v>3006261119</v>
      </c>
      <c r="C45" s="72">
        <v>69000</v>
      </c>
      <c r="D45" s="53">
        <v>1</v>
      </c>
      <c r="E45" s="55">
        <v>44289</v>
      </c>
      <c r="F45" s="56">
        <v>44294</v>
      </c>
      <c r="G45" s="57" t="s">
        <v>35</v>
      </c>
      <c r="H45" s="58">
        <v>8.1767258333333377</v>
      </c>
      <c r="I45" s="51">
        <v>44293</v>
      </c>
      <c r="K45" s="60"/>
      <c r="M45" s="250">
        <f t="shared" si="5"/>
        <v>8.1767258333333377</v>
      </c>
      <c r="N45" s="50">
        <f t="shared" si="6"/>
        <v>3.2741666666620262E-3</v>
      </c>
      <c r="O45" s="50"/>
      <c r="P45" s="50"/>
      <c r="Q45" s="50"/>
      <c r="R45" s="50"/>
      <c r="S45" s="50"/>
      <c r="T45" s="50">
        <v>0.5</v>
      </c>
      <c r="U45" s="50">
        <v>7.68</v>
      </c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</row>
    <row r="46" spans="1:45" ht="12.75">
      <c r="A46" s="53">
        <v>800024239443</v>
      </c>
      <c r="B46" s="54">
        <v>3006410392</v>
      </c>
      <c r="C46" s="54">
        <v>1000</v>
      </c>
      <c r="D46" s="53">
        <v>1</v>
      </c>
      <c r="E46" s="55">
        <v>44289</v>
      </c>
      <c r="F46" s="56">
        <v>44291</v>
      </c>
      <c r="G46" s="57" t="s">
        <v>35</v>
      </c>
      <c r="H46" s="58">
        <v>11.379999999999999</v>
      </c>
      <c r="I46" s="51">
        <v>44291</v>
      </c>
      <c r="J46" s="60"/>
      <c r="K46" s="60"/>
      <c r="M46" s="250">
        <f t="shared" si="5"/>
        <v>11.379999999999999</v>
      </c>
      <c r="N46" s="50">
        <f t="shared" si="6"/>
        <v>0</v>
      </c>
      <c r="O46" s="50"/>
      <c r="P46" s="50"/>
      <c r="Q46" s="50"/>
      <c r="R46" s="50"/>
      <c r="S46" s="50"/>
      <c r="T46" s="50">
        <v>11.38</v>
      </c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</row>
    <row r="47" spans="1:45" ht="12.75">
      <c r="A47" s="53">
        <v>800024239445</v>
      </c>
      <c r="B47" s="54">
        <v>3006410392</v>
      </c>
      <c r="C47" s="54">
        <v>1000</v>
      </c>
      <c r="D47" s="53">
        <v>1</v>
      </c>
      <c r="E47" s="55">
        <v>44289</v>
      </c>
      <c r="F47" s="56">
        <v>44291</v>
      </c>
      <c r="G47" s="57" t="s">
        <v>35</v>
      </c>
      <c r="H47" s="58">
        <v>11.379999999999999</v>
      </c>
      <c r="I47" s="51">
        <v>44291</v>
      </c>
      <c r="J47" s="60"/>
      <c r="K47" s="60"/>
      <c r="M47" s="250">
        <f t="shared" si="5"/>
        <v>11.379999999999999</v>
      </c>
      <c r="N47" s="50">
        <f t="shared" si="6"/>
        <v>0</v>
      </c>
      <c r="O47" s="50"/>
      <c r="P47" s="50"/>
      <c r="Q47" s="50"/>
      <c r="R47" s="50"/>
      <c r="S47" s="50"/>
      <c r="T47" s="50">
        <v>11.38</v>
      </c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</row>
    <row r="48" spans="1:45" ht="12.75">
      <c r="A48" s="53">
        <v>800024239447</v>
      </c>
      <c r="B48" s="54">
        <v>3006410392</v>
      </c>
      <c r="C48" s="54">
        <v>1000</v>
      </c>
      <c r="D48" s="53">
        <v>1</v>
      </c>
      <c r="E48" s="55">
        <v>44289</v>
      </c>
      <c r="F48" s="56">
        <v>44291</v>
      </c>
      <c r="G48" s="57" t="s">
        <v>35</v>
      </c>
      <c r="H48" s="58">
        <v>11.379999999999999</v>
      </c>
      <c r="I48" s="51">
        <v>44291</v>
      </c>
      <c r="J48" s="60"/>
      <c r="K48" s="60"/>
      <c r="M48" s="250">
        <f t="shared" si="5"/>
        <v>11.379999999999999</v>
      </c>
      <c r="N48" s="50">
        <f t="shared" si="6"/>
        <v>0</v>
      </c>
      <c r="O48" s="50"/>
      <c r="P48" s="50"/>
      <c r="Q48" s="50"/>
      <c r="R48" s="50"/>
      <c r="S48" s="50"/>
      <c r="T48" s="50">
        <v>11.38</v>
      </c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</row>
    <row r="49" spans="1:45" ht="12.75">
      <c r="A49" s="53">
        <v>800023773236</v>
      </c>
      <c r="B49" s="54">
        <v>3006153703</v>
      </c>
      <c r="C49" s="74">
        <v>14000</v>
      </c>
      <c r="D49" s="53">
        <v>1</v>
      </c>
      <c r="E49" s="55">
        <v>44281</v>
      </c>
      <c r="F49" s="56">
        <v>44289</v>
      </c>
      <c r="G49" s="57" t="s">
        <v>35</v>
      </c>
      <c r="H49" s="58">
        <v>6.3688333333333329</v>
      </c>
      <c r="I49" s="51">
        <v>44289</v>
      </c>
      <c r="J49" s="60">
        <v>4.37</v>
      </c>
      <c r="K49" s="60"/>
      <c r="M49" s="250">
        <f t="shared" si="5"/>
        <v>4.37</v>
      </c>
      <c r="N49" s="50">
        <f t="shared" si="6"/>
        <v>0</v>
      </c>
      <c r="O49" s="50"/>
      <c r="P49" s="50"/>
      <c r="Q49" s="50">
        <v>4.37</v>
      </c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</row>
    <row r="50" spans="1:45" ht="12.75">
      <c r="A50" s="53">
        <v>800024214980</v>
      </c>
      <c r="B50" s="54">
        <v>3006153703</v>
      </c>
      <c r="C50" s="74">
        <v>15000</v>
      </c>
      <c r="D50" s="53">
        <v>1</v>
      </c>
      <c r="E50" s="55">
        <v>44281</v>
      </c>
      <c r="F50" s="56">
        <v>44289</v>
      </c>
      <c r="G50" s="57" t="s">
        <v>35</v>
      </c>
      <c r="H50" s="58">
        <v>11.828500000000002</v>
      </c>
      <c r="I50" s="51">
        <v>44289</v>
      </c>
      <c r="J50" s="60">
        <v>6.83</v>
      </c>
      <c r="K50" s="60"/>
      <c r="M50" s="250">
        <f t="shared" si="5"/>
        <v>6.83</v>
      </c>
      <c r="N50" s="50">
        <f t="shared" si="6"/>
        <v>0</v>
      </c>
      <c r="O50" s="50"/>
      <c r="P50" s="50"/>
      <c r="Q50" s="50">
        <v>6.83</v>
      </c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</row>
    <row r="51" spans="1:45" ht="12.75">
      <c r="A51" s="53">
        <v>800023773245</v>
      </c>
      <c r="B51" s="54">
        <v>3006153703</v>
      </c>
      <c r="C51" s="74">
        <v>16000</v>
      </c>
      <c r="D51" s="53">
        <v>1</v>
      </c>
      <c r="E51" s="55">
        <v>44281</v>
      </c>
      <c r="F51" s="56">
        <v>44289</v>
      </c>
      <c r="G51" s="57" t="s">
        <v>35</v>
      </c>
      <c r="H51" s="58">
        <v>23.090333333333334</v>
      </c>
      <c r="I51" s="51">
        <v>44289</v>
      </c>
      <c r="J51" s="60">
        <v>13.09</v>
      </c>
      <c r="K51" s="60"/>
      <c r="M51" s="250">
        <f t="shared" si="5"/>
        <v>13.09</v>
      </c>
      <c r="N51" s="50">
        <f t="shared" si="6"/>
        <v>0</v>
      </c>
      <c r="O51" s="50"/>
      <c r="P51" s="50"/>
      <c r="Q51" s="50">
        <v>13.09</v>
      </c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</row>
    <row r="52" spans="1:45" ht="12.75">
      <c r="A52" s="53">
        <v>800024239449</v>
      </c>
      <c r="B52" s="54">
        <v>3006410392</v>
      </c>
      <c r="C52" s="54">
        <v>1000</v>
      </c>
      <c r="D52" s="53">
        <v>1</v>
      </c>
      <c r="E52" s="55">
        <v>44291</v>
      </c>
      <c r="F52" s="56">
        <v>44292</v>
      </c>
      <c r="G52" s="57" t="s">
        <v>35</v>
      </c>
      <c r="H52" s="58">
        <v>11.379999999999999</v>
      </c>
      <c r="I52" s="51">
        <v>44292</v>
      </c>
      <c r="J52" s="60"/>
      <c r="K52" s="60"/>
      <c r="M52" s="250">
        <f t="shared" si="5"/>
        <v>11.379999999999999</v>
      </c>
      <c r="N52" s="50">
        <f t="shared" si="6"/>
        <v>0</v>
      </c>
      <c r="O52" s="50"/>
      <c r="P52" s="50"/>
      <c r="Q52" s="50"/>
      <c r="R52" s="50"/>
      <c r="S52" s="50"/>
      <c r="T52" s="50">
        <v>1.82</v>
      </c>
      <c r="U52" s="50">
        <v>9.56</v>
      </c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</row>
    <row r="53" spans="1:45" ht="12.75">
      <c r="A53" s="53">
        <v>800024239451</v>
      </c>
      <c r="B53" s="54">
        <v>3006410392</v>
      </c>
      <c r="C53" s="54">
        <v>1000</v>
      </c>
      <c r="D53" s="53">
        <v>1</v>
      </c>
      <c r="E53" s="55">
        <v>44291</v>
      </c>
      <c r="F53" s="56">
        <v>44292</v>
      </c>
      <c r="G53" s="57" t="s">
        <v>35</v>
      </c>
      <c r="H53" s="58">
        <v>11.379999999999999</v>
      </c>
      <c r="I53" s="51">
        <v>44292</v>
      </c>
      <c r="K53" s="60"/>
      <c r="M53" s="250">
        <f t="shared" si="5"/>
        <v>11.379999999999999</v>
      </c>
      <c r="N53" s="50">
        <f t="shared" si="6"/>
        <v>0</v>
      </c>
      <c r="O53" s="50"/>
      <c r="P53" s="50"/>
      <c r="Q53" s="50"/>
      <c r="R53" s="50"/>
      <c r="S53" s="50"/>
      <c r="T53" s="50"/>
      <c r="U53" s="50">
        <v>11.38</v>
      </c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</row>
    <row r="54" spans="1:45" ht="12.75">
      <c r="A54" s="53">
        <v>800024019788</v>
      </c>
      <c r="B54" s="54">
        <v>3006261119</v>
      </c>
      <c r="C54" s="86">
        <v>15000</v>
      </c>
      <c r="D54" s="53">
        <v>1</v>
      </c>
      <c r="E54" s="55">
        <v>44292</v>
      </c>
      <c r="F54" s="56">
        <v>44295</v>
      </c>
      <c r="G54" s="57" t="s">
        <v>35</v>
      </c>
      <c r="H54" s="58">
        <v>5.5355291666666684</v>
      </c>
      <c r="I54" s="51">
        <v>44295</v>
      </c>
      <c r="K54" s="60"/>
      <c r="M54" s="250">
        <f t="shared" si="5"/>
        <v>5.5355291666666684</v>
      </c>
      <c r="N54" s="50">
        <f t="shared" si="6"/>
        <v>4.4708333333316475E-3</v>
      </c>
      <c r="O54" s="50"/>
      <c r="P54" s="50"/>
      <c r="Q54" s="50"/>
      <c r="R54" s="50"/>
      <c r="S54" s="50"/>
      <c r="T54" s="50"/>
      <c r="U54" s="50"/>
      <c r="V54" s="50"/>
      <c r="W54" s="50">
        <v>5.54</v>
      </c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</row>
    <row r="55" spans="1:45" ht="12.75">
      <c r="A55" s="53">
        <v>800024019790</v>
      </c>
      <c r="B55" s="54">
        <v>3006261119</v>
      </c>
      <c r="C55" s="86">
        <v>16000</v>
      </c>
      <c r="D55" s="53">
        <v>1</v>
      </c>
      <c r="E55" s="55">
        <v>44292</v>
      </c>
      <c r="F55" s="56">
        <v>44295</v>
      </c>
      <c r="G55" s="57" t="s">
        <v>35</v>
      </c>
      <c r="H55" s="58">
        <v>15.214083333333333</v>
      </c>
      <c r="I55" s="51">
        <v>44295</v>
      </c>
      <c r="K55" s="60"/>
      <c r="M55" s="250">
        <f t="shared" si="5"/>
        <v>15.214083333333333</v>
      </c>
      <c r="N55" s="50">
        <f t="shared" si="6"/>
        <v>-4.0833333333321065E-3</v>
      </c>
      <c r="O55" s="50"/>
      <c r="P55" s="50"/>
      <c r="Q55" s="50"/>
      <c r="R55" s="50"/>
      <c r="S55" s="50"/>
      <c r="T55" s="50"/>
      <c r="U55" s="50"/>
      <c r="V55" s="50"/>
      <c r="W55" s="50">
        <v>15.21</v>
      </c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</row>
    <row r="56" spans="1:45" ht="12.75">
      <c r="A56" s="53">
        <v>800024019792</v>
      </c>
      <c r="B56" s="54">
        <v>3006261119</v>
      </c>
      <c r="C56" s="86">
        <v>17000</v>
      </c>
      <c r="D56" s="53">
        <v>1</v>
      </c>
      <c r="E56" s="55">
        <v>44292</v>
      </c>
      <c r="F56" s="56">
        <v>44295</v>
      </c>
      <c r="G56" s="57" t="s">
        <v>35</v>
      </c>
      <c r="H56" s="58">
        <v>4.2907600000000032</v>
      </c>
      <c r="I56" s="51">
        <v>44295</v>
      </c>
      <c r="K56" s="60"/>
      <c r="M56" s="250">
        <f t="shared" si="5"/>
        <v>4.2907600000000032</v>
      </c>
      <c r="N56" s="50">
        <f t="shared" si="6"/>
        <v>-7.6000000000320256E-4</v>
      </c>
      <c r="O56" s="50"/>
      <c r="P56" s="50"/>
      <c r="Q56" s="50"/>
      <c r="R56" s="50"/>
      <c r="S56" s="50"/>
      <c r="T56" s="50"/>
      <c r="U56" s="50"/>
      <c r="V56" s="50"/>
      <c r="W56" s="50">
        <v>4.29</v>
      </c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</row>
    <row r="57" spans="1:45" ht="12.75">
      <c r="A57" s="53">
        <v>800024239453</v>
      </c>
      <c r="B57" s="54">
        <v>3006410392</v>
      </c>
      <c r="C57" s="54">
        <v>1000</v>
      </c>
      <c r="D57" s="53">
        <v>1</v>
      </c>
      <c r="E57" s="55">
        <v>44292</v>
      </c>
      <c r="F57" s="56">
        <v>44293</v>
      </c>
      <c r="G57" s="57" t="s">
        <v>35</v>
      </c>
      <c r="H57" s="58">
        <v>11.379999999999999</v>
      </c>
      <c r="I57" s="51">
        <v>44293</v>
      </c>
      <c r="K57" s="60"/>
      <c r="M57" s="250">
        <f t="shared" si="5"/>
        <v>11.379999999999999</v>
      </c>
      <c r="N57" s="50">
        <f t="shared" si="6"/>
        <v>0</v>
      </c>
      <c r="O57" s="50"/>
      <c r="P57" s="50"/>
      <c r="Q57" s="50"/>
      <c r="R57" s="50"/>
      <c r="S57" s="50"/>
      <c r="T57" s="50"/>
      <c r="U57" s="50">
        <v>2.8</v>
      </c>
      <c r="V57" s="50">
        <v>8.58</v>
      </c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</row>
    <row r="58" spans="1:45" ht="12.75">
      <c r="A58" s="53">
        <v>800024239455</v>
      </c>
      <c r="B58" s="54">
        <v>3006410392</v>
      </c>
      <c r="C58" s="54">
        <v>1000</v>
      </c>
      <c r="D58" s="53">
        <v>1</v>
      </c>
      <c r="E58" s="55">
        <v>44292</v>
      </c>
      <c r="F58" s="56">
        <v>44293</v>
      </c>
      <c r="G58" s="57" t="s">
        <v>35</v>
      </c>
      <c r="H58" s="58">
        <v>11.379999999999999</v>
      </c>
      <c r="I58" s="51">
        <v>44293</v>
      </c>
      <c r="K58" s="60"/>
      <c r="M58" s="250">
        <f t="shared" si="5"/>
        <v>11.379999999999999</v>
      </c>
      <c r="N58" s="50">
        <f t="shared" si="6"/>
        <v>0</v>
      </c>
      <c r="O58" s="50"/>
      <c r="P58" s="50"/>
      <c r="Q58" s="50"/>
      <c r="R58" s="50"/>
      <c r="S58" s="50"/>
      <c r="T58" s="50"/>
      <c r="U58" s="50"/>
      <c r="V58" s="50">
        <v>11.38</v>
      </c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</row>
    <row r="59" spans="1:45" ht="12.75">
      <c r="A59" s="53">
        <v>800024019824</v>
      </c>
      <c r="B59" s="54">
        <v>3006261119</v>
      </c>
      <c r="C59" s="77">
        <v>23000</v>
      </c>
      <c r="D59" s="53">
        <v>1</v>
      </c>
      <c r="E59" s="55">
        <v>44293</v>
      </c>
      <c r="F59" s="56">
        <v>44295</v>
      </c>
      <c r="G59" s="57" t="s">
        <v>35</v>
      </c>
      <c r="H59" s="58">
        <v>5.5355291666666702</v>
      </c>
      <c r="I59" s="51">
        <v>44295</v>
      </c>
      <c r="K59" s="60"/>
      <c r="M59" s="250">
        <f t="shared" si="5"/>
        <v>5.5355291666666702</v>
      </c>
      <c r="N59" s="50">
        <f t="shared" si="6"/>
        <v>4.4708333333298711E-3</v>
      </c>
      <c r="O59" s="50"/>
      <c r="P59" s="50"/>
      <c r="Q59" s="50"/>
      <c r="R59" s="50"/>
      <c r="S59" s="50"/>
      <c r="T59" s="50"/>
      <c r="U59" s="50"/>
      <c r="V59" s="50"/>
      <c r="W59" s="50">
        <v>5.54</v>
      </c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</row>
    <row r="60" spans="1:45" ht="12.75">
      <c r="A60" s="53">
        <v>800024019826</v>
      </c>
      <c r="B60" s="54">
        <v>3006261119</v>
      </c>
      <c r="C60" s="77">
        <v>24000</v>
      </c>
      <c r="D60" s="53">
        <v>1</v>
      </c>
      <c r="E60" s="55">
        <v>44293</v>
      </c>
      <c r="F60" s="56">
        <v>44295</v>
      </c>
      <c r="G60" s="57" t="s">
        <v>35</v>
      </c>
      <c r="H60" s="58">
        <v>15.894083333333333</v>
      </c>
      <c r="I60" s="51">
        <v>44295</v>
      </c>
      <c r="K60" s="60"/>
      <c r="M60" s="250">
        <f t="shared" si="5"/>
        <v>15.894083333333333</v>
      </c>
      <c r="N60" s="50">
        <f t="shared" si="6"/>
        <v>-4.0833333333321065E-3</v>
      </c>
      <c r="O60" s="50"/>
      <c r="P60" s="50"/>
      <c r="Q60" s="50"/>
      <c r="R60" s="50"/>
      <c r="S60" s="50"/>
      <c r="T60" s="50"/>
      <c r="U60" s="50"/>
      <c r="V60" s="50"/>
      <c r="W60" s="50">
        <v>15.89</v>
      </c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</row>
    <row r="61" spans="1:45" ht="12.75">
      <c r="A61" s="53">
        <v>800024019828</v>
      </c>
      <c r="B61" s="54">
        <v>3006261119</v>
      </c>
      <c r="C61" s="77">
        <v>25000</v>
      </c>
      <c r="D61" s="53">
        <v>1</v>
      </c>
      <c r="E61" s="55">
        <v>44293</v>
      </c>
      <c r="F61" s="56">
        <v>44295</v>
      </c>
      <c r="G61" s="57" t="s">
        <v>35</v>
      </c>
      <c r="H61" s="58">
        <v>4.2907600000000032</v>
      </c>
      <c r="I61" s="51">
        <v>44295</v>
      </c>
      <c r="K61" s="60"/>
      <c r="M61" s="250">
        <f t="shared" si="5"/>
        <v>4.2907600000000032</v>
      </c>
      <c r="N61" s="50">
        <f t="shared" si="6"/>
        <v>-7.6000000000320256E-4</v>
      </c>
      <c r="O61" s="50"/>
      <c r="P61" s="50"/>
      <c r="Q61" s="50"/>
      <c r="R61" s="50"/>
      <c r="S61" s="50"/>
      <c r="T61" s="50"/>
      <c r="U61" s="50"/>
      <c r="V61" s="50"/>
      <c r="W61" s="50">
        <v>2.91</v>
      </c>
      <c r="X61" s="50">
        <v>1.38</v>
      </c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</row>
    <row r="62" spans="1:45" ht="12.75">
      <c r="A62" s="53">
        <v>800024019840</v>
      </c>
      <c r="B62" s="54">
        <v>3006261119</v>
      </c>
      <c r="C62" s="91">
        <v>30000</v>
      </c>
      <c r="D62" s="53">
        <v>1</v>
      </c>
      <c r="E62" s="55">
        <v>44293</v>
      </c>
      <c r="F62" s="56">
        <v>44295</v>
      </c>
      <c r="G62" s="57" t="s">
        <v>35</v>
      </c>
      <c r="H62" s="58">
        <v>5.5355291666666684</v>
      </c>
      <c r="I62" s="51">
        <v>44295</v>
      </c>
      <c r="K62" s="60"/>
      <c r="M62" s="250">
        <f t="shared" si="5"/>
        <v>5.5355291666666684</v>
      </c>
      <c r="N62" s="50">
        <f t="shared" si="6"/>
        <v>4.4708333333316475E-3</v>
      </c>
      <c r="O62" s="50"/>
      <c r="P62" s="50"/>
      <c r="Q62" s="50"/>
      <c r="R62" s="50"/>
      <c r="S62" s="50"/>
      <c r="T62" s="50"/>
      <c r="U62" s="50"/>
      <c r="V62" s="50"/>
      <c r="W62" s="50"/>
      <c r="X62" s="50">
        <v>5.54</v>
      </c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</row>
    <row r="63" spans="1:45" ht="12.75">
      <c r="A63" s="53">
        <v>800024019842</v>
      </c>
      <c r="B63" s="54">
        <v>3006261119</v>
      </c>
      <c r="C63" s="91">
        <v>31000</v>
      </c>
      <c r="D63" s="53">
        <v>1</v>
      </c>
      <c r="E63" s="55">
        <v>44293</v>
      </c>
      <c r="F63" s="56">
        <v>44295</v>
      </c>
      <c r="G63" s="57" t="s">
        <v>35</v>
      </c>
      <c r="H63" s="58">
        <v>15.214083333333333</v>
      </c>
      <c r="I63" s="51">
        <v>44295</v>
      </c>
      <c r="K63" s="60"/>
      <c r="M63" s="250">
        <f t="shared" si="5"/>
        <v>15.214083333333333</v>
      </c>
      <c r="N63" s="50">
        <f t="shared" si="6"/>
        <v>-4.0833333333321065E-3</v>
      </c>
      <c r="O63" s="50"/>
      <c r="P63" s="50"/>
      <c r="Q63" s="50"/>
      <c r="R63" s="50"/>
      <c r="S63" s="50"/>
      <c r="T63" s="50"/>
      <c r="U63" s="50"/>
      <c r="V63" s="50"/>
      <c r="W63" s="50"/>
      <c r="X63" s="50">
        <v>15.21</v>
      </c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</row>
    <row r="64" spans="1:45" ht="12.75">
      <c r="A64" s="53">
        <v>800024019844</v>
      </c>
      <c r="B64" s="54">
        <v>3006261119</v>
      </c>
      <c r="C64" s="91">
        <v>32000</v>
      </c>
      <c r="D64" s="53">
        <v>1</v>
      </c>
      <c r="E64" s="55">
        <v>44293</v>
      </c>
      <c r="F64" s="56">
        <v>44295</v>
      </c>
      <c r="G64" s="57" t="s">
        <v>35</v>
      </c>
      <c r="H64" s="58">
        <v>4.2907600000000032</v>
      </c>
      <c r="I64" s="51">
        <v>44295</v>
      </c>
      <c r="K64" s="60"/>
      <c r="M64" s="250">
        <f t="shared" si="5"/>
        <v>4.2907600000000032</v>
      </c>
      <c r="N64" s="50">
        <f t="shared" si="6"/>
        <v>-7.6000000000320256E-4</v>
      </c>
      <c r="O64" s="50"/>
      <c r="P64" s="50"/>
      <c r="Q64" s="50"/>
      <c r="R64" s="50"/>
      <c r="S64" s="50"/>
      <c r="T64" s="50"/>
      <c r="U64" s="50"/>
      <c r="V64" s="50"/>
      <c r="W64" s="50"/>
      <c r="X64" s="50">
        <v>4.29</v>
      </c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</row>
    <row r="65" spans="1:45" ht="12.75">
      <c r="A65" s="53">
        <v>800024019870</v>
      </c>
      <c r="B65" s="54">
        <v>3006261119</v>
      </c>
      <c r="C65" s="62">
        <v>43000</v>
      </c>
      <c r="D65" s="53">
        <v>1</v>
      </c>
      <c r="E65" s="55">
        <v>44293</v>
      </c>
      <c r="F65" s="56">
        <v>44295</v>
      </c>
      <c r="G65" s="57" t="s">
        <v>35</v>
      </c>
      <c r="H65" s="58">
        <v>8.1147999999999989</v>
      </c>
      <c r="I65" s="51">
        <v>44295</v>
      </c>
      <c r="K65" s="60"/>
      <c r="M65" s="250">
        <f t="shared" si="5"/>
        <v>8.1147999999999989</v>
      </c>
      <c r="N65" s="50">
        <f t="shared" si="6"/>
        <v>-4.7999999999994714E-3</v>
      </c>
      <c r="O65" s="50"/>
      <c r="P65" s="50"/>
      <c r="Q65" s="50"/>
      <c r="R65" s="50"/>
      <c r="S65" s="50"/>
      <c r="T65" s="50"/>
      <c r="U65" s="50"/>
      <c r="V65" s="50"/>
      <c r="W65" s="50"/>
      <c r="X65" s="50">
        <v>8.11</v>
      </c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</row>
    <row r="66" spans="1:45" ht="12.75">
      <c r="A66" s="53">
        <v>800024019872</v>
      </c>
      <c r="B66" s="54">
        <v>3006261119</v>
      </c>
      <c r="C66" s="62">
        <v>44000</v>
      </c>
      <c r="D66" s="53">
        <v>1</v>
      </c>
      <c r="E66" s="55">
        <v>44293</v>
      </c>
      <c r="F66" s="56">
        <v>44295</v>
      </c>
      <c r="G66" s="57" t="s">
        <v>35</v>
      </c>
      <c r="H66" s="58">
        <v>4.5311475000000003</v>
      </c>
      <c r="I66" s="51">
        <v>44295</v>
      </c>
      <c r="K66" s="60"/>
      <c r="M66" s="250">
        <f t="shared" si="5"/>
        <v>4.5311475000000003</v>
      </c>
      <c r="N66" s="50">
        <f t="shared" si="6"/>
        <v>-1.147500000000079E-3</v>
      </c>
      <c r="O66" s="50"/>
      <c r="P66" s="50"/>
      <c r="Q66" s="50"/>
      <c r="R66" s="50"/>
      <c r="S66" s="50"/>
      <c r="T66" s="50"/>
      <c r="U66" s="50"/>
      <c r="V66" s="50"/>
      <c r="W66" s="50"/>
      <c r="X66" s="50">
        <v>4.53</v>
      </c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</row>
    <row r="67" spans="1:45" ht="12.75">
      <c r="A67" s="53">
        <v>800024019874</v>
      </c>
      <c r="B67" s="54">
        <v>3006261119</v>
      </c>
      <c r="C67" s="62">
        <v>45000</v>
      </c>
      <c r="D67" s="53">
        <v>1</v>
      </c>
      <c r="E67" s="55">
        <v>44293</v>
      </c>
      <c r="F67" s="56">
        <v>44295</v>
      </c>
      <c r="G67" s="57" t="s">
        <v>35</v>
      </c>
      <c r="H67" s="58">
        <v>7.6613083333333343</v>
      </c>
      <c r="I67" s="51">
        <v>44295</v>
      </c>
      <c r="K67" s="60"/>
      <c r="M67" s="250">
        <f t="shared" si="5"/>
        <v>7.6613083333333343</v>
      </c>
      <c r="N67" s="50">
        <f t="shared" si="6"/>
        <v>-1.3083333333341329E-3</v>
      </c>
      <c r="O67" s="50"/>
      <c r="P67" s="50"/>
      <c r="Q67" s="50"/>
      <c r="R67" s="50"/>
      <c r="S67" s="50"/>
      <c r="T67" s="50"/>
      <c r="U67" s="50"/>
      <c r="V67" s="50"/>
      <c r="W67" s="50"/>
      <c r="X67" s="50">
        <v>7.66</v>
      </c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</row>
    <row r="68" spans="1:45" ht="12.75">
      <c r="A68" s="53">
        <v>800024019896</v>
      </c>
      <c r="B68" s="54">
        <v>3006261119</v>
      </c>
      <c r="C68" s="62">
        <v>46000</v>
      </c>
      <c r="D68" s="53">
        <v>1</v>
      </c>
      <c r="E68" s="55">
        <v>44293</v>
      </c>
      <c r="F68" s="56">
        <v>44295</v>
      </c>
      <c r="G68" s="57" t="s">
        <v>35</v>
      </c>
      <c r="H68" s="58">
        <v>8.4861825000000017</v>
      </c>
      <c r="I68" s="51">
        <v>44295</v>
      </c>
      <c r="K68" s="60"/>
      <c r="M68" s="250">
        <f t="shared" si="5"/>
        <v>8.4861825000000017</v>
      </c>
      <c r="N68" s="50">
        <f t="shared" si="6"/>
        <v>3.8174999999984749E-3</v>
      </c>
      <c r="O68" s="50"/>
      <c r="P68" s="50"/>
      <c r="Q68" s="50"/>
      <c r="R68" s="50"/>
      <c r="S68" s="50"/>
      <c r="T68" s="50"/>
      <c r="U68" s="50"/>
      <c r="V68" s="50"/>
      <c r="W68" s="50"/>
      <c r="X68" s="50">
        <v>8.49</v>
      </c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</row>
    <row r="69" spans="1:45" ht="12.75">
      <c r="A69" s="53">
        <v>800024019919</v>
      </c>
      <c r="B69" s="54">
        <v>3006261119</v>
      </c>
      <c r="C69" s="94">
        <v>57000</v>
      </c>
      <c r="D69" s="53">
        <v>1</v>
      </c>
      <c r="E69" s="55">
        <v>44294</v>
      </c>
      <c r="F69" s="56">
        <v>44296</v>
      </c>
      <c r="G69" s="57" t="s">
        <v>35</v>
      </c>
      <c r="H69" s="58">
        <v>8.4139933333333339</v>
      </c>
      <c r="I69" s="51">
        <v>44296</v>
      </c>
      <c r="K69" s="60"/>
      <c r="M69" s="250">
        <f t="shared" si="5"/>
        <v>8.4139933333333339</v>
      </c>
      <c r="N69" s="50">
        <f t="shared" si="6"/>
        <v>-3.9933333333337373E-3</v>
      </c>
      <c r="O69" s="50"/>
      <c r="P69" s="50"/>
      <c r="Q69" s="50"/>
      <c r="R69" s="50"/>
      <c r="S69" s="50"/>
      <c r="T69" s="50"/>
      <c r="U69" s="50"/>
      <c r="V69" s="50"/>
      <c r="W69" s="50"/>
      <c r="X69" s="50">
        <v>8.41</v>
      </c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</row>
    <row r="70" spans="1:45" ht="12.75">
      <c r="A70" s="53">
        <v>800024019921</v>
      </c>
      <c r="B70" s="54">
        <v>3006261119</v>
      </c>
      <c r="C70" s="94">
        <v>58000</v>
      </c>
      <c r="D70" s="53">
        <v>1</v>
      </c>
      <c r="E70" s="55">
        <v>44294</v>
      </c>
      <c r="F70" s="56">
        <v>44296</v>
      </c>
      <c r="G70" s="57" t="s">
        <v>35</v>
      </c>
      <c r="H70" s="58">
        <v>8.4861825000000017</v>
      </c>
      <c r="I70" s="51">
        <v>44296</v>
      </c>
      <c r="K70" s="60"/>
      <c r="M70" s="250">
        <f t="shared" si="5"/>
        <v>8.4861825000000017</v>
      </c>
      <c r="N70" s="50">
        <f t="shared" si="6"/>
        <v>3.8174999999984749E-3</v>
      </c>
      <c r="O70" s="50"/>
      <c r="P70" s="50"/>
      <c r="Q70" s="50"/>
      <c r="R70" s="50"/>
      <c r="S70" s="50"/>
      <c r="T70" s="50"/>
      <c r="U70" s="50"/>
      <c r="V70" s="50"/>
      <c r="W70" s="50"/>
      <c r="X70" s="50">
        <v>3.38</v>
      </c>
      <c r="Y70" s="50"/>
      <c r="Z70" s="50">
        <v>5.1100000000000003</v>
      </c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</row>
    <row r="71" spans="1:45" ht="12.75">
      <c r="A71" s="53">
        <v>800024019924</v>
      </c>
      <c r="B71" s="54">
        <v>3006261119</v>
      </c>
      <c r="C71" s="94">
        <v>59000</v>
      </c>
      <c r="D71" s="53">
        <v>1</v>
      </c>
      <c r="E71" s="55">
        <v>44294</v>
      </c>
      <c r="F71" s="56">
        <v>44296</v>
      </c>
      <c r="G71" s="57" t="s">
        <v>35</v>
      </c>
      <c r="H71" s="58">
        <v>9.6495533333333334</v>
      </c>
      <c r="I71" s="51">
        <v>44296</v>
      </c>
      <c r="K71" s="60"/>
      <c r="M71" s="250">
        <f t="shared" si="5"/>
        <v>9.6495533333333334</v>
      </c>
      <c r="N71" s="50">
        <f t="shared" si="6"/>
        <v>4.4666666666692834E-4</v>
      </c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>
        <v>9.65</v>
      </c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</row>
    <row r="72" spans="1:45" ht="12.75">
      <c r="A72" s="53">
        <v>800024019926</v>
      </c>
      <c r="B72" s="54">
        <v>3006261119</v>
      </c>
      <c r="C72" s="94">
        <v>60000</v>
      </c>
      <c r="D72" s="53">
        <v>1</v>
      </c>
      <c r="E72" s="55">
        <v>44294</v>
      </c>
      <c r="F72" s="56">
        <v>44296</v>
      </c>
      <c r="G72" s="57" t="s">
        <v>35</v>
      </c>
      <c r="H72" s="58">
        <v>4.5311475000000003</v>
      </c>
      <c r="I72" s="51">
        <v>44296</v>
      </c>
      <c r="K72" s="60"/>
      <c r="M72" s="250">
        <f t="shared" si="5"/>
        <v>4.5311475000000003</v>
      </c>
      <c r="N72" s="50">
        <f t="shared" si="6"/>
        <v>-1.147500000000079E-3</v>
      </c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>
        <v>4.53</v>
      </c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</row>
    <row r="73" spans="1:45" ht="12.75">
      <c r="A73" s="53">
        <v>800024078674</v>
      </c>
      <c r="B73" s="54">
        <v>3006324701</v>
      </c>
      <c r="C73" s="257">
        <v>22000</v>
      </c>
      <c r="D73" s="53">
        <v>1</v>
      </c>
      <c r="E73" s="55">
        <v>44295</v>
      </c>
      <c r="F73" s="56">
        <v>44298</v>
      </c>
      <c r="G73" s="57" t="s">
        <v>35</v>
      </c>
      <c r="H73" s="58">
        <v>9.6945000000000014</v>
      </c>
      <c r="I73" s="51">
        <v>44298</v>
      </c>
      <c r="K73" s="60"/>
      <c r="M73" s="250">
        <f t="shared" si="5"/>
        <v>9.6945000000000014</v>
      </c>
      <c r="N73" s="50">
        <f t="shared" si="6"/>
        <v>-4.5000000000019469E-3</v>
      </c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>
        <v>9.69</v>
      </c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</row>
    <row r="74" spans="1:45" ht="12.75">
      <c r="A74" s="53">
        <v>800024078756</v>
      </c>
      <c r="B74" s="54">
        <v>3006324701</v>
      </c>
      <c r="C74" s="257">
        <v>23000</v>
      </c>
      <c r="D74" s="53">
        <v>1</v>
      </c>
      <c r="E74" s="55">
        <v>44295</v>
      </c>
      <c r="F74" s="56">
        <v>44298</v>
      </c>
      <c r="G74" s="57" t="s">
        <v>35</v>
      </c>
      <c r="H74" s="58">
        <v>5.7176666666666671</v>
      </c>
      <c r="I74" s="51">
        <v>44298</v>
      </c>
      <c r="K74" s="60"/>
      <c r="M74" s="250">
        <f t="shared" si="5"/>
        <v>5.7176666666666671</v>
      </c>
      <c r="N74" s="50">
        <f t="shared" si="6"/>
        <v>2.3333333333326323E-3</v>
      </c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>
        <v>5.72</v>
      </c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</row>
    <row r="75" spans="1:45" ht="12.75">
      <c r="A75" s="53">
        <v>800024078758</v>
      </c>
      <c r="B75" s="54">
        <v>3006324701</v>
      </c>
      <c r="C75" s="257">
        <v>24000</v>
      </c>
      <c r="D75" s="53">
        <v>1</v>
      </c>
      <c r="E75" s="55">
        <v>44295</v>
      </c>
      <c r="F75" s="56">
        <v>44298</v>
      </c>
      <c r="G75" s="57" t="s">
        <v>35</v>
      </c>
      <c r="H75" s="58">
        <v>3.9816666666666674</v>
      </c>
      <c r="I75" s="51">
        <v>44298</v>
      </c>
      <c r="K75" s="60"/>
      <c r="M75" s="250">
        <f t="shared" si="5"/>
        <v>3.9816666666666674</v>
      </c>
      <c r="N75" s="50">
        <f t="shared" si="6"/>
        <v>-1.6666666666673713E-3</v>
      </c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>
        <v>3.98</v>
      </c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</row>
    <row r="76" spans="1:45" ht="12.75">
      <c r="A76" s="53">
        <v>800024078760</v>
      </c>
      <c r="B76" s="54">
        <v>3006324701</v>
      </c>
      <c r="C76" s="76">
        <v>25000</v>
      </c>
      <c r="D76" s="53">
        <v>1</v>
      </c>
      <c r="E76" s="55">
        <v>44295</v>
      </c>
      <c r="F76" s="56">
        <v>44298</v>
      </c>
      <c r="G76" s="57" t="s">
        <v>35</v>
      </c>
      <c r="H76" s="58">
        <v>9.6945000000000014</v>
      </c>
      <c r="I76" s="51">
        <v>44299</v>
      </c>
      <c r="K76" s="60"/>
      <c r="M76" s="250">
        <f t="shared" si="5"/>
        <v>9.6945000000000014</v>
      </c>
      <c r="N76" s="50">
        <f t="shared" si="6"/>
        <v>0</v>
      </c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60">
        <v>9.6945000000000014</v>
      </c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</row>
    <row r="77" spans="1:45" ht="12.75">
      <c r="A77" s="53">
        <v>800024078762</v>
      </c>
      <c r="B77" s="54">
        <v>3006324701</v>
      </c>
      <c r="C77" s="76">
        <v>26000</v>
      </c>
      <c r="D77" s="53">
        <v>1</v>
      </c>
      <c r="E77" s="55">
        <v>44295</v>
      </c>
      <c r="F77" s="56">
        <v>44298</v>
      </c>
      <c r="G77" s="57" t="s">
        <v>35</v>
      </c>
      <c r="H77" s="58">
        <v>5.7176666666666671</v>
      </c>
      <c r="I77" s="51">
        <v>44299</v>
      </c>
      <c r="K77" s="60"/>
      <c r="M77" s="250">
        <f t="shared" si="5"/>
        <v>5.7176666666666671</v>
      </c>
      <c r="N77" s="50">
        <f t="shared" si="6"/>
        <v>0</v>
      </c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60">
        <v>5.7176666666666671</v>
      </c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</row>
    <row r="78" spans="1:45" ht="12.75">
      <c r="A78" s="53">
        <v>800024078764</v>
      </c>
      <c r="B78" s="54">
        <v>3006324701</v>
      </c>
      <c r="C78" s="76">
        <v>27000</v>
      </c>
      <c r="D78" s="53">
        <v>1</v>
      </c>
      <c r="E78" s="55">
        <v>44295</v>
      </c>
      <c r="F78" s="56">
        <v>44298</v>
      </c>
      <c r="G78" s="57" t="s">
        <v>35</v>
      </c>
      <c r="H78" s="58">
        <v>3.9816666666666674</v>
      </c>
      <c r="I78" s="51">
        <v>44299</v>
      </c>
      <c r="K78" s="60"/>
      <c r="M78" s="250">
        <f t="shared" si="5"/>
        <v>3.9816666666666674</v>
      </c>
      <c r="N78" s="50">
        <f t="shared" si="6"/>
        <v>0</v>
      </c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60">
        <v>3.9816666666666674</v>
      </c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</row>
    <row r="79" spans="1:45" ht="12.75">
      <c r="A79" s="53">
        <v>800024078766</v>
      </c>
      <c r="B79" s="54">
        <v>3006324701</v>
      </c>
      <c r="C79" s="77">
        <v>28000</v>
      </c>
      <c r="D79" s="53">
        <v>1</v>
      </c>
      <c r="E79" s="55">
        <v>44295</v>
      </c>
      <c r="F79" s="56">
        <v>44298</v>
      </c>
      <c r="G79" s="57" t="s">
        <v>35</v>
      </c>
      <c r="H79" s="58">
        <v>9.6945000000000014</v>
      </c>
      <c r="I79" s="51">
        <v>44299</v>
      </c>
      <c r="K79" s="60"/>
      <c r="M79" s="250">
        <f t="shared" si="5"/>
        <v>9.6945000000000014</v>
      </c>
      <c r="N79" s="50">
        <f t="shared" si="6"/>
        <v>0</v>
      </c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60">
        <v>9.6945000000000014</v>
      </c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</row>
    <row r="80" spans="1:45" ht="12.75">
      <c r="A80" s="53">
        <v>800024078768</v>
      </c>
      <c r="B80" s="54">
        <v>3006324701</v>
      </c>
      <c r="C80" s="77">
        <v>29000</v>
      </c>
      <c r="D80" s="53">
        <v>1</v>
      </c>
      <c r="E80" s="55">
        <v>44295</v>
      </c>
      <c r="F80" s="56">
        <v>44298</v>
      </c>
      <c r="G80" s="57" t="s">
        <v>35</v>
      </c>
      <c r="H80" s="58">
        <v>5.7176666666666671</v>
      </c>
      <c r="I80" s="51">
        <v>44299</v>
      </c>
      <c r="K80" s="60"/>
      <c r="M80" s="250">
        <f t="shared" si="5"/>
        <v>5.7176666666666671</v>
      </c>
      <c r="N80" s="50">
        <f t="shared" si="6"/>
        <v>0</v>
      </c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60">
        <v>5.7176666666666671</v>
      </c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</row>
    <row r="81" spans="1:45" ht="12.75">
      <c r="A81" s="53">
        <v>800024078770</v>
      </c>
      <c r="B81" s="54">
        <v>3006324701</v>
      </c>
      <c r="C81" s="77">
        <v>30000</v>
      </c>
      <c r="D81" s="53">
        <v>1</v>
      </c>
      <c r="E81" s="55">
        <v>44295</v>
      </c>
      <c r="F81" s="56">
        <v>44298</v>
      </c>
      <c r="G81" s="57" t="s">
        <v>35</v>
      </c>
      <c r="H81" s="58">
        <v>3.9816666666666674</v>
      </c>
      <c r="I81" s="51">
        <v>44299</v>
      </c>
      <c r="K81" s="60"/>
      <c r="M81" s="250">
        <f t="shared" si="5"/>
        <v>3.9816666666666674</v>
      </c>
      <c r="N81" s="50">
        <f t="shared" si="6"/>
        <v>0</v>
      </c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60">
        <v>3.9816666666666674</v>
      </c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</row>
    <row r="82" spans="1:45" ht="12.75">
      <c r="A82" s="53">
        <v>800024078784</v>
      </c>
      <c r="B82" s="54">
        <v>3006324701</v>
      </c>
      <c r="C82" s="81">
        <v>37000</v>
      </c>
      <c r="D82" s="53">
        <v>1</v>
      </c>
      <c r="E82" s="55">
        <v>44295</v>
      </c>
      <c r="F82" s="56">
        <v>44298</v>
      </c>
      <c r="G82" s="57" t="s">
        <v>35</v>
      </c>
      <c r="H82" s="58">
        <v>9.5005000000000006</v>
      </c>
      <c r="I82" s="51">
        <v>44298</v>
      </c>
      <c r="K82" s="60"/>
      <c r="M82" s="250">
        <f t="shared" si="5"/>
        <v>9.5005000000000006</v>
      </c>
      <c r="N82" s="50">
        <f t="shared" si="6"/>
        <v>-5.0000000000061107E-4</v>
      </c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>
        <v>9.5</v>
      </c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</row>
    <row r="83" spans="1:45" ht="12.75">
      <c r="A83" s="53">
        <v>800024078786</v>
      </c>
      <c r="B83" s="54">
        <v>3006324701</v>
      </c>
      <c r="C83" s="81">
        <v>38000</v>
      </c>
      <c r="D83" s="53">
        <v>1</v>
      </c>
      <c r="E83" s="55">
        <v>44295</v>
      </c>
      <c r="F83" s="56">
        <v>44298</v>
      </c>
      <c r="G83" s="57" t="s">
        <v>35</v>
      </c>
      <c r="H83" s="58">
        <v>3.9231666666666669</v>
      </c>
      <c r="I83" s="51">
        <v>44298</v>
      </c>
      <c r="K83" s="60"/>
      <c r="M83" s="250">
        <f t="shared" si="5"/>
        <v>3.9231666666666669</v>
      </c>
      <c r="N83" s="50">
        <f t="shared" si="6"/>
        <v>-3.166666666666984E-3</v>
      </c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>
        <v>3.92</v>
      </c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</row>
    <row r="84" spans="1:45" ht="12.75">
      <c r="A84" s="53">
        <v>800024078788</v>
      </c>
      <c r="B84" s="54">
        <v>3006324701</v>
      </c>
      <c r="C84" s="81">
        <v>39000</v>
      </c>
      <c r="D84" s="53">
        <v>1</v>
      </c>
      <c r="E84" s="55">
        <v>44295</v>
      </c>
      <c r="F84" s="56">
        <v>44298</v>
      </c>
      <c r="G84" s="57" t="s">
        <v>35</v>
      </c>
      <c r="H84" s="58">
        <v>4.3581666666666674</v>
      </c>
      <c r="I84" s="51">
        <v>44298</v>
      </c>
      <c r="K84" s="60"/>
      <c r="M84" s="250">
        <f t="shared" si="5"/>
        <v>4.3581666666666674</v>
      </c>
      <c r="N84" s="50">
        <f t="shared" si="6"/>
        <v>1.8333333333329094E-3</v>
      </c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>
        <v>4.3600000000000003</v>
      </c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</row>
    <row r="85" spans="1:45" ht="12.75">
      <c r="A85" s="67">
        <v>800024271476</v>
      </c>
      <c r="B85" s="54">
        <v>3006362007</v>
      </c>
      <c r="C85" s="92">
        <v>2000</v>
      </c>
      <c r="D85" s="53">
        <v>1</v>
      </c>
      <c r="E85" s="55">
        <v>44296</v>
      </c>
      <c r="F85" s="56">
        <v>44298</v>
      </c>
      <c r="G85" s="57" t="s">
        <v>35</v>
      </c>
      <c r="H85" s="58">
        <v>5.5731666666666673</v>
      </c>
      <c r="I85" s="51">
        <v>44301</v>
      </c>
      <c r="K85" s="60"/>
      <c r="M85" s="250">
        <f t="shared" si="5"/>
        <v>5.5731666666666673</v>
      </c>
      <c r="N85" s="50">
        <f t="shared" si="6"/>
        <v>-3.166666666666984E-3</v>
      </c>
      <c r="AA85" s="50"/>
      <c r="AC85" s="50">
        <v>5.57</v>
      </c>
      <c r="AE85" s="50"/>
      <c r="AN85" s="50"/>
    </row>
    <row r="86" spans="1:45" ht="12.75">
      <c r="A86" s="67">
        <v>800024271478</v>
      </c>
      <c r="B86" s="54">
        <v>3006362007</v>
      </c>
      <c r="C86" s="92">
        <v>3000</v>
      </c>
      <c r="D86" s="53">
        <v>1</v>
      </c>
      <c r="E86" s="55">
        <v>44296</v>
      </c>
      <c r="F86" s="56">
        <v>44298</v>
      </c>
      <c r="G86" s="57" t="s">
        <v>35</v>
      </c>
      <c r="H86" s="58">
        <v>5.1621666666666659</v>
      </c>
      <c r="I86" s="51">
        <v>44301</v>
      </c>
      <c r="K86" s="60"/>
      <c r="M86" s="250">
        <f t="shared" si="5"/>
        <v>5.1621666666666659</v>
      </c>
      <c r="N86" s="50">
        <f t="shared" si="6"/>
        <v>-2.1666666666657619E-3</v>
      </c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>
        <v>5.16</v>
      </c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</row>
    <row r="87" spans="1:45" ht="12.75">
      <c r="A87" s="67">
        <v>800024271480</v>
      </c>
      <c r="B87" s="54">
        <v>3006362007</v>
      </c>
      <c r="C87" s="92">
        <v>4000</v>
      </c>
      <c r="D87" s="53">
        <v>1</v>
      </c>
      <c r="E87" s="55">
        <v>44296</v>
      </c>
      <c r="F87" s="56">
        <v>44298</v>
      </c>
      <c r="G87" s="57" t="s">
        <v>35</v>
      </c>
      <c r="H87" s="58">
        <v>4.8068333333333335</v>
      </c>
      <c r="I87" s="51">
        <v>44301</v>
      </c>
      <c r="K87" s="60"/>
      <c r="M87" s="250">
        <f t="shared" si="5"/>
        <v>4.8068333333333335</v>
      </c>
      <c r="N87" s="50">
        <f t="shared" si="6"/>
        <v>3.1666666666660959E-3</v>
      </c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>
        <v>4.8099999999999996</v>
      </c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</row>
    <row r="88" spans="1:45" ht="12.75">
      <c r="A88" s="53" t="s">
        <v>80</v>
      </c>
      <c r="B88" s="54">
        <v>3006173524</v>
      </c>
      <c r="C88" s="54">
        <v>6000</v>
      </c>
      <c r="D88" s="54">
        <v>0</v>
      </c>
      <c r="E88" s="69">
        <v>44295</v>
      </c>
      <c r="F88" s="64">
        <v>44299</v>
      </c>
      <c r="G88" s="57" t="s">
        <v>35</v>
      </c>
      <c r="H88" s="58">
        <v>35.770499999999998</v>
      </c>
      <c r="I88" s="51">
        <v>44299</v>
      </c>
      <c r="M88" s="250">
        <f t="shared" si="5"/>
        <v>35.770499999999998</v>
      </c>
      <c r="N88" s="50">
        <f t="shared" si="6"/>
        <v>-5.0000000000238742E-4</v>
      </c>
      <c r="Z88" s="50">
        <v>9.94</v>
      </c>
      <c r="AA88" s="50">
        <v>8</v>
      </c>
      <c r="AB88" s="60">
        <v>17.829999999999998</v>
      </c>
      <c r="AC88" s="50"/>
      <c r="AE88" s="50"/>
      <c r="AN88" s="50"/>
    </row>
    <row r="89" spans="1:45" ht="12.75">
      <c r="A89" s="53" t="s">
        <v>81</v>
      </c>
      <c r="B89" s="54">
        <v>3006173524</v>
      </c>
      <c r="C89" s="54">
        <v>6000</v>
      </c>
      <c r="D89" s="54">
        <v>0</v>
      </c>
      <c r="E89" s="69">
        <v>44295</v>
      </c>
      <c r="F89" s="64">
        <v>44299</v>
      </c>
      <c r="G89" s="57" t="s">
        <v>35</v>
      </c>
      <c r="H89" s="58">
        <v>35.770499999999998</v>
      </c>
      <c r="I89" s="51">
        <v>44299</v>
      </c>
      <c r="M89" s="250">
        <f t="shared" si="5"/>
        <v>35.770499999999998</v>
      </c>
      <c r="N89" s="50">
        <f t="shared" si="6"/>
        <v>-4.99999999995282E-4</v>
      </c>
      <c r="Z89" s="50"/>
      <c r="AA89" s="50">
        <v>9.08</v>
      </c>
      <c r="AB89" s="60">
        <v>26.69</v>
      </c>
      <c r="AC89" s="60"/>
      <c r="AE89" s="50"/>
      <c r="AN89" s="50"/>
    </row>
    <row r="90" spans="1:45" ht="12.75">
      <c r="A90" s="53">
        <v>800024078772</v>
      </c>
      <c r="B90" s="54">
        <v>3006324701</v>
      </c>
      <c r="C90" s="93">
        <v>31000</v>
      </c>
      <c r="D90" s="53">
        <v>1</v>
      </c>
      <c r="E90" s="55">
        <v>44296</v>
      </c>
      <c r="F90" s="56">
        <v>44300</v>
      </c>
      <c r="G90" s="57" t="s">
        <v>35</v>
      </c>
      <c r="H90" s="58">
        <v>9.6945000000000014</v>
      </c>
      <c r="I90" s="51">
        <v>44300</v>
      </c>
      <c r="M90" s="250">
        <f t="shared" si="5"/>
        <v>9.6945000000000014</v>
      </c>
      <c r="N90" s="50">
        <f t="shared" si="6"/>
        <v>-4.5000000000019469E-3</v>
      </c>
      <c r="Z90" s="50"/>
      <c r="AA90" s="50"/>
      <c r="AB90" s="60">
        <v>9.69</v>
      </c>
      <c r="AC90" s="60"/>
      <c r="AE90" s="50"/>
      <c r="AN90" s="50"/>
    </row>
    <row r="91" spans="1:45" ht="12.75">
      <c r="A91" s="53">
        <v>800024078774</v>
      </c>
      <c r="B91" s="54">
        <v>3006324701</v>
      </c>
      <c r="C91" s="93">
        <v>32000</v>
      </c>
      <c r="D91" s="53">
        <v>1</v>
      </c>
      <c r="E91" s="55">
        <v>44296</v>
      </c>
      <c r="F91" s="56">
        <v>44300</v>
      </c>
      <c r="G91" s="57" t="s">
        <v>35</v>
      </c>
      <c r="H91" s="58">
        <v>5.7176666666666671</v>
      </c>
      <c r="I91" s="51">
        <v>44300</v>
      </c>
      <c r="M91" s="250">
        <f t="shared" si="5"/>
        <v>5.7176666666666671</v>
      </c>
      <c r="N91" s="50">
        <f t="shared" si="6"/>
        <v>2.3333333333326323E-3</v>
      </c>
      <c r="Z91" s="50"/>
      <c r="AA91" s="50"/>
      <c r="AB91" s="60">
        <v>5.72</v>
      </c>
      <c r="AC91" s="60"/>
      <c r="AE91" s="50"/>
      <c r="AN91" s="50"/>
    </row>
    <row r="92" spans="1:45" ht="12.75">
      <c r="A92" s="53">
        <v>800024078776</v>
      </c>
      <c r="B92" s="54">
        <v>3006324701</v>
      </c>
      <c r="C92" s="93">
        <v>33000</v>
      </c>
      <c r="D92" s="53">
        <v>1</v>
      </c>
      <c r="E92" s="55">
        <v>44296</v>
      </c>
      <c r="F92" s="56">
        <v>44300</v>
      </c>
      <c r="G92" s="57" t="s">
        <v>35</v>
      </c>
      <c r="H92" s="58">
        <v>3.9816666666666674</v>
      </c>
      <c r="I92" s="51">
        <v>44300</v>
      </c>
      <c r="M92" s="250">
        <f t="shared" si="5"/>
        <v>3.9816666666666674</v>
      </c>
      <c r="N92" s="50">
        <f t="shared" si="6"/>
        <v>-1.6666666666673713E-3</v>
      </c>
      <c r="Z92" s="50"/>
      <c r="AA92" s="50"/>
      <c r="AB92" s="60">
        <v>3.98</v>
      </c>
      <c r="AC92" s="60"/>
      <c r="AE92" s="50"/>
      <c r="AN92" s="50"/>
    </row>
    <row r="93" spans="1:45" ht="12.75">
      <c r="A93" s="53">
        <v>800024078778</v>
      </c>
      <c r="B93" s="54">
        <v>3006324701</v>
      </c>
      <c r="C93" s="281">
        <v>34000</v>
      </c>
      <c r="D93" s="53">
        <v>1</v>
      </c>
      <c r="E93" s="55">
        <v>44296</v>
      </c>
      <c r="F93" s="56">
        <v>44300</v>
      </c>
      <c r="G93" s="57" t="s">
        <v>35</v>
      </c>
      <c r="H93" s="58">
        <v>9.5005000000000006</v>
      </c>
      <c r="I93" s="51">
        <v>44300</v>
      </c>
      <c r="M93" s="250">
        <f t="shared" si="5"/>
        <v>9.5005000000000006</v>
      </c>
      <c r="N93" s="50">
        <f t="shared" si="6"/>
        <v>-5.0000000000061107E-4</v>
      </c>
      <c r="Z93" s="50"/>
      <c r="AA93" s="50"/>
      <c r="AB93" s="60">
        <v>4.09</v>
      </c>
      <c r="AC93" s="60">
        <v>5.41</v>
      </c>
      <c r="AE93" s="50"/>
      <c r="AN93" s="50"/>
    </row>
    <row r="94" spans="1:45" ht="12.75">
      <c r="A94" s="53">
        <v>800024078780</v>
      </c>
      <c r="B94" s="54">
        <v>3006324701</v>
      </c>
      <c r="C94" s="281">
        <v>35000</v>
      </c>
      <c r="D94" s="53">
        <v>1</v>
      </c>
      <c r="E94" s="55">
        <v>44296</v>
      </c>
      <c r="F94" s="56">
        <v>44300</v>
      </c>
      <c r="G94" s="57" t="s">
        <v>35</v>
      </c>
      <c r="H94" s="58">
        <v>3.9231666666666669</v>
      </c>
      <c r="I94" s="51">
        <v>44300</v>
      </c>
      <c r="M94" s="250">
        <f t="shared" si="5"/>
        <v>3.9231666666666669</v>
      </c>
      <c r="N94" s="50">
        <f t="shared" si="6"/>
        <v>-3.166666666666984E-3</v>
      </c>
      <c r="Z94" s="50"/>
      <c r="AA94" s="50">
        <v>1</v>
      </c>
      <c r="AB94" s="60">
        <v>1</v>
      </c>
      <c r="AC94" s="60">
        <v>1.92</v>
      </c>
      <c r="AE94" s="50"/>
      <c r="AN94" s="50"/>
    </row>
    <row r="95" spans="1:45" ht="12.75">
      <c r="A95" s="53">
        <v>800024078782</v>
      </c>
      <c r="B95" s="54">
        <v>3006324701</v>
      </c>
      <c r="C95" s="281">
        <v>36000</v>
      </c>
      <c r="D95" s="53">
        <v>1</v>
      </c>
      <c r="E95" s="55">
        <v>44296</v>
      </c>
      <c r="F95" s="56">
        <v>44300</v>
      </c>
      <c r="G95" s="57" t="s">
        <v>35</v>
      </c>
      <c r="H95" s="58">
        <v>4.3581666666666674</v>
      </c>
      <c r="I95" s="51">
        <v>44300</v>
      </c>
      <c r="M95" s="250">
        <f t="shared" si="5"/>
        <v>4.3581666666666674</v>
      </c>
      <c r="N95" s="50">
        <f t="shared" si="6"/>
        <v>1.8333333333329094E-3</v>
      </c>
      <c r="Z95" s="50"/>
      <c r="AA95" s="50"/>
      <c r="AB95" s="60"/>
      <c r="AC95" s="60">
        <v>4.3600000000000003</v>
      </c>
      <c r="AE95" s="50"/>
      <c r="AN95" s="50"/>
    </row>
    <row r="96" spans="1:45" ht="12.75">
      <c r="A96" s="67">
        <v>800024176321</v>
      </c>
      <c r="B96" s="54">
        <v>3006387001</v>
      </c>
      <c r="C96" s="54">
        <v>1000</v>
      </c>
      <c r="D96" s="53">
        <v>1</v>
      </c>
      <c r="E96" s="55">
        <v>44296</v>
      </c>
      <c r="F96" s="56">
        <v>44298</v>
      </c>
      <c r="G96" s="57" t="s">
        <v>35</v>
      </c>
      <c r="H96" s="58">
        <v>9.7431666666666672</v>
      </c>
      <c r="I96" s="51">
        <v>44298</v>
      </c>
      <c r="M96" s="250">
        <f t="shared" si="5"/>
        <v>9.7431666666666672</v>
      </c>
      <c r="N96" s="50">
        <f t="shared" si="6"/>
        <v>-3.166666666666984E-3</v>
      </c>
      <c r="Z96" s="50"/>
      <c r="AA96" s="50">
        <v>9.74</v>
      </c>
      <c r="AB96" s="60"/>
      <c r="AC96" s="60"/>
      <c r="AD96" s="60"/>
      <c r="AE96" s="50"/>
      <c r="AN96" s="50"/>
    </row>
    <row r="97" spans="1:40" ht="12.75">
      <c r="A97" s="67">
        <v>800023857001</v>
      </c>
      <c r="B97" s="54">
        <v>3006282702</v>
      </c>
      <c r="C97" s="54">
        <v>1000</v>
      </c>
      <c r="D97" s="53">
        <v>1</v>
      </c>
      <c r="E97" s="55">
        <v>44298</v>
      </c>
      <c r="F97" s="56">
        <v>44302</v>
      </c>
      <c r="G97" s="57" t="s">
        <v>35</v>
      </c>
      <c r="H97" s="58">
        <v>41.471000000000004</v>
      </c>
      <c r="I97" s="51">
        <v>44302</v>
      </c>
      <c r="M97" s="250">
        <f t="shared" ref="M97:M157" si="7">IF(J97="",H97,J97)</f>
        <v>41.471000000000004</v>
      </c>
      <c r="N97" s="50">
        <f t="shared" ref="N97:N157" si="8">SUM(O97:AS97)-M97</f>
        <v>-1.0000000000047748E-3</v>
      </c>
      <c r="AA97" s="50"/>
      <c r="AB97" s="60"/>
      <c r="AC97" s="60">
        <v>18.39</v>
      </c>
      <c r="AD97" s="60">
        <v>23.08</v>
      </c>
      <c r="AE97" s="50"/>
      <c r="AN97" s="50"/>
    </row>
    <row r="98" spans="1:40" ht="12.75">
      <c r="A98" s="67">
        <v>800023857003</v>
      </c>
      <c r="B98" s="54">
        <v>3006282702</v>
      </c>
      <c r="C98" s="54">
        <v>1000</v>
      </c>
      <c r="D98" s="53">
        <v>1</v>
      </c>
      <c r="E98" s="55">
        <v>44298</v>
      </c>
      <c r="F98" s="56">
        <v>44302</v>
      </c>
      <c r="G98" s="57" t="s">
        <v>35</v>
      </c>
      <c r="H98" s="58">
        <v>41.471000000000004</v>
      </c>
      <c r="I98" s="51">
        <v>44302</v>
      </c>
      <c r="M98" s="250">
        <f t="shared" si="7"/>
        <v>41.471000000000004</v>
      </c>
      <c r="N98" s="50">
        <f t="shared" si="8"/>
        <v>-1.0000000000047748E-3</v>
      </c>
      <c r="AA98" s="50"/>
      <c r="AB98" s="60"/>
      <c r="AC98" s="60"/>
      <c r="AD98" s="60">
        <v>30.52</v>
      </c>
      <c r="AE98" s="50">
        <v>10.95</v>
      </c>
      <c r="AN98" s="50"/>
    </row>
    <row r="99" spans="1:40" ht="12.75">
      <c r="A99" s="67">
        <v>800023857005</v>
      </c>
      <c r="B99" s="54">
        <v>3006282702</v>
      </c>
      <c r="C99" s="54">
        <v>1000</v>
      </c>
      <c r="D99" s="53">
        <v>1</v>
      </c>
      <c r="E99" s="55">
        <v>44299</v>
      </c>
      <c r="F99" s="56">
        <v>44303</v>
      </c>
      <c r="G99" s="57" t="s">
        <v>35</v>
      </c>
      <c r="H99" s="58">
        <v>41.471000000000004</v>
      </c>
      <c r="I99" s="51">
        <v>44303</v>
      </c>
      <c r="M99" s="250">
        <f t="shared" si="7"/>
        <v>41.471000000000004</v>
      </c>
      <c r="N99" s="50">
        <f t="shared" si="8"/>
        <v>-1.0000000000047748E-3</v>
      </c>
      <c r="AA99" s="50"/>
      <c r="AB99" s="60"/>
      <c r="AC99" s="60"/>
      <c r="AD99" s="60"/>
      <c r="AE99" s="50">
        <v>41.47</v>
      </c>
      <c r="AG99" s="60"/>
      <c r="AJ99" s="60"/>
      <c r="AN99" s="50"/>
    </row>
    <row r="100" spans="1:40" ht="12.75">
      <c r="A100" s="67">
        <v>800023857007</v>
      </c>
      <c r="B100" s="54">
        <v>3006282702</v>
      </c>
      <c r="C100" s="54">
        <v>1000</v>
      </c>
      <c r="D100" s="53">
        <v>1</v>
      </c>
      <c r="E100" s="55">
        <v>44299</v>
      </c>
      <c r="F100" s="56">
        <v>44303</v>
      </c>
      <c r="G100" s="57" t="s">
        <v>35</v>
      </c>
      <c r="H100" s="58">
        <v>41.471000000000004</v>
      </c>
      <c r="I100" s="51">
        <v>44303</v>
      </c>
      <c r="M100" s="250">
        <f t="shared" si="7"/>
        <v>41.471000000000004</v>
      </c>
      <c r="N100" s="50">
        <f t="shared" si="8"/>
        <v>-1.0000000000047748E-3</v>
      </c>
      <c r="AA100" s="50"/>
      <c r="AC100" s="60"/>
      <c r="AE100" s="50">
        <v>1.18</v>
      </c>
      <c r="AG100" s="60">
        <v>40.29</v>
      </c>
      <c r="AJ100" s="60"/>
      <c r="AN100" s="50"/>
    </row>
    <row r="101" spans="1:40" ht="12.75">
      <c r="A101" s="67">
        <v>800024430305</v>
      </c>
      <c r="B101" s="54">
        <v>3006455633</v>
      </c>
      <c r="C101" s="54">
        <v>4000</v>
      </c>
      <c r="D101" s="53">
        <v>1</v>
      </c>
      <c r="E101" s="55">
        <v>44300</v>
      </c>
      <c r="F101" s="56">
        <v>44301</v>
      </c>
      <c r="G101" s="57" t="s">
        <v>35</v>
      </c>
      <c r="H101" s="58">
        <v>7.3975000000000009</v>
      </c>
      <c r="I101" s="51">
        <v>44301</v>
      </c>
      <c r="M101" s="250">
        <f t="shared" si="7"/>
        <v>7.3975000000000009</v>
      </c>
      <c r="N101" s="50">
        <f t="shared" si="8"/>
        <v>2.4999999999995026E-3</v>
      </c>
      <c r="AA101" s="50"/>
      <c r="AC101" s="60">
        <v>7.4</v>
      </c>
      <c r="AE101" s="50"/>
      <c r="AG101" s="60"/>
      <c r="AJ101" s="60"/>
      <c r="AN101" s="50"/>
    </row>
    <row r="102" spans="1:40" ht="12.75">
      <c r="A102" s="67">
        <v>800024430307</v>
      </c>
      <c r="B102" s="54">
        <v>3006455633</v>
      </c>
      <c r="C102" s="54">
        <v>5000</v>
      </c>
      <c r="D102" s="53">
        <v>1</v>
      </c>
      <c r="E102" s="55">
        <v>44300</v>
      </c>
      <c r="F102" s="56">
        <v>44301</v>
      </c>
      <c r="G102" s="57" t="s">
        <v>35</v>
      </c>
      <c r="H102" s="58">
        <v>7.2875000000000014</v>
      </c>
      <c r="I102" s="51">
        <v>44301</v>
      </c>
      <c r="M102" s="250">
        <f t="shared" si="7"/>
        <v>7.2875000000000014</v>
      </c>
      <c r="N102" s="50">
        <f t="shared" si="8"/>
        <v>2.4999999999986144E-3</v>
      </c>
      <c r="AA102" s="50"/>
      <c r="AC102" s="60">
        <v>7.29</v>
      </c>
      <c r="AE102" s="50"/>
      <c r="AG102" s="60"/>
      <c r="AJ102" s="60"/>
      <c r="AN102" s="50"/>
    </row>
    <row r="103" spans="1:40" ht="12.75">
      <c r="A103" s="67">
        <v>800024430309</v>
      </c>
      <c r="B103" s="54">
        <v>3006455633</v>
      </c>
      <c r="C103" s="54">
        <v>6000</v>
      </c>
      <c r="D103" s="53">
        <v>1</v>
      </c>
      <c r="E103" s="55">
        <v>44300</v>
      </c>
      <c r="F103" s="56">
        <v>44301</v>
      </c>
      <c r="G103" s="57" t="s">
        <v>35</v>
      </c>
      <c r="H103" s="58">
        <v>7.2875000000000014</v>
      </c>
      <c r="I103" s="51">
        <v>44301</v>
      </c>
      <c r="M103" s="250">
        <f t="shared" si="7"/>
        <v>7.2875000000000014</v>
      </c>
      <c r="N103" s="50">
        <f t="shared" si="8"/>
        <v>2.4999999999986144E-3</v>
      </c>
      <c r="AA103" s="50"/>
      <c r="AC103" s="60">
        <v>7.29</v>
      </c>
      <c r="AE103" s="50"/>
      <c r="AG103" s="60"/>
      <c r="AJ103" s="60"/>
      <c r="AN103" s="50"/>
    </row>
    <row r="104" spans="1:40" ht="12.75">
      <c r="A104" s="67">
        <v>800024164997</v>
      </c>
      <c r="B104" s="54">
        <v>3006338718</v>
      </c>
      <c r="C104" s="65">
        <v>5000</v>
      </c>
      <c r="D104" s="53">
        <v>1</v>
      </c>
      <c r="E104" s="55">
        <v>44302</v>
      </c>
      <c r="F104" s="56">
        <v>44307</v>
      </c>
      <c r="G104" s="57" t="s">
        <v>35</v>
      </c>
      <c r="H104" s="58">
        <v>13.106000000000002</v>
      </c>
      <c r="I104" s="51">
        <v>44309</v>
      </c>
      <c r="M104" s="250">
        <f t="shared" si="7"/>
        <v>13.106000000000002</v>
      </c>
      <c r="N104" s="50">
        <f t="shared" si="8"/>
        <v>3.9999999999977831E-3</v>
      </c>
      <c r="AA104" s="50"/>
      <c r="AC104" s="60"/>
      <c r="AE104" s="50"/>
      <c r="AG104" s="60"/>
      <c r="AJ104" s="60"/>
      <c r="AK104" s="60">
        <v>4.42</v>
      </c>
      <c r="AL104" s="60"/>
      <c r="AM104" s="60">
        <v>8.69</v>
      </c>
      <c r="AN104" s="50"/>
    </row>
    <row r="105" spans="1:40" ht="12.75">
      <c r="A105" s="67">
        <v>800024164999</v>
      </c>
      <c r="B105" s="54">
        <v>3006338718</v>
      </c>
      <c r="C105" s="65">
        <v>6000</v>
      </c>
      <c r="D105" s="53">
        <v>1</v>
      </c>
      <c r="E105" s="55">
        <v>44302</v>
      </c>
      <c r="F105" s="56">
        <v>44307</v>
      </c>
      <c r="G105" s="57" t="s">
        <v>35</v>
      </c>
      <c r="H105" s="58">
        <v>13.273</v>
      </c>
      <c r="I105" s="51">
        <v>44309</v>
      </c>
      <c r="M105" s="250">
        <f t="shared" si="7"/>
        <v>13.273</v>
      </c>
      <c r="N105" s="50">
        <f t="shared" si="8"/>
        <v>-3.0000000000001137E-3</v>
      </c>
      <c r="AA105" s="50"/>
      <c r="AC105" s="60"/>
      <c r="AE105" s="50"/>
      <c r="AG105" s="60"/>
      <c r="AH105" s="60"/>
      <c r="AJ105" s="60"/>
      <c r="AK105" s="60"/>
      <c r="AL105" s="60"/>
      <c r="AM105" s="60">
        <v>13.27</v>
      </c>
      <c r="AN105" s="50"/>
    </row>
    <row r="106" spans="1:40" ht="12.75">
      <c r="A106" s="67">
        <v>800024271474</v>
      </c>
      <c r="B106" s="54">
        <v>3006362007</v>
      </c>
      <c r="C106" s="54">
        <v>1000</v>
      </c>
      <c r="D106" s="53">
        <v>1</v>
      </c>
      <c r="E106" s="55">
        <v>44302</v>
      </c>
      <c r="F106" s="56">
        <v>44307</v>
      </c>
      <c r="G106" s="57" t="s">
        <v>35</v>
      </c>
      <c r="H106" s="58">
        <v>20.615500000000001</v>
      </c>
      <c r="I106" s="51">
        <v>44308</v>
      </c>
      <c r="M106" s="250">
        <f t="shared" si="7"/>
        <v>20.615500000000001</v>
      </c>
      <c r="N106" s="50">
        <f t="shared" si="8"/>
        <v>4.5000000000001705E-3</v>
      </c>
      <c r="AA106" s="50"/>
      <c r="AC106" s="60"/>
      <c r="AE106" s="50"/>
      <c r="AG106" s="60"/>
      <c r="AH106" s="60"/>
      <c r="AJ106" s="60">
        <v>0.85</v>
      </c>
      <c r="AK106" s="60">
        <v>19.77</v>
      </c>
      <c r="AL106" s="60"/>
      <c r="AM106" s="60"/>
      <c r="AN106" s="50"/>
    </row>
    <row r="107" spans="1:40" ht="12.75">
      <c r="A107" s="67">
        <v>800024290486</v>
      </c>
      <c r="B107" s="54">
        <v>3006362007</v>
      </c>
      <c r="C107" s="77">
        <v>11000</v>
      </c>
      <c r="D107" s="53">
        <v>1</v>
      </c>
      <c r="E107" s="55">
        <v>44302</v>
      </c>
      <c r="F107" s="56">
        <v>44305</v>
      </c>
      <c r="G107" s="57" t="s">
        <v>35</v>
      </c>
      <c r="H107" s="58">
        <v>9.3741666666666656</v>
      </c>
      <c r="I107" s="51">
        <v>44305</v>
      </c>
      <c r="M107" s="250">
        <f t="shared" si="7"/>
        <v>9.3741666666666656</v>
      </c>
      <c r="N107" s="50">
        <f t="shared" si="8"/>
        <v>-4.1666666666664298E-3</v>
      </c>
      <c r="AA107" s="50"/>
      <c r="AC107" s="60"/>
      <c r="AE107" s="50"/>
      <c r="AG107" s="60">
        <v>9.3699999999999992</v>
      </c>
      <c r="AH107" s="60"/>
      <c r="AJ107" s="60"/>
      <c r="AK107" s="60"/>
      <c r="AL107" s="60"/>
      <c r="AM107" s="60"/>
      <c r="AN107" s="50"/>
    </row>
    <row r="108" spans="1:40" ht="12.75">
      <c r="A108" s="67">
        <v>800024290488</v>
      </c>
      <c r="B108" s="54">
        <v>3006362007</v>
      </c>
      <c r="C108" s="77">
        <v>12000</v>
      </c>
      <c r="D108" s="53">
        <v>1</v>
      </c>
      <c r="E108" s="55">
        <v>44302</v>
      </c>
      <c r="F108" s="56">
        <v>44305</v>
      </c>
      <c r="G108" s="57" t="s">
        <v>35</v>
      </c>
      <c r="H108" s="58">
        <v>9.5043333333333351</v>
      </c>
      <c r="I108" s="51">
        <v>44305</v>
      </c>
      <c r="M108" s="250">
        <f t="shared" si="7"/>
        <v>9.5043333333333351</v>
      </c>
      <c r="N108" s="50">
        <f t="shared" si="8"/>
        <v>-4.3333333333350765E-3</v>
      </c>
      <c r="AA108" s="50"/>
      <c r="AC108" s="60"/>
      <c r="AE108" s="50"/>
      <c r="AG108" s="60">
        <v>5.6</v>
      </c>
      <c r="AH108" s="60">
        <v>3.9</v>
      </c>
      <c r="AJ108" s="60"/>
      <c r="AK108" s="60"/>
      <c r="AL108" s="60"/>
      <c r="AM108" s="60"/>
      <c r="AN108" s="50"/>
    </row>
    <row r="109" spans="1:40" ht="12.75">
      <c r="A109" s="67">
        <v>800024271498</v>
      </c>
      <c r="B109" s="54">
        <v>3006362007</v>
      </c>
      <c r="C109" s="63">
        <v>13000</v>
      </c>
      <c r="D109" s="53">
        <v>1</v>
      </c>
      <c r="E109" s="55">
        <v>44302</v>
      </c>
      <c r="F109" s="56">
        <v>44305</v>
      </c>
      <c r="G109" s="57" t="s">
        <v>35</v>
      </c>
      <c r="H109" s="58">
        <v>8.9220000000000006</v>
      </c>
      <c r="I109" s="51">
        <v>44305</v>
      </c>
      <c r="M109" s="250">
        <f t="shared" si="7"/>
        <v>8.9220000000000006</v>
      </c>
      <c r="N109" s="50">
        <f t="shared" si="8"/>
        <v>-2.0000000000006679E-3</v>
      </c>
      <c r="AA109" s="50"/>
      <c r="AC109" s="60"/>
      <c r="AE109" s="50"/>
      <c r="AG109" s="60"/>
      <c r="AH109" s="60">
        <v>8.92</v>
      </c>
      <c r="AJ109" s="60"/>
      <c r="AK109" s="60"/>
      <c r="AL109" s="60"/>
      <c r="AM109" s="60"/>
      <c r="AN109" s="50"/>
    </row>
    <row r="110" spans="1:40" ht="12.75">
      <c r="A110" s="67">
        <v>800024271500</v>
      </c>
      <c r="B110" s="54">
        <v>3006362007</v>
      </c>
      <c r="C110" s="63">
        <v>14000</v>
      </c>
      <c r="D110" s="53">
        <v>1</v>
      </c>
      <c r="E110" s="55">
        <v>44302</v>
      </c>
      <c r="F110" s="56">
        <v>44305</v>
      </c>
      <c r="G110" s="57" t="s">
        <v>35</v>
      </c>
      <c r="H110" s="58">
        <v>7.9688333333333325</v>
      </c>
      <c r="I110" s="51">
        <v>44305</v>
      </c>
      <c r="M110" s="250">
        <f t="shared" si="7"/>
        <v>7.9688333333333325</v>
      </c>
      <c r="N110" s="50">
        <f t="shared" si="8"/>
        <v>1.1666666666672043E-3</v>
      </c>
      <c r="AA110" s="50"/>
      <c r="AC110" s="60"/>
      <c r="AE110" s="50"/>
      <c r="AG110" s="60"/>
      <c r="AH110" s="60">
        <v>7.97</v>
      </c>
      <c r="AI110" s="60"/>
      <c r="AJ110" s="60"/>
      <c r="AK110" s="60"/>
      <c r="AL110" s="60"/>
      <c r="AM110" s="60"/>
      <c r="AN110" s="50"/>
    </row>
    <row r="111" spans="1:40" ht="12.75">
      <c r="A111" s="67">
        <v>800024316610</v>
      </c>
      <c r="B111" s="54">
        <v>3006411660</v>
      </c>
      <c r="C111" s="77">
        <v>8000</v>
      </c>
      <c r="D111" s="53">
        <v>1</v>
      </c>
      <c r="E111" s="55">
        <v>44303</v>
      </c>
      <c r="F111" s="56">
        <v>44306</v>
      </c>
      <c r="G111" s="57" t="s">
        <v>35</v>
      </c>
      <c r="H111" s="58">
        <v>4.7674999999999992</v>
      </c>
      <c r="I111" s="51">
        <v>44307</v>
      </c>
      <c r="M111" s="250">
        <f t="shared" si="7"/>
        <v>4.7674999999999992</v>
      </c>
      <c r="N111" s="50">
        <f t="shared" si="8"/>
        <v>2.5000000000003908E-3</v>
      </c>
      <c r="AA111" s="50"/>
      <c r="AC111" s="60"/>
      <c r="AE111" s="50"/>
      <c r="AG111" s="60"/>
      <c r="AH111" s="60"/>
      <c r="AI111" s="60">
        <v>4.7699999999999996</v>
      </c>
      <c r="AJ111" s="60"/>
      <c r="AK111" s="60"/>
      <c r="AL111" s="60"/>
      <c r="AM111" s="60"/>
      <c r="AN111" s="50"/>
    </row>
    <row r="112" spans="1:40" ht="12.75">
      <c r="A112" s="67">
        <v>800024316612</v>
      </c>
      <c r="B112" s="54">
        <v>3006411660</v>
      </c>
      <c r="C112" s="77">
        <v>9000</v>
      </c>
      <c r="D112" s="53">
        <v>1</v>
      </c>
      <c r="E112" s="55">
        <v>44303</v>
      </c>
      <c r="F112" s="56">
        <v>44306</v>
      </c>
      <c r="G112" s="57" t="s">
        <v>35</v>
      </c>
      <c r="H112" s="58">
        <v>9.0905000000000022</v>
      </c>
      <c r="I112" s="51">
        <v>44307</v>
      </c>
      <c r="M112" s="250">
        <f t="shared" si="7"/>
        <v>9.0905000000000022</v>
      </c>
      <c r="N112" s="50">
        <f t="shared" si="8"/>
        <v>-5.0000000000238742E-4</v>
      </c>
      <c r="AA112" s="50"/>
      <c r="AC112" s="60"/>
      <c r="AE112" s="50"/>
      <c r="AG112" s="60"/>
      <c r="AH112" s="60"/>
      <c r="AI112" s="60">
        <v>9.09</v>
      </c>
      <c r="AJ112" s="60"/>
      <c r="AK112" s="60"/>
      <c r="AL112" s="60"/>
      <c r="AM112" s="60"/>
      <c r="AN112" s="50"/>
    </row>
    <row r="113" spans="1:45" ht="12.75">
      <c r="A113" s="286">
        <v>800024316614</v>
      </c>
      <c r="B113" s="287">
        <v>3006411660</v>
      </c>
      <c r="C113" s="294">
        <v>10000</v>
      </c>
      <c r="D113" s="288">
        <v>1</v>
      </c>
      <c r="E113" s="55">
        <v>44303</v>
      </c>
      <c r="F113" s="56">
        <v>44306</v>
      </c>
      <c r="G113" s="57" t="s">
        <v>35</v>
      </c>
      <c r="H113" s="58">
        <v>7.4653333333333327</v>
      </c>
      <c r="I113" s="51">
        <v>44307</v>
      </c>
      <c r="M113" s="250">
        <f t="shared" si="7"/>
        <v>7.4653333333333327</v>
      </c>
      <c r="N113" s="50">
        <f t="shared" si="8"/>
        <v>4.6666666666670409E-3</v>
      </c>
      <c r="AA113" s="50"/>
      <c r="AC113" s="60"/>
      <c r="AE113" s="50"/>
      <c r="AG113" s="60"/>
      <c r="AH113" s="60"/>
      <c r="AI113" s="60">
        <v>7.47</v>
      </c>
      <c r="AJ113" s="60"/>
      <c r="AK113" s="60"/>
      <c r="AL113" s="60"/>
      <c r="AM113" s="60"/>
      <c r="AN113" s="50"/>
    </row>
    <row r="114" spans="1:45" ht="12.75">
      <c r="A114" s="53">
        <v>800024229302</v>
      </c>
      <c r="B114" s="54">
        <v>3006406691</v>
      </c>
      <c r="C114" s="54">
        <v>1000</v>
      </c>
      <c r="D114" s="53">
        <v>1</v>
      </c>
      <c r="E114" s="55">
        <v>44305</v>
      </c>
      <c r="F114" s="56">
        <v>44306</v>
      </c>
      <c r="G114" s="311" t="s">
        <v>35</v>
      </c>
      <c r="H114" s="58">
        <v>7.8836666666666666</v>
      </c>
      <c r="I114" s="51">
        <v>44306</v>
      </c>
      <c r="M114" s="250">
        <f t="shared" si="7"/>
        <v>7.8836666666666666</v>
      </c>
      <c r="N114" s="50">
        <f t="shared" si="8"/>
        <v>-3.6666666666667069E-3</v>
      </c>
      <c r="AA114" s="50"/>
      <c r="AC114" s="60"/>
      <c r="AE114" s="50"/>
      <c r="AH114" s="60">
        <v>7.88</v>
      </c>
      <c r="AI114" s="60"/>
      <c r="AJ114" s="60"/>
      <c r="AK114" s="60"/>
      <c r="AL114" s="60"/>
      <c r="AM114" s="60"/>
      <c r="AN114" s="50"/>
    </row>
    <row r="115" spans="1:45" ht="12.75">
      <c r="A115" s="53">
        <v>800024229304</v>
      </c>
      <c r="B115" s="54">
        <v>3006406691</v>
      </c>
      <c r="C115" s="54">
        <v>2000</v>
      </c>
      <c r="D115" s="53">
        <v>1</v>
      </c>
      <c r="E115" s="55">
        <v>44305</v>
      </c>
      <c r="F115" s="56">
        <v>44306</v>
      </c>
      <c r="G115" s="311" t="s">
        <v>35</v>
      </c>
      <c r="H115" s="58">
        <v>8.0019999999999989</v>
      </c>
      <c r="I115" s="51">
        <v>44306</v>
      </c>
      <c r="M115" s="250">
        <f t="shared" si="7"/>
        <v>8.0019999999999989</v>
      </c>
      <c r="N115" s="50">
        <f t="shared" si="8"/>
        <v>-1.9999999999988916E-3</v>
      </c>
      <c r="AA115" s="50"/>
      <c r="AC115" s="60"/>
      <c r="AE115" s="50"/>
      <c r="AH115" s="60">
        <v>8</v>
      </c>
      <c r="AI115" s="60"/>
      <c r="AJ115" s="60"/>
      <c r="AK115" s="60"/>
      <c r="AL115" s="60"/>
      <c r="AM115" s="60"/>
      <c r="AN115" s="50"/>
    </row>
    <row r="116" spans="1:45" ht="12.75">
      <c r="A116" s="67">
        <v>800024179230</v>
      </c>
      <c r="B116" s="54">
        <v>3006337830</v>
      </c>
      <c r="C116" s="77">
        <v>1000</v>
      </c>
      <c r="D116" s="53">
        <v>1</v>
      </c>
      <c r="E116" s="55">
        <v>44305</v>
      </c>
      <c r="F116" s="56">
        <v>44307</v>
      </c>
      <c r="G116" s="311" t="s">
        <v>35</v>
      </c>
      <c r="H116" s="58">
        <v>10.391166666666667</v>
      </c>
      <c r="I116" s="51">
        <v>44309</v>
      </c>
      <c r="M116" s="250">
        <f t="shared" si="7"/>
        <v>10.391166666666667</v>
      </c>
      <c r="N116" s="50">
        <f t="shared" si="8"/>
        <v>-1.1666666666663161E-3</v>
      </c>
      <c r="AA116" s="50"/>
      <c r="AE116" s="50"/>
      <c r="AH116" s="60">
        <v>1</v>
      </c>
      <c r="AI116" s="60">
        <v>9.39</v>
      </c>
      <c r="AJ116" s="60"/>
      <c r="AK116" s="60"/>
      <c r="AL116" s="60"/>
      <c r="AM116" s="60"/>
      <c r="AN116" s="50"/>
    </row>
    <row r="117" spans="1:45" ht="12.75">
      <c r="A117" s="67">
        <v>800024179016</v>
      </c>
      <c r="B117" s="54">
        <v>3006337830</v>
      </c>
      <c r="C117" s="77">
        <v>2000</v>
      </c>
      <c r="D117" s="53">
        <v>1</v>
      </c>
      <c r="E117" s="55">
        <v>44305</v>
      </c>
      <c r="F117" s="56">
        <v>44307</v>
      </c>
      <c r="G117" s="311" t="s">
        <v>35</v>
      </c>
      <c r="H117" s="58">
        <v>13.908666666666669</v>
      </c>
      <c r="I117" s="51">
        <v>44309</v>
      </c>
      <c r="M117" s="250">
        <f t="shared" si="7"/>
        <v>13.908666666666669</v>
      </c>
      <c r="N117" s="50">
        <f t="shared" si="8"/>
        <v>1.3333333333314101E-3</v>
      </c>
      <c r="AA117" s="50"/>
      <c r="AE117" s="50"/>
      <c r="AH117" s="60"/>
      <c r="AI117" s="60">
        <v>13.91</v>
      </c>
      <c r="AJ117" s="60"/>
      <c r="AK117" s="60"/>
      <c r="AL117" s="60"/>
      <c r="AM117" s="60"/>
      <c r="AN117" s="50"/>
    </row>
    <row r="118" spans="1:45" ht="12.75">
      <c r="A118" s="67">
        <v>800024179232</v>
      </c>
      <c r="B118" s="54">
        <v>3006337830</v>
      </c>
      <c r="C118" s="65">
        <v>7000</v>
      </c>
      <c r="D118" s="53">
        <v>1</v>
      </c>
      <c r="E118" s="55">
        <v>44305</v>
      </c>
      <c r="F118" s="56">
        <v>44307</v>
      </c>
      <c r="G118" s="311" t="s">
        <v>35</v>
      </c>
      <c r="H118" s="58">
        <v>10.391166666666667</v>
      </c>
      <c r="I118" s="51">
        <v>44309</v>
      </c>
      <c r="M118" s="250">
        <f t="shared" si="7"/>
        <v>10.391166666666667</v>
      </c>
      <c r="N118" s="50">
        <f t="shared" si="8"/>
        <v>-1.1666666666663161E-3</v>
      </c>
      <c r="AA118" s="50"/>
      <c r="AE118" s="50"/>
      <c r="AH118" s="60"/>
      <c r="AI118" s="60">
        <v>10.39</v>
      </c>
      <c r="AJ118" s="60"/>
      <c r="AK118" s="60"/>
      <c r="AL118" s="60"/>
      <c r="AM118" s="60"/>
      <c r="AN118" s="50"/>
    </row>
    <row r="119" spans="1:45" ht="12.75">
      <c r="A119" s="67">
        <v>800024179018</v>
      </c>
      <c r="B119" s="54">
        <v>3006337830</v>
      </c>
      <c r="C119" s="65">
        <v>8000</v>
      </c>
      <c r="D119" s="53">
        <v>1</v>
      </c>
      <c r="E119" s="55">
        <v>44305</v>
      </c>
      <c r="F119" s="56">
        <v>44307</v>
      </c>
      <c r="G119" s="311" t="s">
        <v>35</v>
      </c>
      <c r="H119" s="58">
        <v>13.908666666666669</v>
      </c>
      <c r="I119" s="51">
        <v>44309</v>
      </c>
      <c r="M119" s="250">
        <f t="shared" si="7"/>
        <v>13.908666666666669</v>
      </c>
      <c r="N119" s="50">
        <f t="shared" si="8"/>
        <v>1.3333333333314101E-3</v>
      </c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60">
        <v>8.42</v>
      </c>
      <c r="AJ119" s="60"/>
      <c r="AK119" s="60"/>
      <c r="AL119" s="60"/>
      <c r="AM119" s="60"/>
      <c r="AN119" s="50">
        <v>5.49</v>
      </c>
      <c r="AO119" s="50"/>
      <c r="AP119" s="50"/>
      <c r="AQ119" s="50"/>
      <c r="AR119" s="50"/>
      <c r="AS119" s="50"/>
    </row>
    <row r="120" spans="1:45" ht="12.75">
      <c r="A120" s="53">
        <v>800024078790</v>
      </c>
      <c r="B120" s="54">
        <v>3006324701</v>
      </c>
      <c r="C120" s="74">
        <v>40000</v>
      </c>
      <c r="D120" s="53">
        <v>1</v>
      </c>
      <c r="E120" s="69">
        <v>44306</v>
      </c>
      <c r="F120" s="64">
        <v>44308</v>
      </c>
      <c r="G120" s="311" t="s">
        <v>35</v>
      </c>
      <c r="H120" s="58">
        <v>9.5004999999999988</v>
      </c>
      <c r="I120" s="51">
        <v>44308</v>
      </c>
      <c r="M120" s="250">
        <f t="shared" si="7"/>
        <v>9.5004999999999988</v>
      </c>
      <c r="N120" s="50">
        <f t="shared" si="8"/>
        <v>-4.9999999999883471E-4</v>
      </c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60"/>
      <c r="AJ120" s="60">
        <v>7.25</v>
      </c>
      <c r="AK120" s="60">
        <v>2.25</v>
      </c>
      <c r="AL120" s="60"/>
      <c r="AM120" s="60"/>
      <c r="AN120" s="50"/>
      <c r="AO120" s="50"/>
      <c r="AP120" s="50"/>
      <c r="AQ120" s="50"/>
      <c r="AR120" s="50"/>
      <c r="AS120" s="50"/>
    </row>
    <row r="121" spans="1:45" ht="12.75">
      <c r="A121" s="53">
        <v>800024078792</v>
      </c>
      <c r="B121" s="54">
        <v>3006324701</v>
      </c>
      <c r="C121" s="74">
        <v>41000</v>
      </c>
      <c r="D121" s="53">
        <v>1</v>
      </c>
      <c r="E121" s="69">
        <v>44306</v>
      </c>
      <c r="F121" s="64">
        <v>44308</v>
      </c>
      <c r="G121" s="311" t="s">
        <v>35</v>
      </c>
      <c r="H121" s="58">
        <v>4.3285</v>
      </c>
      <c r="I121" s="51">
        <v>44308</v>
      </c>
      <c r="M121" s="250">
        <f t="shared" si="7"/>
        <v>4.3285</v>
      </c>
      <c r="N121" s="50">
        <f t="shared" si="8"/>
        <v>1.5000000000000568E-3</v>
      </c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60"/>
      <c r="AJ121" s="60">
        <v>4.33</v>
      </c>
      <c r="AK121" s="60"/>
      <c r="AL121" s="60"/>
      <c r="AM121" s="60"/>
      <c r="AN121" s="50"/>
      <c r="AO121" s="50"/>
      <c r="AP121" s="50"/>
      <c r="AQ121" s="50"/>
      <c r="AR121" s="50"/>
      <c r="AS121" s="50"/>
    </row>
    <row r="122" spans="1:45" ht="12.75">
      <c r="A122" s="53">
        <v>800024078794</v>
      </c>
      <c r="B122" s="54">
        <v>3006324701</v>
      </c>
      <c r="C122" s="74">
        <v>42000</v>
      </c>
      <c r="D122" s="53">
        <v>1</v>
      </c>
      <c r="E122" s="69">
        <v>44306</v>
      </c>
      <c r="F122" s="64">
        <v>44308</v>
      </c>
      <c r="G122" s="311" t="s">
        <v>35</v>
      </c>
      <c r="H122" s="58">
        <v>4.3581666666666674</v>
      </c>
      <c r="I122" s="51">
        <v>44308</v>
      </c>
      <c r="M122" s="250">
        <f t="shared" si="7"/>
        <v>4.3581666666666674</v>
      </c>
      <c r="N122" s="50">
        <f t="shared" si="8"/>
        <v>1.8333333333329094E-3</v>
      </c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60">
        <v>4.3600000000000003</v>
      </c>
      <c r="AK122" s="60"/>
      <c r="AL122" s="60"/>
      <c r="AM122" s="60"/>
      <c r="AN122" s="50"/>
      <c r="AO122" s="50"/>
      <c r="AP122" s="50"/>
      <c r="AQ122" s="50"/>
      <c r="AR122" s="50"/>
      <c r="AS122" s="50"/>
    </row>
    <row r="123" spans="1:45" ht="12.75">
      <c r="A123" s="67">
        <v>800024290494</v>
      </c>
      <c r="B123" s="54">
        <v>3006362007</v>
      </c>
      <c r="C123" s="66">
        <v>20000</v>
      </c>
      <c r="D123" s="53">
        <v>1</v>
      </c>
      <c r="E123" s="55">
        <v>44306</v>
      </c>
      <c r="F123" s="56">
        <v>44311</v>
      </c>
      <c r="G123" s="311" t="s">
        <v>35</v>
      </c>
      <c r="H123" s="58">
        <v>26.598333333333329</v>
      </c>
      <c r="I123" s="51">
        <v>44311</v>
      </c>
      <c r="M123" s="250">
        <f t="shared" si="7"/>
        <v>26.598333333333329</v>
      </c>
      <c r="N123" s="50">
        <f t="shared" si="8"/>
        <v>1.6666666666722563E-3</v>
      </c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60"/>
      <c r="AK123" s="60"/>
      <c r="AL123" s="60"/>
      <c r="AM123" s="60"/>
      <c r="AN123" s="50">
        <v>26.6</v>
      </c>
      <c r="AO123" s="50"/>
      <c r="AP123" s="50"/>
      <c r="AQ123" s="50"/>
      <c r="AR123" s="50"/>
      <c r="AS123" s="50"/>
    </row>
    <row r="124" spans="1:45" ht="12.75">
      <c r="A124" s="67">
        <v>800024290516</v>
      </c>
      <c r="B124" s="54">
        <v>3006362007</v>
      </c>
      <c r="C124" s="66">
        <v>21000</v>
      </c>
      <c r="D124" s="53">
        <v>1</v>
      </c>
      <c r="E124" s="55">
        <v>44306</v>
      </c>
      <c r="F124" s="56">
        <v>44311</v>
      </c>
      <c r="G124" s="311" t="s">
        <v>35</v>
      </c>
      <c r="H124" s="58">
        <v>8.0184999999999995</v>
      </c>
      <c r="I124" s="51">
        <v>44311</v>
      </c>
      <c r="M124" s="250">
        <f t="shared" si="7"/>
        <v>8.0184999999999995</v>
      </c>
      <c r="N124" s="50">
        <f t="shared" si="8"/>
        <v>1.5000000000000568E-3</v>
      </c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60"/>
      <c r="AK124" s="60"/>
      <c r="AL124" s="60"/>
      <c r="AM124" s="60"/>
      <c r="AN124" s="50">
        <v>8.02</v>
      </c>
      <c r="AO124" s="50"/>
      <c r="AP124" s="50"/>
      <c r="AQ124" s="50"/>
      <c r="AR124" s="50"/>
      <c r="AS124" s="50"/>
    </row>
    <row r="125" spans="1:45" ht="12.75">
      <c r="A125" s="67">
        <v>800024316486</v>
      </c>
      <c r="B125" s="54">
        <v>3006399606</v>
      </c>
      <c r="C125" s="91">
        <v>3000</v>
      </c>
      <c r="D125" s="53">
        <v>1</v>
      </c>
      <c r="E125" s="55">
        <v>44306</v>
      </c>
      <c r="F125" s="56">
        <v>44308</v>
      </c>
      <c r="G125" s="311" t="s">
        <v>35</v>
      </c>
      <c r="H125" s="58">
        <v>11.610666666666667</v>
      </c>
      <c r="I125" s="51">
        <v>44308</v>
      </c>
      <c r="M125" s="250">
        <f t="shared" si="7"/>
        <v>11.610666666666667</v>
      </c>
      <c r="N125" s="50">
        <f t="shared" si="8"/>
        <v>-6.6666666666748142E-4</v>
      </c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60">
        <v>11.61</v>
      </c>
      <c r="AK125" s="60"/>
      <c r="AL125" s="60"/>
      <c r="AM125" s="60"/>
      <c r="AN125" s="50"/>
      <c r="AO125" s="50"/>
      <c r="AP125" s="50"/>
      <c r="AQ125" s="50"/>
      <c r="AR125" s="50"/>
      <c r="AS125" s="50"/>
    </row>
    <row r="126" spans="1:45" ht="12.75">
      <c r="A126" s="67">
        <v>800024316488</v>
      </c>
      <c r="B126" s="54">
        <v>3006399606</v>
      </c>
      <c r="C126" s="91">
        <v>4000</v>
      </c>
      <c r="D126" s="53">
        <v>1</v>
      </c>
      <c r="E126" s="55">
        <v>44306</v>
      </c>
      <c r="F126" s="56">
        <v>44308</v>
      </c>
      <c r="G126" s="311" t="s">
        <v>35</v>
      </c>
      <c r="H126" s="58">
        <v>11.464666666666666</v>
      </c>
      <c r="I126" s="51">
        <v>44308</v>
      </c>
      <c r="M126" s="250">
        <f t="shared" si="7"/>
        <v>11.464666666666666</v>
      </c>
      <c r="N126" s="50">
        <f t="shared" si="8"/>
        <v>-4.6666666666652645E-3</v>
      </c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60">
        <v>11.46</v>
      </c>
      <c r="AK126" s="60"/>
      <c r="AL126" s="60"/>
      <c r="AM126" s="60"/>
      <c r="AN126" s="50"/>
      <c r="AO126" s="50"/>
      <c r="AP126" s="50"/>
      <c r="AQ126" s="50"/>
      <c r="AR126" s="50"/>
      <c r="AS126" s="50"/>
    </row>
    <row r="127" spans="1:45" ht="12.75">
      <c r="A127" s="67">
        <v>800024316490</v>
      </c>
      <c r="B127" s="54">
        <v>3006399606</v>
      </c>
      <c r="C127" s="91">
        <v>5000</v>
      </c>
      <c r="D127" s="53">
        <v>1</v>
      </c>
      <c r="E127" s="55">
        <v>44306</v>
      </c>
      <c r="F127" s="56">
        <v>44308</v>
      </c>
      <c r="G127" s="311" t="s">
        <v>35</v>
      </c>
      <c r="H127" s="58">
        <v>11.104666666666667</v>
      </c>
      <c r="I127" s="51">
        <v>44308</v>
      </c>
      <c r="M127" s="250">
        <f t="shared" si="7"/>
        <v>11.104666666666667</v>
      </c>
      <c r="N127" s="50">
        <f t="shared" si="8"/>
        <v>-4.6666666666670409E-3</v>
      </c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60">
        <v>11.1</v>
      </c>
      <c r="AK127" s="60"/>
      <c r="AL127" s="60"/>
      <c r="AM127" s="60"/>
      <c r="AN127" s="50"/>
      <c r="AO127" s="50"/>
      <c r="AP127" s="50"/>
      <c r="AQ127" s="50"/>
      <c r="AR127" s="50"/>
      <c r="AS127" s="50"/>
    </row>
    <row r="128" spans="1:45" ht="12.75">
      <c r="A128" s="67">
        <v>800024316198</v>
      </c>
      <c r="B128" s="54">
        <v>3006425157</v>
      </c>
      <c r="C128" s="54">
        <v>1000</v>
      </c>
      <c r="D128" s="53">
        <v>1</v>
      </c>
      <c r="E128" s="55">
        <v>44306</v>
      </c>
      <c r="F128" s="56">
        <v>44306</v>
      </c>
      <c r="G128" s="311" t="s">
        <v>35</v>
      </c>
      <c r="H128" s="58">
        <v>6.8373333333333317</v>
      </c>
      <c r="I128" s="51">
        <v>44306</v>
      </c>
      <c r="M128" s="250">
        <f t="shared" si="7"/>
        <v>6.8373333333333317</v>
      </c>
      <c r="N128" s="50">
        <f t="shared" si="8"/>
        <v>2.6666666666681493E-3</v>
      </c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>
        <v>6.84</v>
      </c>
      <c r="AI128" s="50"/>
      <c r="AJ128" s="60"/>
      <c r="AK128" s="60"/>
      <c r="AL128" s="60"/>
      <c r="AM128" s="60"/>
      <c r="AN128" s="50"/>
      <c r="AO128" s="50"/>
      <c r="AP128" s="50"/>
      <c r="AQ128" s="50"/>
      <c r="AR128" s="50"/>
      <c r="AS128" s="50"/>
    </row>
    <row r="129" spans="1:45" ht="12.75">
      <c r="A129" s="67">
        <v>800024327843</v>
      </c>
      <c r="B129" s="54">
        <v>3006379842</v>
      </c>
      <c r="C129" s="77">
        <v>8000</v>
      </c>
      <c r="D129" s="53">
        <v>1</v>
      </c>
      <c r="E129" s="55">
        <v>44307</v>
      </c>
      <c r="F129" s="56">
        <v>44309</v>
      </c>
      <c r="G129" s="311" t="s">
        <v>35</v>
      </c>
      <c r="H129" s="58">
        <v>6.620166666666667</v>
      </c>
      <c r="I129" s="51">
        <v>44309</v>
      </c>
      <c r="M129" s="250">
        <f t="shared" si="7"/>
        <v>6.620166666666667</v>
      </c>
      <c r="N129" s="50">
        <f t="shared" si="8"/>
        <v>-1.6666666666687036E-4</v>
      </c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60"/>
      <c r="AK129" s="60"/>
      <c r="AM129" s="60">
        <v>6.62</v>
      </c>
      <c r="AN129" s="50"/>
      <c r="AO129" s="50"/>
      <c r="AP129" s="50"/>
      <c r="AQ129" s="50"/>
      <c r="AR129" s="50"/>
      <c r="AS129" s="50"/>
    </row>
    <row r="130" spans="1:45" ht="12.75">
      <c r="A130" s="67">
        <v>800024327845</v>
      </c>
      <c r="B130" s="54">
        <v>3006379842</v>
      </c>
      <c r="C130" s="77">
        <v>9000</v>
      </c>
      <c r="D130" s="53">
        <v>1</v>
      </c>
      <c r="E130" s="55">
        <v>44307</v>
      </c>
      <c r="F130" s="56">
        <v>44309</v>
      </c>
      <c r="G130" s="311" t="s">
        <v>35</v>
      </c>
      <c r="H130" s="58">
        <v>5.7630000000000008</v>
      </c>
      <c r="I130" s="51">
        <v>44309</v>
      </c>
      <c r="M130" s="250">
        <f t="shared" si="7"/>
        <v>5.7630000000000008</v>
      </c>
      <c r="N130" s="50">
        <f t="shared" si="8"/>
        <v>-3.0000000000010019E-3</v>
      </c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60"/>
      <c r="AK130" s="60"/>
      <c r="AM130" s="60">
        <v>5.76</v>
      </c>
      <c r="AN130" s="50"/>
      <c r="AO130" s="50"/>
      <c r="AP130" s="50"/>
      <c r="AQ130" s="50"/>
      <c r="AR130" s="50"/>
      <c r="AS130" s="50"/>
    </row>
    <row r="131" spans="1:45" ht="12.75">
      <c r="A131" s="67">
        <v>800024327847</v>
      </c>
      <c r="B131" s="54">
        <v>3006379842</v>
      </c>
      <c r="C131" s="302">
        <v>10000</v>
      </c>
      <c r="D131" s="53">
        <v>1</v>
      </c>
      <c r="E131" s="55">
        <v>44307</v>
      </c>
      <c r="F131" s="56">
        <v>44308</v>
      </c>
      <c r="G131" s="311" t="s">
        <v>35</v>
      </c>
      <c r="H131" s="58">
        <v>4.3803333333333336</v>
      </c>
      <c r="I131" s="51">
        <v>44308</v>
      </c>
      <c r="M131" s="250">
        <f t="shared" si="7"/>
        <v>4.3803333333333336</v>
      </c>
      <c r="N131" s="50">
        <f t="shared" si="8"/>
        <v>-3.3333333333374071E-4</v>
      </c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60">
        <v>4.38</v>
      </c>
      <c r="AK131" s="60"/>
      <c r="AL131" s="60"/>
      <c r="AM131" s="60"/>
      <c r="AN131" s="50"/>
      <c r="AO131" s="50"/>
      <c r="AP131" s="50"/>
      <c r="AQ131" s="50"/>
      <c r="AR131" s="50"/>
      <c r="AS131" s="50"/>
    </row>
    <row r="132" spans="1:45" ht="12.75">
      <c r="A132" s="67">
        <v>800024327849</v>
      </c>
      <c r="B132" s="54">
        <v>3006379842</v>
      </c>
      <c r="C132" s="302">
        <v>11000</v>
      </c>
      <c r="D132" s="53">
        <v>1</v>
      </c>
      <c r="E132" s="55">
        <v>44307</v>
      </c>
      <c r="F132" s="56">
        <v>44308</v>
      </c>
      <c r="G132" s="311" t="s">
        <v>35</v>
      </c>
      <c r="H132" s="58">
        <v>3.8818333333333332</v>
      </c>
      <c r="I132" s="51">
        <v>44308</v>
      </c>
      <c r="M132" s="250">
        <f t="shared" si="7"/>
        <v>3.8818333333333332</v>
      </c>
      <c r="N132" s="50">
        <f t="shared" si="8"/>
        <v>-1.8333333333333535E-3</v>
      </c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60">
        <v>3.88</v>
      </c>
      <c r="AK132" s="60"/>
      <c r="AL132" s="60"/>
      <c r="AM132" s="60"/>
      <c r="AN132" s="50"/>
      <c r="AO132" s="50"/>
      <c r="AP132" s="50"/>
      <c r="AQ132" s="50"/>
      <c r="AR132" s="50"/>
      <c r="AS132" s="50"/>
    </row>
    <row r="133" spans="1:45" ht="12.75">
      <c r="A133" s="67">
        <v>800024327858</v>
      </c>
      <c r="B133" s="54">
        <v>3006379842</v>
      </c>
      <c r="C133" s="302">
        <v>12000</v>
      </c>
      <c r="D133" s="53">
        <v>1</v>
      </c>
      <c r="E133" s="55">
        <v>44307</v>
      </c>
      <c r="F133" s="56">
        <v>44308</v>
      </c>
      <c r="G133" s="311" t="s">
        <v>35</v>
      </c>
      <c r="H133" s="58">
        <v>3.6318333333333332</v>
      </c>
      <c r="I133" s="51">
        <v>44308</v>
      </c>
      <c r="M133" s="250">
        <f t="shared" si="7"/>
        <v>3.6318333333333332</v>
      </c>
      <c r="N133" s="50">
        <f t="shared" si="8"/>
        <v>-1.8333333333333535E-3</v>
      </c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60">
        <v>3.63</v>
      </c>
      <c r="AK133" s="60"/>
      <c r="AL133" s="60"/>
      <c r="AM133" s="60"/>
      <c r="AN133" s="50"/>
      <c r="AO133" s="50"/>
      <c r="AP133" s="50"/>
      <c r="AQ133" s="50"/>
      <c r="AR133" s="50"/>
      <c r="AS133" s="50"/>
    </row>
    <row r="134" spans="1:45" ht="12.75">
      <c r="A134" s="67">
        <v>800024239492</v>
      </c>
      <c r="B134" s="54">
        <v>3006406666</v>
      </c>
      <c r="C134" s="54">
        <v>1000</v>
      </c>
      <c r="D134" s="53">
        <v>1</v>
      </c>
      <c r="E134" s="55">
        <v>44307</v>
      </c>
      <c r="F134" s="56">
        <v>44308</v>
      </c>
      <c r="G134" s="311" t="s">
        <v>35</v>
      </c>
      <c r="H134" s="58">
        <v>7.9190000000000014</v>
      </c>
      <c r="I134" s="51">
        <v>44308</v>
      </c>
      <c r="M134" s="250">
        <f t="shared" si="7"/>
        <v>7.9190000000000014</v>
      </c>
      <c r="N134" s="50">
        <f t="shared" si="8"/>
        <v>9.999999999985576E-4</v>
      </c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60"/>
      <c r="AK134" s="60">
        <v>7.92</v>
      </c>
      <c r="AL134" s="60"/>
      <c r="AM134" s="60"/>
      <c r="AN134" s="50"/>
      <c r="AO134" s="50"/>
      <c r="AP134" s="50"/>
      <c r="AQ134" s="50"/>
      <c r="AR134" s="50"/>
      <c r="AS134" s="50"/>
    </row>
    <row r="135" spans="1:45" ht="12.75">
      <c r="A135" s="67">
        <v>800024239494</v>
      </c>
      <c r="B135" s="54">
        <v>3006406666</v>
      </c>
      <c r="C135" s="54">
        <v>1000</v>
      </c>
      <c r="D135" s="53">
        <v>1</v>
      </c>
      <c r="E135" s="55">
        <v>44307</v>
      </c>
      <c r="F135" s="56">
        <v>44308</v>
      </c>
      <c r="G135" s="311" t="s">
        <v>35</v>
      </c>
      <c r="H135" s="58">
        <v>7.9190000000000014</v>
      </c>
      <c r="I135" s="51">
        <v>44308</v>
      </c>
      <c r="M135" s="250">
        <f t="shared" si="7"/>
        <v>7.9190000000000014</v>
      </c>
      <c r="N135" s="50">
        <f t="shared" si="8"/>
        <v>9.999999999985576E-4</v>
      </c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60"/>
      <c r="AK135" s="60">
        <v>7.92</v>
      </c>
      <c r="AL135" s="60"/>
      <c r="AM135" s="60"/>
      <c r="AN135" s="50"/>
      <c r="AO135" s="50"/>
      <c r="AP135" s="50"/>
      <c r="AQ135" s="50"/>
      <c r="AR135" s="50"/>
      <c r="AS135" s="50"/>
    </row>
    <row r="136" spans="1:45" ht="12.75">
      <c r="A136" s="67">
        <v>800024239496</v>
      </c>
      <c r="B136" s="54">
        <v>3006406666</v>
      </c>
      <c r="C136" s="54">
        <v>2000</v>
      </c>
      <c r="D136" s="53">
        <v>1</v>
      </c>
      <c r="E136" s="55">
        <v>44307</v>
      </c>
      <c r="F136" s="56">
        <v>44308</v>
      </c>
      <c r="G136" s="311" t="s">
        <v>35</v>
      </c>
      <c r="H136" s="58">
        <v>7.9190000000000014</v>
      </c>
      <c r="I136" s="51">
        <v>44308</v>
      </c>
      <c r="M136" s="250">
        <f t="shared" si="7"/>
        <v>7.9190000000000014</v>
      </c>
      <c r="N136" s="50">
        <f t="shared" si="8"/>
        <v>9.999999999985576E-4</v>
      </c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60"/>
      <c r="AK136" s="60">
        <v>7.92</v>
      </c>
      <c r="AL136" s="60"/>
      <c r="AM136" s="60"/>
      <c r="AN136" s="50"/>
      <c r="AO136" s="50"/>
      <c r="AP136" s="50"/>
      <c r="AQ136" s="50"/>
      <c r="AR136" s="50"/>
      <c r="AS136" s="50"/>
    </row>
    <row r="137" spans="1:45" ht="12.75">
      <c r="A137" s="67">
        <v>800024327865</v>
      </c>
      <c r="B137" s="54">
        <v>3006379842</v>
      </c>
      <c r="C137" s="73">
        <v>13000</v>
      </c>
      <c r="D137" s="53">
        <v>1</v>
      </c>
      <c r="E137" s="55">
        <v>44308</v>
      </c>
      <c r="F137" s="56">
        <v>44311</v>
      </c>
      <c r="G137" s="311" t="s">
        <v>35</v>
      </c>
      <c r="H137" s="58">
        <v>7.6891666666666669</v>
      </c>
      <c r="I137" s="51">
        <v>44311</v>
      </c>
      <c r="M137" s="250">
        <f t="shared" si="7"/>
        <v>7.6891666666666669</v>
      </c>
      <c r="N137" s="50">
        <f t="shared" si="8"/>
        <v>8.333333333334636E-4</v>
      </c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60"/>
      <c r="AK137" s="60"/>
      <c r="AL137" s="60"/>
      <c r="AM137" s="60"/>
      <c r="AN137" s="50">
        <v>7.69</v>
      </c>
      <c r="AO137" s="50"/>
      <c r="AP137" s="50"/>
      <c r="AQ137" s="50"/>
      <c r="AR137" s="50"/>
      <c r="AS137" s="50"/>
    </row>
    <row r="138" spans="1:45" ht="12.75">
      <c r="A138" s="67">
        <v>800024327868</v>
      </c>
      <c r="B138" s="54">
        <v>3006379842</v>
      </c>
      <c r="C138" s="73">
        <v>14000</v>
      </c>
      <c r="D138" s="53">
        <v>1</v>
      </c>
      <c r="E138" s="55">
        <v>44308</v>
      </c>
      <c r="F138" s="56">
        <v>44311</v>
      </c>
      <c r="G138" s="311" t="s">
        <v>35</v>
      </c>
      <c r="H138" s="58">
        <v>3.9976666666666665</v>
      </c>
      <c r="I138" s="51">
        <v>44311</v>
      </c>
      <c r="M138" s="250">
        <f t="shared" si="7"/>
        <v>3.9976666666666665</v>
      </c>
      <c r="N138" s="50">
        <f t="shared" si="8"/>
        <v>2.3333333333335204E-3</v>
      </c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60"/>
      <c r="AK138" s="60"/>
      <c r="AL138" s="60"/>
      <c r="AM138" s="60"/>
      <c r="AN138" s="50">
        <v>4</v>
      </c>
      <c r="AO138" s="50"/>
      <c r="AP138" s="50"/>
      <c r="AQ138" s="50"/>
      <c r="AR138" s="50"/>
      <c r="AS138" s="50"/>
    </row>
    <row r="139" spans="1:45" ht="12.75">
      <c r="A139" s="67">
        <v>800024327870</v>
      </c>
      <c r="B139" s="54">
        <v>3006379842</v>
      </c>
      <c r="C139" s="73">
        <v>15000</v>
      </c>
      <c r="D139" s="53">
        <v>1</v>
      </c>
      <c r="E139" s="55">
        <v>44308</v>
      </c>
      <c r="F139" s="56">
        <v>44311</v>
      </c>
      <c r="G139" s="311" t="s">
        <v>35</v>
      </c>
      <c r="H139" s="58">
        <v>3.6318333333333332</v>
      </c>
      <c r="I139" s="51">
        <v>44311</v>
      </c>
      <c r="M139" s="250">
        <f t="shared" si="7"/>
        <v>3.6318333333333332</v>
      </c>
      <c r="N139" s="50">
        <f t="shared" si="8"/>
        <v>-1.8333333333333535E-3</v>
      </c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60"/>
      <c r="AK139" s="60"/>
      <c r="AL139" s="60"/>
      <c r="AM139" s="60"/>
      <c r="AN139" s="50">
        <v>3.63</v>
      </c>
      <c r="AO139" s="50"/>
      <c r="AP139" s="50"/>
      <c r="AQ139" s="50"/>
      <c r="AR139" s="50"/>
      <c r="AS139" s="50"/>
    </row>
    <row r="140" spans="1:45" ht="12.75">
      <c r="A140" s="67">
        <v>800024239498</v>
      </c>
      <c r="B140" s="54">
        <v>3006406666</v>
      </c>
      <c r="C140" s="54">
        <v>2000</v>
      </c>
      <c r="D140" s="53">
        <v>1</v>
      </c>
      <c r="E140" s="55">
        <v>44308</v>
      </c>
      <c r="F140" s="56">
        <v>44309</v>
      </c>
      <c r="G140" s="311" t="s">
        <v>35</v>
      </c>
      <c r="H140" s="58">
        <v>7.9190000000000014</v>
      </c>
      <c r="I140" s="51">
        <v>44309</v>
      </c>
      <c r="M140" s="250">
        <f t="shared" si="7"/>
        <v>7.9190000000000014</v>
      </c>
      <c r="N140" s="50">
        <f t="shared" si="8"/>
        <v>9.999999999985576E-4</v>
      </c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60"/>
      <c r="AK140" s="60"/>
      <c r="AL140" s="60"/>
      <c r="AM140" s="60">
        <v>7.92</v>
      </c>
      <c r="AN140" s="50"/>
      <c r="AO140" s="50"/>
      <c r="AP140" s="50"/>
      <c r="AQ140" s="50"/>
      <c r="AR140" s="50"/>
      <c r="AS140" s="50"/>
    </row>
    <row r="141" spans="1:45" ht="12.75">
      <c r="A141" s="67">
        <v>800024239501</v>
      </c>
      <c r="B141" s="54">
        <v>3006406666</v>
      </c>
      <c r="C141" s="54">
        <v>3000</v>
      </c>
      <c r="D141" s="53">
        <v>1</v>
      </c>
      <c r="E141" s="55">
        <v>44308</v>
      </c>
      <c r="F141" s="56">
        <v>44309</v>
      </c>
      <c r="G141" s="311" t="s">
        <v>35</v>
      </c>
      <c r="H141" s="58">
        <v>7.9190000000000014</v>
      </c>
      <c r="I141" s="51">
        <v>44309</v>
      </c>
      <c r="M141" s="250">
        <f t="shared" si="7"/>
        <v>7.9190000000000014</v>
      </c>
      <c r="N141" s="50">
        <f t="shared" si="8"/>
        <v>9.999999999985576E-4</v>
      </c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60"/>
      <c r="AK141" s="60"/>
      <c r="AL141" s="60"/>
      <c r="AM141" s="60">
        <v>7.92</v>
      </c>
      <c r="AN141" s="50"/>
      <c r="AO141" s="50"/>
      <c r="AP141" s="50"/>
      <c r="AQ141" s="50"/>
      <c r="AR141" s="50"/>
      <c r="AS141" s="50"/>
    </row>
    <row r="142" spans="1:45" ht="12.75">
      <c r="A142" s="53">
        <v>800024373524</v>
      </c>
      <c r="B142" s="54">
        <v>3006433195</v>
      </c>
      <c r="C142" s="54">
        <v>1000</v>
      </c>
      <c r="D142" s="53">
        <v>1</v>
      </c>
      <c r="E142" s="55">
        <v>44308</v>
      </c>
      <c r="F142" s="56">
        <v>44309</v>
      </c>
      <c r="G142" s="311" t="s">
        <v>35</v>
      </c>
      <c r="H142" s="58">
        <v>8.8853333333333318</v>
      </c>
      <c r="I142" s="51">
        <v>44309</v>
      </c>
      <c r="M142" s="250">
        <f t="shared" si="7"/>
        <v>8.8853333333333318</v>
      </c>
      <c r="N142" s="50">
        <f t="shared" si="8"/>
        <v>4.6666666666688172E-3</v>
      </c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60"/>
      <c r="AK142" s="60"/>
      <c r="AL142" s="60"/>
      <c r="AM142" s="60">
        <v>8.89</v>
      </c>
      <c r="AN142" s="50"/>
      <c r="AO142" s="50"/>
      <c r="AP142" s="50"/>
      <c r="AQ142" s="50"/>
      <c r="AR142" s="50"/>
      <c r="AS142" s="50"/>
    </row>
    <row r="143" spans="1:45" ht="12.75">
      <c r="A143" s="53">
        <v>800024321085</v>
      </c>
      <c r="B143" s="54">
        <v>3006400295</v>
      </c>
      <c r="C143" s="73">
        <v>1000</v>
      </c>
      <c r="D143" s="53">
        <v>1</v>
      </c>
      <c r="E143" s="55">
        <v>44309</v>
      </c>
      <c r="F143" s="56">
        <v>44312</v>
      </c>
      <c r="G143" s="311" t="s">
        <v>35</v>
      </c>
      <c r="H143" s="58">
        <v>9.9931666666666672</v>
      </c>
      <c r="I143" s="51">
        <v>44312</v>
      </c>
      <c r="M143" s="250">
        <f t="shared" si="7"/>
        <v>9.9931666666666672</v>
      </c>
      <c r="N143" s="50">
        <f t="shared" si="8"/>
        <v>0</v>
      </c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60"/>
      <c r="AK143" s="60"/>
      <c r="AL143" s="60"/>
      <c r="AM143" s="60"/>
      <c r="AN143" s="50"/>
      <c r="AO143" s="60">
        <v>9.9931666666666672</v>
      </c>
      <c r="AP143" s="50"/>
      <c r="AQ143" s="50"/>
      <c r="AR143" s="50"/>
      <c r="AS143" s="50"/>
    </row>
    <row r="144" spans="1:45" ht="12.75">
      <c r="A144" s="53">
        <v>800024321087</v>
      </c>
      <c r="B144" s="54">
        <v>3006400295</v>
      </c>
      <c r="C144" s="73">
        <v>2000</v>
      </c>
      <c r="D144" s="53">
        <v>1</v>
      </c>
      <c r="E144" s="55">
        <v>44309</v>
      </c>
      <c r="F144" s="56">
        <v>44312</v>
      </c>
      <c r="G144" s="311" t="s">
        <v>35</v>
      </c>
      <c r="H144" s="58">
        <v>5.3210000000000006</v>
      </c>
      <c r="I144" s="51">
        <v>44312</v>
      </c>
      <c r="M144" s="250">
        <f t="shared" si="7"/>
        <v>5.3210000000000006</v>
      </c>
      <c r="N144" s="50">
        <f t="shared" si="8"/>
        <v>0</v>
      </c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60"/>
      <c r="AK144" s="60"/>
      <c r="AL144" s="60"/>
      <c r="AM144" s="60"/>
      <c r="AN144" s="50"/>
      <c r="AO144" s="60">
        <v>5.3210000000000006</v>
      </c>
      <c r="AP144" s="50"/>
      <c r="AQ144" s="50"/>
      <c r="AR144" s="50"/>
      <c r="AS144" s="50"/>
    </row>
    <row r="145" spans="1:45" ht="12.75">
      <c r="A145" s="53">
        <v>800024321089</v>
      </c>
      <c r="B145" s="54">
        <v>3006400295</v>
      </c>
      <c r="C145" s="73">
        <v>3000</v>
      </c>
      <c r="D145" s="53">
        <v>1</v>
      </c>
      <c r="E145" s="55">
        <v>44309</v>
      </c>
      <c r="F145" s="56">
        <v>44312</v>
      </c>
      <c r="G145" s="312" t="s">
        <v>35</v>
      </c>
      <c r="H145" s="58">
        <v>4.2863333333333333</v>
      </c>
      <c r="I145" s="51">
        <v>44312</v>
      </c>
      <c r="K145" s="60"/>
      <c r="M145" s="250">
        <f t="shared" si="7"/>
        <v>4.2863333333333333</v>
      </c>
      <c r="N145" s="50">
        <f t="shared" si="8"/>
        <v>0</v>
      </c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60"/>
      <c r="AK145" s="60"/>
      <c r="AL145" s="60"/>
      <c r="AM145" s="60"/>
      <c r="AN145" s="50"/>
      <c r="AO145" s="60">
        <v>4.2863333333333333</v>
      </c>
      <c r="AP145" s="50"/>
      <c r="AQ145" s="50"/>
      <c r="AR145" s="50"/>
      <c r="AS145" s="50"/>
    </row>
    <row r="146" spans="1:45" ht="12.75">
      <c r="A146" s="53">
        <v>800024321091</v>
      </c>
      <c r="B146" s="54">
        <v>3006400295</v>
      </c>
      <c r="C146" s="76">
        <v>4000</v>
      </c>
      <c r="D146" s="53">
        <v>1</v>
      </c>
      <c r="E146" s="55">
        <v>44309</v>
      </c>
      <c r="F146" s="56">
        <v>44312</v>
      </c>
      <c r="G146" s="312" t="s">
        <v>35</v>
      </c>
      <c r="H146" s="58">
        <v>9.9931666666666672</v>
      </c>
      <c r="I146" s="51">
        <v>44312</v>
      </c>
      <c r="K146" s="60"/>
      <c r="M146" s="250">
        <f t="shared" si="7"/>
        <v>9.9931666666666672</v>
      </c>
      <c r="N146" s="50">
        <f t="shared" si="8"/>
        <v>0</v>
      </c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60"/>
      <c r="AK146" s="60"/>
      <c r="AL146" s="60"/>
      <c r="AM146" s="60"/>
      <c r="AN146" s="50"/>
      <c r="AO146" s="60">
        <v>9.9931666666666672</v>
      </c>
      <c r="AP146" s="50"/>
      <c r="AQ146" s="50"/>
      <c r="AR146" s="50"/>
      <c r="AS146" s="50"/>
    </row>
    <row r="147" spans="1:45" ht="12.75">
      <c r="A147" s="53">
        <v>800024321093</v>
      </c>
      <c r="B147" s="54">
        <v>3006400295</v>
      </c>
      <c r="C147" s="76">
        <v>5000</v>
      </c>
      <c r="D147" s="53">
        <v>1</v>
      </c>
      <c r="E147" s="55">
        <v>44309</v>
      </c>
      <c r="F147" s="56">
        <v>44312</v>
      </c>
      <c r="G147" s="312" t="s">
        <v>35</v>
      </c>
      <c r="H147" s="58">
        <v>5.3210000000000006</v>
      </c>
      <c r="I147" s="51">
        <v>44312</v>
      </c>
      <c r="K147" s="60"/>
      <c r="M147" s="250">
        <f t="shared" si="7"/>
        <v>5.3210000000000006</v>
      </c>
      <c r="N147" s="50">
        <f t="shared" si="8"/>
        <v>0</v>
      </c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60"/>
      <c r="AK147" s="60"/>
      <c r="AL147" s="60"/>
      <c r="AM147" s="60"/>
      <c r="AN147" s="50"/>
      <c r="AO147" s="60">
        <v>5.3210000000000006</v>
      </c>
      <c r="AP147" s="50"/>
      <c r="AQ147" s="50"/>
      <c r="AR147" s="50"/>
      <c r="AS147" s="50"/>
    </row>
    <row r="148" spans="1:45" ht="12.75">
      <c r="A148" s="53">
        <v>800024321095</v>
      </c>
      <c r="B148" s="54">
        <v>3006400295</v>
      </c>
      <c r="C148" s="76">
        <v>6000</v>
      </c>
      <c r="D148" s="53">
        <v>1</v>
      </c>
      <c r="E148" s="55">
        <v>44309</v>
      </c>
      <c r="F148" s="56">
        <v>44312</v>
      </c>
      <c r="G148" s="312" t="s">
        <v>35</v>
      </c>
      <c r="H148" s="58">
        <v>4.2863333333333333</v>
      </c>
      <c r="I148" s="51">
        <v>44312</v>
      </c>
      <c r="K148" s="60"/>
      <c r="M148" s="250">
        <f t="shared" si="7"/>
        <v>4.2863333333333333</v>
      </c>
      <c r="N148" s="50">
        <f t="shared" si="8"/>
        <v>0</v>
      </c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60"/>
      <c r="AK148" s="60"/>
      <c r="AL148" s="60"/>
      <c r="AM148" s="60"/>
      <c r="AN148" s="50"/>
      <c r="AO148" s="60">
        <v>4.2863333333333333</v>
      </c>
      <c r="AP148" s="50"/>
      <c r="AQ148" s="50"/>
      <c r="AR148" s="50"/>
      <c r="AS148" s="50"/>
    </row>
    <row r="149" spans="1:45" ht="12.75">
      <c r="A149" s="53">
        <v>800024321097</v>
      </c>
      <c r="B149" s="54">
        <v>3006400295</v>
      </c>
      <c r="C149" s="79">
        <v>7000</v>
      </c>
      <c r="D149" s="53">
        <v>1</v>
      </c>
      <c r="E149" s="55">
        <v>44309</v>
      </c>
      <c r="F149" s="56">
        <v>44312</v>
      </c>
      <c r="G149" s="312" t="s">
        <v>35</v>
      </c>
      <c r="H149" s="58">
        <v>9.9931666666666672</v>
      </c>
      <c r="I149" s="51">
        <v>44312</v>
      </c>
      <c r="K149" s="60"/>
      <c r="M149" s="250">
        <f t="shared" si="7"/>
        <v>9.9931666666666672</v>
      </c>
      <c r="N149" s="50">
        <f t="shared" si="8"/>
        <v>0</v>
      </c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60"/>
      <c r="AK149" s="60"/>
      <c r="AL149" s="60"/>
      <c r="AM149" s="60"/>
      <c r="AN149" s="50"/>
      <c r="AO149" s="60">
        <v>9.9931666666666672</v>
      </c>
      <c r="AP149" s="50"/>
      <c r="AQ149" s="50"/>
      <c r="AR149" s="50"/>
      <c r="AS149" s="50"/>
    </row>
    <row r="150" spans="1:45" ht="12.75">
      <c r="A150" s="53">
        <v>800024321099</v>
      </c>
      <c r="B150" s="54">
        <v>3006400295</v>
      </c>
      <c r="C150" s="79">
        <v>8000</v>
      </c>
      <c r="D150" s="53">
        <v>1</v>
      </c>
      <c r="E150" s="55">
        <v>44309</v>
      </c>
      <c r="F150" s="56">
        <v>44312</v>
      </c>
      <c r="G150" s="312" t="s">
        <v>35</v>
      </c>
      <c r="H150" s="58">
        <v>5.3210000000000006</v>
      </c>
      <c r="I150" s="51">
        <v>44312</v>
      </c>
      <c r="K150" s="60"/>
      <c r="M150" s="250">
        <f t="shared" si="7"/>
        <v>5.3210000000000006</v>
      </c>
      <c r="N150" s="50">
        <f t="shared" si="8"/>
        <v>-1.000000000000334E-3</v>
      </c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60"/>
      <c r="AK150" s="60"/>
      <c r="AL150" s="60"/>
      <c r="AM150" s="60"/>
      <c r="AN150" s="50"/>
      <c r="AO150" s="60">
        <v>3.5</v>
      </c>
      <c r="AP150" s="50">
        <v>1.82</v>
      </c>
      <c r="AQ150" s="50"/>
      <c r="AR150" s="50"/>
      <c r="AS150" s="50"/>
    </row>
    <row r="151" spans="1:45" ht="12.75">
      <c r="A151" s="53">
        <v>800024321101</v>
      </c>
      <c r="B151" s="54">
        <v>3006400295</v>
      </c>
      <c r="C151" s="79">
        <v>9000</v>
      </c>
      <c r="D151" s="53">
        <v>1</v>
      </c>
      <c r="E151" s="55">
        <v>44309</v>
      </c>
      <c r="F151" s="56">
        <v>44312</v>
      </c>
      <c r="G151" s="312" t="s">
        <v>35</v>
      </c>
      <c r="H151" s="58">
        <v>4.2863333333333333</v>
      </c>
      <c r="I151" s="51">
        <v>44312</v>
      </c>
      <c r="K151" s="60"/>
      <c r="M151" s="250">
        <f t="shared" si="7"/>
        <v>4.2863333333333333</v>
      </c>
      <c r="N151" s="50">
        <f t="shared" si="8"/>
        <v>3.6666666666667069E-3</v>
      </c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60"/>
      <c r="AK151" s="60"/>
      <c r="AL151" s="60"/>
      <c r="AM151" s="60"/>
      <c r="AN151" s="50"/>
      <c r="AO151" s="60"/>
      <c r="AP151" s="50">
        <v>4.29</v>
      </c>
      <c r="AQ151" s="50"/>
      <c r="AR151" s="50"/>
      <c r="AS151" s="50"/>
    </row>
    <row r="152" spans="1:45" ht="12.75">
      <c r="A152" s="67">
        <v>800024271516</v>
      </c>
      <c r="B152" s="54">
        <v>3006362007</v>
      </c>
      <c r="C152" s="74">
        <v>22000</v>
      </c>
      <c r="D152" s="53">
        <v>1</v>
      </c>
      <c r="E152" s="55">
        <v>44311</v>
      </c>
      <c r="F152" s="56">
        <v>44316</v>
      </c>
      <c r="G152" s="311" t="s">
        <v>35</v>
      </c>
      <c r="H152" s="58">
        <v>18.931000000000001</v>
      </c>
      <c r="I152" s="51"/>
      <c r="K152" s="60">
        <v>12.44</v>
      </c>
      <c r="M152" s="250">
        <f t="shared" si="7"/>
        <v>18.931000000000001</v>
      </c>
      <c r="N152" s="50">
        <f t="shared" si="8"/>
        <v>-12.441000000000001</v>
      </c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60"/>
      <c r="AK152" s="60"/>
      <c r="AL152" s="60"/>
      <c r="AM152" s="60"/>
      <c r="AN152" s="50"/>
      <c r="AO152" s="50"/>
      <c r="AP152" s="50"/>
      <c r="AQ152" s="50"/>
      <c r="AR152" s="50">
        <v>6.49</v>
      </c>
      <c r="AS152" s="50"/>
    </row>
    <row r="153" spans="1:45" ht="12.75">
      <c r="A153" s="67">
        <v>800024271518</v>
      </c>
      <c r="B153" s="54">
        <v>3006362007</v>
      </c>
      <c r="C153" s="74">
        <v>23000</v>
      </c>
      <c r="D153" s="53">
        <v>1</v>
      </c>
      <c r="E153" s="55">
        <v>44311</v>
      </c>
      <c r="F153" s="56">
        <v>44316</v>
      </c>
      <c r="G153" s="311" t="s">
        <v>35</v>
      </c>
      <c r="H153" s="58">
        <v>11.715833333333334</v>
      </c>
      <c r="I153" s="51"/>
      <c r="K153" s="60">
        <v>11.72</v>
      </c>
      <c r="M153" s="250">
        <f t="shared" si="7"/>
        <v>11.715833333333334</v>
      </c>
      <c r="N153" s="50">
        <f t="shared" si="8"/>
        <v>-11.715833333333334</v>
      </c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60"/>
      <c r="AK153" s="60"/>
      <c r="AL153" s="60"/>
      <c r="AM153" s="60"/>
      <c r="AN153" s="50"/>
      <c r="AO153" s="50"/>
      <c r="AP153" s="50"/>
      <c r="AQ153" s="50"/>
      <c r="AR153" s="50"/>
      <c r="AS153" s="50"/>
    </row>
    <row r="154" spans="1:45" ht="12.75">
      <c r="A154" s="53">
        <v>800024316574</v>
      </c>
      <c r="B154" s="54">
        <v>3006402228</v>
      </c>
      <c r="C154" s="54">
        <v>1000</v>
      </c>
      <c r="D154" s="53">
        <v>1</v>
      </c>
      <c r="E154" s="55">
        <v>44311</v>
      </c>
      <c r="F154" s="56">
        <v>44311</v>
      </c>
      <c r="G154" s="311" t="s">
        <v>35</v>
      </c>
      <c r="H154" s="58">
        <v>2.1436666666666668</v>
      </c>
      <c r="I154" s="51">
        <v>44311</v>
      </c>
      <c r="K154" s="60"/>
      <c r="M154" s="250">
        <f t="shared" si="7"/>
        <v>2.1436666666666668</v>
      </c>
      <c r="N154" s="50">
        <f t="shared" si="8"/>
        <v>-3.6666666666667069E-3</v>
      </c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60"/>
      <c r="AK154" s="60"/>
      <c r="AL154" s="60"/>
      <c r="AM154" s="60">
        <v>2.14</v>
      </c>
      <c r="AN154" s="50"/>
      <c r="AO154" s="50"/>
      <c r="AP154" s="50"/>
      <c r="AQ154" s="50"/>
      <c r="AR154" s="50"/>
      <c r="AS154" s="50"/>
    </row>
    <row r="155" spans="1:45" ht="12.75">
      <c r="A155" s="53">
        <v>800024316576</v>
      </c>
      <c r="B155" s="54">
        <v>3006402228</v>
      </c>
      <c r="C155" s="54">
        <v>5000</v>
      </c>
      <c r="D155" s="53">
        <v>1</v>
      </c>
      <c r="E155" s="55">
        <v>44311</v>
      </c>
      <c r="F155" s="56">
        <v>44311</v>
      </c>
      <c r="G155" s="311" t="s">
        <v>35</v>
      </c>
      <c r="H155" s="58">
        <v>2.1436666666666668</v>
      </c>
      <c r="I155" s="51">
        <v>44311</v>
      </c>
      <c r="K155" s="60"/>
      <c r="M155" s="250">
        <f t="shared" si="7"/>
        <v>2.1436666666666668</v>
      </c>
      <c r="N155" s="50">
        <f t="shared" si="8"/>
        <v>-3.6666666666667069E-3</v>
      </c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60"/>
      <c r="AK155" s="60"/>
      <c r="AL155" s="60"/>
      <c r="AM155" s="60">
        <v>2.14</v>
      </c>
      <c r="AN155" s="50"/>
      <c r="AO155" s="50"/>
      <c r="AP155" s="50"/>
      <c r="AQ155" s="50"/>
      <c r="AR155" s="50"/>
      <c r="AS155" s="50"/>
    </row>
    <row r="156" spans="1:45" ht="12.75">
      <c r="A156" s="53">
        <v>800024316578</v>
      </c>
      <c r="B156" s="54">
        <v>3006402228</v>
      </c>
      <c r="C156" s="54">
        <v>9000</v>
      </c>
      <c r="D156" s="53">
        <v>1</v>
      </c>
      <c r="E156" s="55">
        <v>44311</v>
      </c>
      <c r="F156" s="56">
        <v>44311</v>
      </c>
      <c r="G156" s="311" t="s">
        <v>35</v>
      </c>
      <c r="H156" s="58">
        <v>2.1436666666666668</v>
      </c>
      <c r="I156" s="51">
        <v>44311</v>
      </c>
      <c r="K156" s="60"/>
      <c r="M156" s="250">
        <f t="shared" si="7"/>
        <v>2.1436666666666668</v>
      </c>
      <c r="N156" s="50">
        <f t="shared" si="8"/>
        <v>-3.6666666666667069E-3</v>
      </c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60"/>
      <c r="AK156" s="60"/>
      <c r="AL156" s="60"/>
      <c r="AM156" s="60">
        <v>2.14</v>
      </c>
      <c r="AN156" s="50"/>
      <c r="AO156" s="50"/>
      <c r="AP156" s="50"/>
      <c r="AQ156" s="50"/>
      <c r="AR156" s="50"/>
      <c r="AS156" s="50"/>
    </row>
    <row r="157" spans="1:45" ht="12.75">
      <c r="A157" s="53">
        <v>800024316582</v>
      </c>
      <c r="B157" s="54">
        <v>3006402228</v>
      </c>
      <c r="C157" s="54">
        <v>17000</v>
      </c>
      <c r="D157" s="53">
        <v>1</v>
      </c>
      <c r="E157" s="55">
        <v>44311</v>
      </c>
      <c r="F157" s="56">
        <v>44311</v>
      </c>
      <c r="G157" s="311" t="s">
        <v>35</v>
      </c>
      <c r="H157" s="58">
        <v>2.1436666666666668</v>
      </c>
      <c r="I157" s="51">
        <v>44311</v>
      </c>
      <c r="K157" s="60"/>
      <c r="M157" s="250">
        <f t="shared" si="7"/>
        <v>2.1436666666666668</v>
      </c>
      <c r="N157" s="50">
        <f t="shared" si="8"/>
        <v>-3.6666666666667069E-3</v>
      </c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60"/>
      <c r="AK157" s="60"/>
      <c r="AL157" s="60"/>
      <c r="AM157" s="60"/>
      <c r="AN157" s="50">
        <v>2.14</v>
      </c>
      <c r="AO157" s="60"/>
      <c r="AP157" s="60"/>
      <c r="AQ157" s="60"/>
      <c r="AR157" s="60"/>
      <c r="AS157" s="50"/>
    </row>
    <row r="158" spans="1:45">
      <c r="A158" s="53">
        <v>800023773245</v>
      </c>
      <c r="B158" s="54">
        <v>3006153703</v>
      </c>
      <c r="C158" s="74">
        <v>16000</v>
      </c>
      <c r="D158" s="53">
        <v>1</v>
      </c>
      <c r="G158" s="57"/>
      <c r="H158" s="50">
        <v>34</v>
      </c>
      <c r="I158" s="3">
        <v>44302</v>
      </c>
      <c r="K158" s="60"/>
      <c r="L158" s="321" t="s">
        <v>142</v>
      </c>
      <c r="M158" s="250">
        <f t="shared" ref="M158:M205" si="9">IF(J158="",H158,J158)</f>
        <v>34</v>
      </c>
      <c r="N158" s="50">
        <f t="shared" ref="N158:N205" si="10">SUM(O158:AS158)-M158</f>
        <v>0</v>
      </c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>
        <v>8</v>
      </c>
      <c r="AE158" s="50"/>
      <c r="AF158" s="50"/>
      <c r="AG158" s="50"/>
      <c r="AH158" s="50"/>
      <c r="AI158" s="50"/>
      <c r="AJ158" s="60"/>
      <c r="AK158" s="60"/>
      <c r="AL158" s="60"/>
      <c r="AM158" s="60"/>
      <c r="AN158" s="50"/>
      <c r="AO158" s="60">
        <v>2</v>
      </c>
      <c r="AP158" s="60">
        <v>8</v>
      </c>
      <c r="AQ158" s="50">
        <v>8</v>
      </c>
      <c r="AR158" s="60">
        <v>8</v>
      </c>
      <c r="AS158" s="50"/>
    </row>
    <row r="159" spans="1:45" ht="12.75">
      <c r="A159" s="53">
        <v>800024316564</v>
      </c>
      <c r="B159" s="54">
        <v>3006402228</v>
      </c>
      <c r="C159" s="73">
        <v>2000</v>
      </c>
      <c r="D159" s="53">
        <v>1</v>
      </c>
      <c r="E159" s="55">
        <v>44312</v>
      </c>
      <c r="F159" s="56">
        <v>44314</v>
      </c>
      <c r="G159" s="57" t="s">
        <v>35</v>
      </c>
      <c r="H159" s="58">
        <v>5.4513333333333343</v>
      </c>
      <c r="I159" s="3">
        <v>44314</v>
      </c>
      <c r="K159" s="60"/>
      <c r="M159" s="250">
        <f t="shared" si="9"/>
        <v>5.4513333333333343</v>
      </c>
      <c r="N159" s="50">
        <f t="shared" si="10"/>
        <v>-1.3333333333340747E-3</v>
      </c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60"/>
      <c r="AK159" s="60"/>
      <c r="AL159" s="60"/>
      <c r="AM159" s="60"/>
      <c r="AN159" s="50"/>
      <c r="AO159" s="60">
        <v>2</v>
      </c>
      <c r="AP159" s="60">
        <v>3.45</v>
      </c>
      <c r="AQ159" s="50"/>
      <c r="AR159" s="60"/>
      <c r="AS159" s="50"/>
    </row>
    <row r="160" spans="1:45" ht="12.75">
      <c r="A160" s="53">
        <v>800024316554</v>
      </c>
      <c r="B160" s="54">
        <v>3006402228</v>
      </c>
      <c r="C160" s="73">
        <v>3000</v>
      </c>
      <c r="D160" s="53">
        <v>1</v>
      </c>
      <c r="E160" s="55">
        <v>44312</v>
      </c>
      <c r="F160" s="56">
        <v>44314</v>
      </c>
      <c r="G160" s="57" t="s">
        <v>35</v>
      </c>
      <c r="H160" s="58">
        <v>6.9736666666666665</v>
      </c>
      <c r="I160" s="3">
        <v>44314</v>
      </c>
      <c r="K160" s="60"/>
      <c r="M160" s="250">
        <f t="shared" si="9"/>
        <v>6.9736666666666665</v>
      </c>
      <c r="N160" s="50">
        <f t="shared" si="10"/>
        <v>-3.6666666666667069E-3</v>
      </c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60"/>
      <c r="AK160" s="60"/>
      <c r="AL160" s="60"/>
      <c r="AM160" s="60"/>
      <c r="AN160" s="50"/>
      <c r="AO160" s="60"/>
      <c r="AP160" s="50">
        <v>6.97</v>
      </c>
      <c r="AQ160" s="50"/>
      <c r="AR160" s="60"/>
      <c r="AS160" s="50"/>
    </row>
    <row r="161" spans="1:45" ht="12.75">
      <c r="A161" s="53">
        <v>800024324140</v>
      </c>
      <c r="B161" s="54">
        <v>3006402228</v>
      </c>
      <c r="C161" s="73">
        <v>4000</v>
      </c>
      <c r="D161" s="53">
        <v>1</v>
      </c>
      <c r="E161" s="55">
        <v>44312</v>
      </c>
      <c r="F161" s="56">
        <v>44314</v>
      </c>
      <c r="G161" s="57" t="s">
        <v>35</v>
      </c>
      <c r="H161" s="58">
        <v>2.3741666666666665</v>
      </c>
      <c r="I161" s="3">
        <v>44314</v>
      </c>
      <c r="K161" s="60"/>
      <c r="M161" s="250">
        <f t="shared" si="9"/>
        <v>2.3741666666666665</v>
      </c>
      <c r="N161" s="50">
        <f t="shared" si="10"/>
        <v>-4.1666666666664298E-3</v>
      </c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60"/>
      <c r="AK161" s="60"/>
      <c r="AL161" s="60"/>
      <c r="AM161" s="60"/>
      <c r="AN161" s="50"/>
      <c r="AO161" s="60"/>
      <c r="AP161" s="50">
        <v>2.37</v>
      </c>
      <c r="AQ161" s="50"/>
      <c r="AR161" s="60"/>
      <c r="AS161" s="50"/>
    </row>
    <row r="162" spans="1:45" ht="12.75">
      <c r="A162" s="53">
        <v>800024316566</v>
      </c>
      <c r="B162" s="54">
        <v>3006402228</v>
      </c>
      <c r="C162" s="63">
        <v>6000</v>
      </c>
      <c r="D162" s="53">
        <v>1</v>
      </c>
      <c r="E162" s="55">
        <v>44312</v>
      </c>
      <c r="F162" s="56">
        <v>44314</v>
      </c>
      <c r="G162" s="57" t="s">
        <v>35</v>
      </c>
      <c r="H162" s="58">
        <v>5.4513333333333343</v>
      </c>
      <c r="I162" s="3">
        <v>44314</v>
      </c>
      <c r="K162" s="60"/>
      <c r="M162" s="250">
        <f t="shared" si="9"/>
        <v>5.4513333333333343</v>
      </c>
      <c r="N162" s="50">
        <f t="shared" si="10"/>
        <v>-1.3333333333340747E-3</v>
      </c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60"/>
      <c r="AK162" s="60"/>
      <c r="AL162" s="60"/>
      <c r="AM162" s="60"/>
      <c r="AN162" s="50"/>
      <c r="AO162" s="60"/>
      <c r="AP162" s="50">
        <v>5.45</v>
      </c>
      <c r="AQ162" s="50"/>
      <c r="AR162" s="60"/>
      <c r="AS162" s="50"/>
    </row>
    <row r="163" spans="1:45" ht="12.75">
      <c r="A163" s="53">
        <v>800024316556</v>
      </c>
      <c r="B163" s="54">
        <v>3006402228</v>
      </c>
      <c r="C163" s="63">
        <v>7000</v>
      </c>
      <c r="D163" s="53">
        <v>1</v>
      </c>
      <c r="E163" s="55">
        <v>44312</v>
      </c>
      <c r="F163" s="56">
        <v>44314</v>
      </c>
      <c r="G163" s="57" t="s">
        <v>35</v>
      </c>
      <c r="H163" s="58">
        <v>6.9736666666666665</v>
      </c>
      <c r="I163" s="3">
        <v>44314</v>
      </c>
      <c r="M163" s="250">
        <f t="shared" si="9"/>
        <v>6.9736666666666665</v>
      </c>
      <c r="N163" s="50">
        <f t="shared" si="10"/>
        <v>-3.6666666666667069E-3</v>
      </c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60"/>
      <c r="AK163" s="60"/>
      <c r="AL163" s="60"/>
      <c r="AM163" s="60"/>
      <c r="AN163" s="50"/>
      <c r="AO163" s="60"/>
      <c r="AP163" s="50">
        <v>6.97</v>
      </c>
      <c r="AQ163" s="50"/>
      <c r="AR163" s="60"/>
      <c r="AS163" s="50"/>
    </row>
    <row r="164" spans="1:45" ht="12.75">
      <c r="A164" s="53">
        <v>800024324142</v>
      </c>
      <c r="B164" s="54">
        <v>3006402228</v>
      </c>
      <c r="C164" s="63">
        <v>8000</v>
      </c>
      <c r="D164" s="53">
        <v>1</v>
      </c>
      <c r="E164" s="55">
        <v>44312</v>
      </c>
      <c r="F164" s="56">
        <v>44314</v>
      </c>
      <c r="G164" s="57" t="s">
        <v>35</v>
      </c>
      <c r="H164" s="58">
        <v>2.3741666666666665</v>
      </c>
      <c r="I164" s="3">
        <v>44314</v>
      </c>
      <c r="M164" s="250">
        <f t="shared" si="9"/>
        <v>2.3741666666666665</v>
      </c>
      <c r="N164" s="50">
        <f t="shared" si="10"/>
        <v>-4.1666666666664298E-3</v>
      </c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60"/>
      <c r="AK164" s="60"/>
      <c r="AL164" s="60"/>
      <c r="AM164" s="60"/>
      <c r="AN164" s="50"/>
      <c r="AO164" s="60"/>
      <c r="AP164" s="50">
        <v>2.37</v>
      </c>
      <c r="AQ164" s="50"/>
      <c r="AR164" s="60"/>
      <c r="AS164" s="50"/>
    </row>
    <row r="165" spans="1:45" ht="12.75">
      <c r="A165" s="53">
        <v>800024316568</v>
      </c>
      <c r="B165" s="54">
        <v>3006402228</v>
      </c>
      <c r="C165" s="62">
        <v>10000</v>
      </c>
      <c r="D165" s="53">
        <v>1</v>
      </c>
      <c r="E165" s="55">
        <v>44312</v>
      </c>
      <c r="F165" s="56">
        <v>44314</v>
      </c>
      <c r="G165" s="57" t="s">
        <v>35</v>
      </c>
      <c r="H165" s="58">
        <v>5.4513333333333343</v>
      </c>
      <c r="I165" s="3">
        <v>44314</v>
      </c>
      <c r="M165" s="250">
        <f t="shared" si="9"/>
        <v>5.4513333333333343</v>
      </c>
      <c r="N165" s="50">
        <f t="shared" si="10"/>
        <v>-1.3333333333340747E-3</v>
      </c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60"/>
      <c r="AK165" s="60"/>
      <c r="AL165" s="60"/>
      <c r="AM165" s="60"/>
      <c r="AN165" s="50"/>
      <c r="AO165" s="60"/>
      <c r="AP165" s="50">
        <v>5.45</v>
      </c>
      <c r="AQ165" s="50"/>
      <c r="AR165" s="60"/>
      <c r="AS165" s="50"/>
    </row>
    <row r="166" spans="1:45" ht="12.75">
      <c r="A166" s="53">
        <v>800024316558</v>
      </c>
      <c r="B166" s="54">
        <v>3006402228</v>
      </c>
      <c r="C166" s="62">
        <v>11000</v>
      </c>
      <c r="D166" s="53">
        <v>1</v>
      </c>
      <c r="E166" s="55">
        <v>44312</v>
      </c>
      <c r="F166" s="56">
        <v>44314</v>
      </c>
      <c r="G166" s="57" t="s">
        <v>35</v>
      </c>
      <c r="H166" s="58">
        <v>6.9736666666666665</v>
      </c>
      <c r="I166" s="3">
        <v>44314</v>
      </c>
      <c r="M166" s="250">
        <f t="shared" si="9"/>
        <v>6.9736666666666665</v>
      </c>
      <c r="N166" s="50">
        <f t="shared" si="10"/>
        <v>-3.6666666666667069E-3</v>
      </c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60"/>
      <c r="AK166" s="60"/>
      <c r="AL166" s="60"/>
      <c r="AM166" s="60"/>
      <c r="AN166" s="50"/>
      <c r="AO166" s="50"/>
      <c r="AP166" s="50">
        <v>6.97</v>
      </c>
      <c r="AQ166" s="50"/>
      <c r="AR166" s="60"/>
      <c r="AS166" s="50"/>
    </row>
    <row r="167" spans="1:45" ht="12.75">
      <c r="A167" s="53">
        <v>800024324144</v>
      </c>
      <c r="B167" s="54">
        <v>3006402228</v>
      </c>
      <c r="C167" s="62">
        <v>12000</v>
      </c>
      <c r="D167" s="53">
        <v>1</v>
      </c>
      <c r="E167" s="55">
        <v>44312</v>
      </c>
      <c r="F167" s="56">
        <v>44314</v>
      </c>
      <c r="G167" s="57" t="s">
        <v>35</v>
      </c>
      <c r="H167" s="58">
        <v>2.3741666666666665</v>
      </c>
      <c r="I167" s="3">
        <v>44314</v>
      </c>
      <c r="M167" s="250">
        <f t="shared" si="9"/>
        <v>2.3741666666666665</v>
      </c>
      <c r="N167" s="50">
        <f t="shared" si="10"/>
        <v>-4.1666666666664298E-3</v>
      </c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60"/>
      <c r="AK167" s="60"/>
      <c r="AL167" s="60"/>
      <c r="AM167" s="60"/>
      <c r="AN167" s="50"/>
      <c r="AO167" s="50"/>
      <c r="AP167" s="50">
        <v>2.37</v>
      </c>
      <c r="AQ167" s="50"/>
      <c r="AR167" s="60"/>
      <c r="AS167" s="50"/>
    </row>
    <row r="168" spans="1:45" ht="12.75">
      <c r="A168" s="53">
        <v>800024316570</v>
      </c>
      <c r="B168" s="54">
        <v>3006402228</v>
      </c>
      <c r="C168" s="71">
        <v>14000</v>
      </c>
      <c r="D168" s="53">
        <v>1</v>
      </c>
      <c r="E168" s="55">
        <v>44312</v>
      </c>
      <c r="F168" s="56">
        <v>44314</v>
      </c>
      <c r="G168" s="57" t="s">
        <v>35</v>
      </c>
      <c r="H168" s="58">
        <v>5.4513333333333343</v>
      </c>
      <c r="I168" s="3">
        <v>44314</v>
      </c>
      <c r="M168" s="250">
        <f t="shared" si="9"/>
        <v>5.4513333333333343</v>
      </c>
      <c r="N168" s="50">
        <f t="shared" si="10"/>
        <v>-1.3333333333340747E-3</v>
      </c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60"/>
      <c r="AK168" s="60"/>
      <c r="AL168" s="60"/>
      <c r="AM168" s="60"/>
      <c r="AN168" s="50"/>
      <c r="AO168" s="50"/>
      <c r="AP168" s="50">
        <v>5.45</v>
      </c>
      <c r="AQ168" s="50"/>
      <c r="AR168" s="50"/>
      <c r="AS168" s="50"/>
    </row>
    <row r="169" spans="1:45" ht="12.75">
      <c r="A169" s="53">
        <v>800024316560</v>
      </c>
      <c r="B169" s="54">
        <v>3006402228</v>
      </c>
      <c r="C169" s="71">
        <v>15000</v>
      </c>
      <c r="D169" s="53">
        <v>1</v>
      </c>
      <c r="E169" s="55">
        <v>44312</v>
      </c>
      <c r="F169" s="56">
        <v>44314</v>
      </c>
      <c r="G169" s="57" t="s">
        <v>35</v>
      </c>
      <c r="H169" s="58">
        <v>6.9736666666666665</v>
      </c>
      <c r="I169" s="3">
        <v>44314</v>
      </c>
      <c r="M169" s="250">
        <f t="shared" si="9"/>
        <v>6.9736666666666665</v>
      </c>
      <c r="N169" s="50">
        <f t="shared" si="10"/>
        <v>-3.6666666666667069E-3</v>
      </c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60"/>
      <c r="AK169" s="60"/>
      <c r="AL169" s="60"/>
      <c r="AM169" s="60"/>
      <c r="AN169" s="50"/>
      <c r="AO169" s="50"/>
      <c r="AP169" s="50">
        <v>1.5</v>
      </c>
      <c r="AQ169" s="50">
        <v>5.47</v>
      </c>
      <c r="AR169" s="50"/>
      <c r="AS169" s="50"/>
    </row>
    <row r="170" spans="1:45" ht="12.75">
      <c r="A170" s="53">
        <v>800024324146</v>
      </c>
      <c r="B170" s="54">
        <v>3006402228</v>
      </c>
      <c r="C170" s="71">
        <v>16000</v>
      </c>
      <c r="D170" s="53">
        <v>1</v>
      </c>
      <c r="E170" s="55">
        <v>44312</v>
      </c>
      <c r="F170" s="56">
        <v>44314</v>
      </c>
      <c r="G170" s="57" t="s">
        <v>35</v>
      </c>
      <c r="H170" s="58">
        <v>2.3741666666666665</v>
      </c>
      <c r="I170" s="3">
        <v>44314</v>
      </c>
      <c r="M170" s="250">
        <f t="shared" si="9"/>
        <v>2.3741666666666665</v>
      </c>
      <c r="N170" s="50">
        <f t="shared" si="10"/>
        <v>-4.1666666666664298E-3</v>
      </c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60"/>
      <c r="AK170" s="60"/>
      <c r="AL170" s="60"/>
      <c r="AM170" s="60"/>
      <c r="AN170" s="50"/>
      <c r="AO170" s="50"/>
      <c r="AP170" s="50"/>
      <c r="AQ170" s="50">
        <v>2.37</v>
      </c>
      <c r="AR170" s="50"/>
      <c r="AS170" s="50"/>
    </row>
    <row r="171" spans="1:45" ht="12.75">
      <c r="A171" s="67">
        <v>800024327904</v>
      </c>
      <c r="B171" s="54">
        <v>3006379842</v>
      </c>
      <c r="C171" s="63">
        <v>22000</v>
      </c>
      <c r="D171" s="53">
        <v>1</v>
      </c>
      <c r="E171" s="55">
        <v>44313</v>
      </c>
      <c r="F171" s="56">
        <v>44316</v>
      </c>
      <c r="G171" s="57" t="s">
        <v>35</v>
      </c>
      <c r="H171" s="58">
        <v>7.6891666666666669</v>
      </c>
      <c r="I171" s="3">
        <v>44316</v>
      </c>
      <c r="M171" s="250">
        <f t="shared" si="9"/>
        <v>7.6891666666666669</v>
      </c>
      <c r="N171" s="50">
        <f t="shared" si="10"/>
        <v>8.333333333334636E-4</v>
      </c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60"/>
      <c r="AK171" s="60"/>
      <c r="AL171" s="60"/>
      <c r="AM171" s="60"/>
      <c r="AN171" s="50"/>
      <c r="AO171" s="50"/>
      <c r="AP171" s="50"/>
      <c r="AQ171" s="50"/>
      <c r="AR171" s="50">
        <v>7.69</v>
      </c>
      <c r="AS171" s="50"/>
    </row>
    <row r="172" spans="1:45" ht="12.75">
      <c r="A172" s="67">
        <v>800024327906</v>
      </c>
      <c r="B172" s="54">
        <v>3006379842</v>
      </c>
      <c r="C172" s="63">
        <v>23000</v>
      </c>
      <c r="D172" s="53">
        <v>1</v>
      </c>
      <c r="E172" s="55">
        <v>44313</v>
      </c>
      <c r="F172" s="56">
        <v>44316</v>
      </c>
      <c r="G172" s="57" t="s">
        <v>35</v>
      </c>
      <c r="H172" s="58">
        <v>3.9976666666666665</v>
      </c>
      <c r="I172" s="3">
        <v>44316</v>
      </c>
      <c r="M172" s="250">
        <f t="shared" si="9"/>
        <v>3.9976666666666665</v>
      </c>
      <c r="N172" s="50">
        <f t="shared" si="10"/>
        <v>2.3333333333335204E-3</v>
      </c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60"/>
      <c r="AK172" s="60"/>
      <c r="AL172" s="60"/>
      <c r="AM172" s="60"/>
      <c r="AN172" s="50"/>
      <c r="AO172" s="50"/>
      <c r="AP172" s="50"/>
      <c r="AQ172" s="50"/>
      <c r="AR172" s="50">
        <v>4</v>
      </c>
      <c r="AS172" s="50"/>
    </row>
    <row r="173" spans="1:45" ht="12.75">
      <c r="A173" s="67">
        <v>800024327908</v>
      </c>
      <c r="B173" s="54">
        <v>3006379842</v>
      </c>
      <c r="C173" s="63">
        <v>24000</v>
      </c>
      <c r="D173" s="53">
        <v>1</v>
      </c>
      <c r="E173" s="55">
        <v>44313</v>
      </c>
      <c r="F173" s="56">
        <v>44316</v>
      </c>
      <c r="G173" s="57" t="s">
        <v>35</v>
      </c>
      <c r="H173" s="58">
        <v>3.6318333333333332</v>
      </c>
      <c r="I173" s="3">
        <v>44316</v>
      </c>
      <c r="M173" s="250">
        <f t="shared" si="9"/>
        <v>3.6318333333333332</v>
      </c>
      <c r="N173" s="50">
        <f t="shared" si="10"/>
        <v>-1.8333333333333535E-3</v>
      </c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60"/>
      <c r="AK173" s="60"/>
      <c r="AL173" s="60"/>
      <c r="AM173" s="60"/>
      <c r="AN173" s="50"/>
      <c r="AO173" s="50"/>
      <c r="AP173" s="50"/>
      <c r="AQ173" s="50"/>
      <c r="AR173" s="50">
        <v>3.63</v>
      </c>
      <c r="AS173" s="50"/>
    </row>
    <row r="174" spans="1:45" ht="12.75">
      <c r="A174" s="67">
        <v>800024327910</v>
      </c>
      <c r="B174" s="54">
        <v>3006379842</v>
      </c>
      <c r="C174" s="79">
        <v>25000</v>
      </c>
      <c r="D174" s="53">
        <v>1</v>
      </c>
      <c r="E174" s="55">
        <v>44313</v>
      </c>
      <c r="F174" s="56">
        <v>44316</v>
      </c>
      <c r="G174" s="57" t="s">
        <v>35</v>
      </c>
      <c r="H174" s="58">
        <v>7.6891666666666669</v>
      </c>
      <c r="I174" s="3">
        <v>44316</v>
      </c>
      <c r="M174" s="250">
        <f t="shared" si="9"/>
        <v>7.6891666666666669</v>
      </c>
      <c r="N174" s="50">
        <f t="shared" si="10"/>
        <v>8.333333333334636E-4</v>
      </c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60"/>
      <c r="AK174" s="60"/>
      <c r="AL174" s="60"/>
      <c r="AM174" s="60"/>
      <c r="AN174" s="50"/>
      <c r="AO174" s="50"/>
      <c r="AP174" s="50"/>
      <c r="AQ174" s="50"/>
      <c r="AR174" s="50">
        <v>7.69</v>
      </c>
      <c r="AS174" s="50"/>
    </row>
    <row r="175" spans="1:45" ht="12.75">
      <c r="A175" s="67">
        <v>800024327912</v>
      </c>
      <c r="B175" s="54">
        <v>3006379842</v>
      </c>
      <c r="C175" s="79">
        <v>26000</v>
      </c>
      <c r="D175" s="53">
        <v>1</v>
      </c>
      <c r="E175" s="55">
        <v>44313</v>
      </c>
      <c r="F175" s="56">
        <v>44316</v>
      </c>
      <c r="G175" s="57" t="s">
        <v>35</v>
      </c>
      <c r="H175" s="58">
        <v>3.9976666666666665</v>
      </c>
      <c r="I175" s="3">
        <v>44316</v>
      </c>
      <c r="M175" s="250">
        <f t="shared" si="9"/>
        <v>3.9976666666666665</v>
      </c>
      <c r="N175" s="50">
        <f t="shared" si="10"/>
        <v>2.3333333333335204E-3</v>
      </c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60"/>
      <c r="AK175" s="60"/>
      <c r="AL175" s="60"/>
      <c r="AM175" s="60"/>
      <c r="AN175" s="50"/>
      <c r="AO175" s="50"/>
      <c r="AP175" s="50"/>
      <c r="AQ175" s="50"/>
      <c r="AR175" s="50">
        <v>4</v>
      </c>
      <c r="AS175" s="50"/>
    </row>
    <row r="176" spans="1:45" ht="12.75">
      <c r="A176" s="67">
        <v>800024327914</v>
      </c>
      <c r="B176" s="54">
        <v>3006379842</v>
      </c>
      <c r="C176" s="79">
        <v>27000</v>
      </c>
      <c r="D176" s="53">
        <v>1</v>
      </c>
      <c r="E176" s="55">
        <v>44313</v>
      </c>
      <c r="F176" s="56">
        <v>44316</v>
      </c>
      <c r="G176" s="57" t="s">
        <v>35</v>
      </c>
      <c r="H176" s="58">
        <v>3.6318333333333332</v>
      </c>
      <c r="I176" s="3">
        <v>44316</v>
      </c>
      <c r="M176" s="250">
        <f t="shared" si="9"/>
        <v>3.6318333333333332</v>
      </c>
      <c r="N176" s="50">
        <f t="shared" si="10"/>
        <v>-1.8333333333333535E-3</v>
      </c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60"/>
      <c r="AK176" s="60"/>
      <c r="AL176" s="60"/>
      <c r="AM176" s="60"/>
      <c r="AN176" s="50"/>
      <c r="AO176" s="50"/>
      <c r="AP176" s="50"/>
      <c r="AQ176" s="50"/>
      <c r="AR176" s="50">
        <v>3.63</v>
      </c>
      <c r="AS176" s="50"/>
    </row>
    <row r="177" spans="1:45" ht="12.75">
      <c r="A177" s="53">
        <v>800024316572</v>
      </c>
      <c r="B177" s="54">
        <v>3006402228</v>
      </c>
      <c r="C177" s="74">
        <v>18000</v>
      </c>
      <c r="D177" s="53">
        <v>1</v>
      </c>
      <c r="E177" s="55">
        <v>44313</v>
      </c>
      <c r="F177" s="56">
        <v>44315</v>
      </c>
      <c r="G177" s="57" t="s">
        <v>35</v>
      </c>
      <c r="H177" s="58">
        <v>5.4513333333333343</v>
      </c>
      <c r="I177" s="3">
        <v>44315</v>
      </c>
      <c r="M177" s="250">
        <f t="shared" si="9"/>
        <v>5.4513333333333343</v>
      </c>
      <c r="N177" s="50">
        <f t="shared" si="10"/>
        <v>0</v>
      </c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60"/>
      <c r="AK177" s="60"/>
      <c r="AL177" s="60"/>
      <c r="AM177" s="60"/>
      <c r="AN177" s="50"/>
      <c r="AO177" s="50"/>
      <c r="AP177" s="50"/>
      <c r="AQ177" s="50">
        <v>5.4513333333333343</v>
      </c>
      <c r="AR177" s="50"/>
      <c r="AS177" s="50"/>
    </row>
    <row r="178" spans="1:45" ht="12.75">
      <c r="A178" s="53">
        <v>800024316562</v>
      </c>
      <c r="B178" s="54">
        <v>3006402228</v>
      </c>
      <c r="C178" s="74">
        <v>19000</v>
      </c>
      <c r="D178" s="53">
        <v>1</v>
      </c>
      <c r="E178" s="55">
        <v>44313</v>
      </c>
      <c r="F178" s="56">
        <v>44315</v>
      </c>
      <c r="G178" s="57" t="s">
        <v>35</v>
      </c>
      <c r="H178" s="58">
        <v>6.9736666666666665</v>
      </c>
      <c r="I178" s="3">
        <v>44315</v>
      </c>
      <c r="M178" s="250">
        <f t="shared" si="9"/>
        <v>6.9736666666666665</v>
      </c>
      <c r="N178" s="50">
        <f t="shared" si="10"/>
        <v>0</v>
      </c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60"/>
      <c r="AK178" s="60"/>
      <c r="AL178" s="60"/>
      <c r="AM178" s="60"/>
      <c r="AN178" s="50"/>
      <c r="AO178" s="50"/>
      <c r="AP178" s="50"/>
      <c r="AQ178" s="50">
        <v>6.9736666666666665</v>
      </c>
      <c r="AR178" s="50"/>
      <c r="AS178" s="50"/>
    </row>
    <row r="179" spans="1:45" ht="12.75">
      <c r="A179" s="53">
        <v>800024324148</v>
      </c>
      <c r="B179" s="54">
        <v>3006402228</v>
      </c>
      <c r="C179" s="74">
        <v>20000</v>
      </c>
      <c r="D179" s="53">
        <v>1</v>
      </c>
      <c r="E179" s="55">
        <v>44313</v>
      </c>
      <c r="F179" s="56">
        <v>44315</v>
      </c>
      <c r="G179" s="57" t="s">
        <v>35</v>
      </c>
      <c r="H179" s="58">
        <v>2.3741666666666665</v>
      </c>
      <c r="I179" s="3">
        <v>44315</v>
      </c>
      <c r="M179" s="250">
        <f t="shared" si="9"/>
        <v>2.3741666666666665</v>
      </c>
      <c r="N179" s="50">
        <f t="shared" si="10"/>
        <v>0</v>
      </c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60"/>
      <c r="AK179" s="60"/>
      <c r="AL179" s="60"/>
      <c r="AM179" s="60"/>
      <c r="AN179" s="50"/>
      <c r="AO179" s="50"/>
      <c r="AP179" s="50"/>
      <c r="AQ179" s="50">
        <v>2.3741666666666665</v>
      </c>
      <c r="AR179" s="50"/>
      <c r="AS179" s="50"/>
    </row>
    <row r="180" spans="1:45" ht="12.75">
      <c r="A180" s="53">
        <v>800024395649</v>
      </c>
      <c r="B180" s="54">
        <v>3006340970</v>
      </c>
      <c r="C180" s="54">
        <v>1000</v>
      </c>
      <c r="D180" s="53">
        <v>1</v>
      </c>
      <c r="E180" s="55">
        <v>44314</v>
      </c>
      <c r="F180" s="56">
        <v>44322</v>
      </c>
      <c r="G180" s="57" t="s">
        <v>35</v>
      </c>
      <c r="H180" s="58">
        <v>7.067333333333333</v>
      </c>
      <c r="K180" s="60">
        <v>7.07</v>
      </c>
      <c r="M180" s="250">
        <f t="shared" si="9"/>
        <v>7.067333333333333</v>
      </c>
      <c r="N180" s="50">
        <f t="shared" si="10"/>
        <v>-7.067333333333333</v>
      </c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60"/>
      <c r="AK180" s="60"/>
      <c r="AL180" s="60"/>
      <c r="AM180" s="60"/>
      <c r="AN180" s="50"/>
      <c r="AO180" s="50"/>
      <c r="AP180" s="50"/>
      <c r="AQ180" s="50"/>
      <c r="AR180" s="50"/>
      <c r="AS180" s="50"/>
    </row>
    <row r="181" spans="1:45" ht="12.75">
      <c r="A181" s="53">
        <v>800024137546</v>
      </c>
      <c r="B181" s="54">
        <v>3006369685</v>
      </c>
      <c r="C181" s="54">
        <v>1000</v>
      </c>
      <c r="D181" s="53">
        <v>1</v>
      </c>
      <c r="E181" s="55">
        <v>44314</v>
      </c>
      <c r="F181" s="56">
        <v>44315</v>
      </c>
      <c r="G181" s="57" t="s">
        <v>35</v>
      </c>
      <c r="H181" s="58">
        <v>15.156666666666668</v>
      </c>
      <c r="I181" s="3">
        <v>44315</v>
      </c>
      <c r="M181" s="250">
        <f t="shared" si="9"/>
        <v>15.156666666666668</v>
      </c>
      <c r="N181" s="50">
        <f t="shared" si="10"/>
        <v>0</v>
      </c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60"/>
      <c r="AK181" s="60"/>
      <c r="AL181" s="60"/>
      <c r="AM181" s="60"/>
      <c r="AN181" s="50"/>
      <c r="AO181" s="50"/>
      <c r="AP181" s="50"/>
      <c r="AQ181" s="50">
        <v>15.156666666666668</v>
      </c>
      <c r="AR181" s="50"/>
      <c r="AS181" s="50"/>
    </row>
    <row r="182" spans="1:45" ht="12.75">
      <c r="A182" s="53">
        <v>800024477351</v>
      </c>
      <c r="B182" s="54">
        <v>3006455692</v>
      </c>
      <c r="C182" s="54">
        <v>4000</v>
      </c>
      <c r="D182" s="53">
        <v>1</v>
      </c>
      <c r="E182" s="55">
        <v>44314</v>
      </c>
      <c r="F182" s="56">
        <v>44315</v>
      </c>
      <c r="G182" s="57" t="s">
        <v>35</v>
      </c>
      <c r="H182" s="58">
        <v>7.3875000000000011</v>
      </c>
      <c r="I182" s="3">
        <v>44315</v>
      </c>
      <c r="M182" s="250">
        <f t="shared" si="9"/>
        <v>7.3875000000000011</v>
      </c>
      <c r="N182" s="50">
        <f t="shared" si="10"/>
        <v>0</v>
      </c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60"/>
      <c r="AK182" s="60"/>
      <c r="AL182" s="60"/>
      <c r="AM182" s="60"/>
      <c r="AN182" s="50"/>
      <c r="AO182" s="50"/>
      <c r="AP182" s="50"/>
      <c r="AQ182" s="50">
        <v>7.3875000000000011</v>
      </c>
      <c r="AR182" s="50"/>
      <c r="AS182" s="50"/>
    </row>
    <row r="183" spans="1:45" ht="12.75">
      <c r="A183" s="53">
        <v>800024477353</v>
      </c>
      <c r="B183" s="54">
        <v>3006455692</v>
      </c>
      <c r="C183" s="54">
        <v>5000</v>
      </c>
      <c r="D183" s="53">
        <v>1</v>
      </c>
      <c r="E183" s="55">
        <v>44314</v>
      </c>
      <c r="F183" s="56">
        <v>44315</v>
      </c>
      <c r="G183" s="57" t="s">
        <v>35</v>
      </c>
      <c r="H183" s="58">
        <v>7.2774999999999999</v>
      </c>
      <c r="I183" s="3">
        <v>44315</v>
      </c>
      <c r="M183" s="250">
        <f t="shared" si="9"/>
        <v>7.2774999999999999</v>
      </c>
      <c r="N183" s="50">
        <f t="shared" si="10"/>
        <v>2.5000000000003908E-3</v>
      </c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60"/>
      <c r="AK183" s="60"/>
      <c r="AL183" s="60"/>
      <c r="AM183" s="60"/>
      <c r="AN183" s="50"/>
      <c r="AO183" s="50"/>
      <c r="AP183" s="50"/>
      <c r="AQ183" s="50">
        <v>6.7</v>
      </c>
      <c r="AR183" s="50">
        <v>0.57999999999999996</v>
      </c>
      <c r="AS183" s="50"/>
    </row>
    <row r="184" spans="1:45" ht="12.75">
      <c r="A184" s="53">
        <v>800024477695</v>
      </c>
      <c r="B184" s="54">
        <v>3006455692</v>
      </c>
      <c r="C184" s="54">
        <v>6000</v>
      </c>
      <c r="D184" s="53">
        <v>1</v>
      </c>
      <c r="E184" s="55">
        <v>44314</v>
      </c>
      <c r="F184" s="56">
        <v>44315</v>
      </c>
      <c r="G184" s="57" t="s">
        <v>35</v>
      </c>
      <c r="H184" s="58">
        <v>7.2774999999999999</v>
      </c>
      <c r="I184" s="3">
        <v>44315</v>
      </c>
      <c r="M184" s="250">
        <f t="shared" si="9"/>
        <v>7.2774999999999999</v>
      </c>
      <c r="N184" s="50">
        <f t="shared" si="10"/>
        <v>2.5000000000003908E-3</v>
      </c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60"/>
      <c r="AK184" s="60"/>
      <c r="AL184" s="60"/>
      <c r="AM184" s="60"/>
      <c r="AN184" s="50"/>
      <c r="AO184" s="50"/>
      <c r="AP184" s="50"/>
      <c r="AQ184" s="50"/>
      <c r="AR184" s="50">
        <v>7.28</v>
      </c>
      <c r="AS184" s="50"/>
    </row>
    <row r="185" spans="1:45" ht="12.75">
      <c r="A185" s="53">
        <v>800024466213</v>
      </c>
      <c r="B185" s="54">
        <v>3006458225</v>
      </c>
      <c r="C185" s="54">
        <v>1000</v>
      </c>
      <c r="D185" s="53">
        <v>1</v>
      </c>
      <c r="E185" s="55">
        <v>44314</v>
      </c>
      <c r="F185" s="56">
        <v>44315</v>
      </c>
      <c r="G185" s="57" t="s">
        <v>35</v>
      </c>
      <c r="H185" s="58">
        <v>15.110166666666668</v>
      </c>
      <c r="I185" s="3">
        <v>44315</v>
      </c>
      <c r="M185" s="250">
        <f t="shared" si="9"/>
        <v>15.110166666666668</v>
      </c>
      <c r="N185" s="50">
        <f t="shared" si="10"/>
        <v>-1.6666666666864671E-4</v>
      </c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60"/>
      <c r="AK185" s="60"/>
      <c r="AL185" s="60"/>
      <c r="AM185" s="60"/>
      <c r="AN185" s="50"/>
      <c r="AO185" s="50"/>
      <c r="AP185" s="50"/>
      <c r="AQ185" s="50"/>
      <c r="AR185" s="50">
        <v>15.11</v>
      </c>
      <c r="AS185" s="50"/>
    </row>
    <row r="186" spans="1:45" ht="12.75">
      <c r="A186" s="53">
        <v>800024505549</v>
      </c>
      <c r="B186" s="54">
        <v>3006340970</v>
      </c>
      <c r="C186" s="54">
        <v>16000</v>
      </c>
      <c r="D186" s="53">
        <v>1</v>
      </c>
      <c r="E186" s="55">
        <v>44315</v>
      </c>
      <c r="F186" s="56">
        <v>44323</v>
      </c>
      <c r="G186" s="57" t="s">
        <v>35</v>
      </c>
      <c r="H186" s="58">
        <v>7.0645000000000007</v>
      </c>
      <c r="K186" s="60">
        <v>7.0645000000000007</v>
      </c>
      <c r="M186" s="250">
        <f t="shared" si="9"/>
        <v>7.0645000000000007</v>
      </c>
      <c r="N186" s="50">
        <f t="shared" si="10"/>
        <v>-7.0645000000000007</v>
      </c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60"/>
      <c r="AK186" s="60"/>
      <c r="AL186" s="60"/>
      <c r="AM186" s="60"/>
      <c r="AN186" s="50"/>
      <c r="AO186" s="50"/>
      <c r="AP186" s="50"/>
      <c r="AQ186" s="50"/>
      <c r="AR186" s="50"/>
      <c r="AS186" s="50"/>
    </row>
    <row r="187" spans="1:45" ht="12.75">
      <c r="A187" s="53">
        <v>800024505571</v>
      </c>
      <c r="B187" s="54">
        <v>3006340970</v>
      </c>
      <c r="C187" s="54">
        <v>31000</v>
      </c>
      <c r="D187" s="53">
        <v>1</v>
      </c>
      <c r="E187" s="55">
        <v>44315</v>
      </c>
      <c r="F187" s="56">
        <v>44321</v>
      </c>
      <c r="G187" s="57" t="s">
        <v>35</v>
      </c>
      <c r="H187" s="58">
        <v>6.3401666666666667</v>
      </c>
      <c r="K187" s="60">
        <v>6.3401666666666667</v>
      </c>
      <c r="M187" s="250">
        <f t="shared" si="9"/>
        <v>6.3401666666666667</v>
      </c>
      <c r="N187" s="50">
        <f t="shared" si="10"/>
        <v>-6.3401666666666667</v>
      </c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60"/>
      <c r="AK187" s="60"/>
      <c r="AL187" s="60"/>
      <c r="AM187" s="60"/>
      <c r="AN187" s="50"/>
      <c r="AO187" s="50"/>
      <c r="AP187" s="50"/>
      <c r="AQ187" s="50"/>
      <c r="AR187" s="50"/>
      <c r="AS187" s="50"/>
    </row>
    <row r="188" spans="1:45" ht="12.75">
      <c r="A188" s="53">
        <v>800024505591</v>
      </c>
      <c r="B188" s="54">
        <v>3006340970</v>
      </c>
      <c r="C188" s="54">
        <v>41000</v>
      </c>
      <c r="D188" s="53">
        <v>1</v>
      </c>
      <c r="E188" s="55">
        <v>44315</v>
      </c>
      <c r="F188" s="56">
        <v>44321</v>
      </c>
      <c r="G188" s="57" t="s">
        <v>35</v>
      </c>
      <c r="H188" s="58">
        <v>6.3401666666666667</v>
      </c>
      <c r="K188" s="60">
        <v>6.3401666666666667</v>
      </c>
      <c r="M188" s="250">
        <f t="shared" si="9"/>
        <v>6.3401666666666667</v>
      </c>
      <c r="N188" s="50">
        <f t="shared" si="10"/>
        <v>-6.3401666666666667</v>
      </c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60"/>
      <c r="AK188" s="60"/>
      <c r="AL188" s="60"/>
      <c r="AM188" s="60"/>
      <c r="AN188" s="50"/>
      <c r="AO188" s="50"/>
      <c r="AP188" s="50"/>
      <c r="AQ188" s="50"/>
      <c r="AR188" s="50"/>
      <c r="AS188" s="50"/>
    </row>
    <row r="189" spans="1:45" ht="12.75">
      <c r="A189" s="53">
        <v>800023855452</v>
      </c>
      <c r="B189" s="54">
        <v>3006124833</v>
      </c>
      <c r="C189" s="62">
        <v>12000</v>
      </c>
      <c r="D189" s="53">
        <v>1</v>
      </c>
      <c r="E189" s="55">
        <v>44315</v>
      </c>
      <c r="F189" s="56">
        <v>44320</v>
      </c>
      <c r="G189" s="57" t="s">
        <v>35</v>
      </c>
      <c r="H189" s="58">
        <v>8.2200000000000006</v>
      </c>
      <c r="K189" s="60">
        <v>8.2200000000000006</v>
      </c>
      <c r="M189" s="250">
        <f t="shared" si="9"/>
        <v>8.2200000000000006</v>
      </c>
      <c r="N189" s="50">
        <f t="shared" si="10"/>
        <v>-8.2200000000000006</v>
      </c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60"/>
      <c r="AK189" s="60"/>
      <c r="AL189" s="60"/>
      <c r="AM189" s="60"/>
      <c r="AN189" s="50"/>
      <c r="AO189" s="50"/>
      <c r="AP189" s="50"/>
      <c r="AQ189" s="50"/>
      <c r="AR189" s="50"/>
      <c r="AS189" s="50"/>
    </row>
    <row r="190" spans="1:45" ht="12.75">
      <c r="A190" s="53">
        <v>800023855454</v>
      </c>
      <c r="B190" s="54">
        <v>3006124833</v>
      </c>
      <c r="C190" s="62">
        <v>13000</v>
      </c>
      <c r="D190" s="53">
        <v>1</v>
      </c>
      <c r="E190" s="55">
        <v>44315</v>
      </c>
      <c r="F190" s="56">
        <v>44320</v>
      </c>
      <c r="G190" s="57" t="s">
        <v>35</v>
      </c>
      <c r="H190" s="58">
        <v>2.4800000000000004</v>
      </c>
      <c r="K190" s="60">
        <v>2.4800000000000004</v>
      </c>
      <c r="M190" s="250">
        <f t="shared" si="9"/>
        <v>2.4800000000000004</v>
      </c>
      <c r="N190" s="50">
        <f t="shared" si="10"/>
        <v>-2.4800000000000004</v>
      </c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60"/>
      <c r="AL190" s="60"/>
      <c r="AM190" s="60"/>
      <c r="AN190" s="50"/>
      <c r="AO190" s="50"/>
      <c r="AP190" s="50"/>
      <c r="AQ190" s="50"/>
      <c r="AR190" s="50"/>
      <c r="AS190" s="50"/>
    </row>
    <row r="191" spans="1:45" ht="12.75">
      <c r="A191" s="53">
        <v>800023855486</v>
      </c>
      <c r="B191" s="54">
        <v>3006124833</v>
      </c>
      <c r="C191" s="75">
        <v>28000</v>
      </c>
      <c r="D191" s="53">
        <v>1</v>
      </c>
      <c r="E191" s="55">
        <v>44315</v>
      </c>
      <c r="F191" s="56">
        <v>44320</v>
      </c>
      <c r="G191" s="57" t="s">
        <v>35</v>
      </c>
      <c r="H191" s="58">
        <v>8.2200000000000006</v>
      </c>
      <c r="K191" s="60">
        <v>8.2200000000000006</v>
      </c>
      <c r="M191" s="250">
        <f t="shared" si="9"/>
        <v>8.2200000000000006</v>
      </c>
      <c r="N191" s="50">
        <f t="shared" si="10"/>
        <v>-8.2200000000000006</v>
      </c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60"/>
      <c r="AL191" s="60"/>
      <c r="AM191" s="60"/>
      <c r="AN191" s="50"/>
      <c r="AO191" s="50"/>
      <c r="AP191" s="50"/>
      <c r="AQ191" s="50"/>
      <c r="AR191" s="50"/>
      <c r="AS191" s="50"/>
    </row>
    <row r="192" spans="1:45" ht="12.75">
      <c r="A192" s="53">
        <v>800023855488</v>
      </c>
      <c r="B192" s="54">
        <v>3006124833</v>
      </c>
      <c r="C192" s="75">
        <v>29000</v>
      </c>
      <c r="D192" s="53">
        <v>1</v>
      </c>
      <c r="E192" s="55">
        <v>44315</v>
      </c>
      <c r="F192" s="56">
        <v>44320</v>
      </c>
      <c r="G192" s="57" t="s">
        <v>35</v>
      </c>
      <c r="H192" s="58">
        <v>2.4800000000000004</v>
      </c>
      <c r="K192" s="60">
        <v>2.4800000000000004</v>
      </c>
      <c r="M192" s="250">
        <f t="shared" si="9"/>
        <v>2.4800000000000004</v>
      </c>
      <c r="N192" s="50">
        <f t="shared" si="10"/>
        <v>-2.4800000000000004</v>
      </c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60"/>
      <c r="AL192" s="60"/>
      <c r="AM192" s="60"/>
      <c r="AN192" s="50"/>
      <c r="AO192" s="50"/>
      <c r="AP192" s="50"/>
      <c r="AQ192" s="50"/>
      <c r="AR192" s="50"/>
      <c r="AS192" s="50"/>
    </row>
    <row r="193" spans="1:45" ht="12.75">
      <c r="A193" s="53">
        <v>800023855538</v>
      </c>
      <c r="B193" s="54">
        <v>3006124833</v>
      </c>
      <c r="C193" s="62">
        <v>44000</v>
      </c>
      <c r="D193" s="53">
        <v>1</v>
      </c>
      <c r="E193" s="55">
        <v>44315</v>
      </c>
      <c r="F193" s="56">
        <v>44320</v>
      </c>
      <c r="G193" s="57" t="s">
        <v>35</v>
      </c>
      <c r="H193" s="58">
        <v>8.2200000000000006</v>
      </c>
      <c r="K193" s="60">
        <v>8.2200000000000006</v>
      </c>
      <c r="M193" s="250">
        <f t="shared" si="9"/>
        <v>8.2200000000000006</v>
      </c>
      <c r="N193" s="50">
        <f t="shared" si="10"/>
        <v>-8.2200000000000006</v>
      </c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60"/>
      <c r="AL193" s="60"/>
      <c r="AM193" s="60"/>
      <c r="AN193" s="50"/>
      <c r="AO193" s="50"/>
      <c r="AP193" s="50"/>
      <c r="AQ193" s="50"/>
      <c r="AR193" s="50"/>
      <c r="AS193" s="50"/>
    </row>
    <row r="194" spans="1:45" ht="12.75">
      <c r="A194" s="53">
        <v>800023855540</v>
      </c>
      <c r="B194" s="54">
        <v>3006124833</v>
      </c>
      <c r="C194" s="62">
        <v>45000</v>
      </c>
      <c r="D194" s="53">
        <v>1</v>
      </c>
      <c r="E194" s="55">
        <v>44315</v>
      </c>
      <c r="F194" s="56">
        <v>44320</v>
      </c>
      <c r="G194" s="57" t="s">
        <v>35</v>
      </c>
      <c r="H194" s="58">
        <v>2.4800000000000004</v>
      </c>
      <c r="K194" s="60">
        <v>2.4800000000000004</v>
      </c>
      <c r="M194" s="250">
        <f t="shared" si="9"/>
        <v>2.4800000000000004</v>
      </c>
      <c r="N194" s="50">
        <f t="shared" si="10"/>
        <v>-2.4800000000000004</v>
      </c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60"/>
      <c r="AL194" s="60"/>
      <c r="AM194" s="60"/>
      <c r="AN194" s="50"/>
      <c r="AO194" s="50"/>
      <c r="AP194" s="50"/>
      <c r="AQ194" s="50"/>
      <c r="AR194" s="50"/>
      <c r="AS194" s="50"/>
    </row>
    <row r="195" spans="1:45" ht="12.75">
      <c r="A195" s="288">
        <v>800023855570</v>
      </c>
      <c r="B195" s="287">
        <v>3006124833</v>
      </c>
      <c r="C195" s="318">
        <v>60000</v>
      </c>
      <c r="D195" s="288">
        <v>1</v>
      </c>
      <c r="E195" s="55">
        <v>44315</v>
      </c>
      <c r="F195" s="56">
        <v>44320</v>
      </c>
      <c r="G195" s="57" t="s">
        <v>35</v>
      </c>
      <c r="H195" s="58">
        <v>8.2200000000000006</v>
      </c>
      <c r="K195" s="60">
        <v>8.2200000000000006</v>
      </c>
      <c r="M195" s="250">
        <f t="shared" si="9"/>
        <v>8.2200000000000006</v>
      </c>
      <c r="N195" s="50">
        <f t="shared" si="10"/>
        <v>-8.2200000000000006</v>
      </c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60"/>
      <c r="AL195" s="60"/>
      <c r="AM195" s="60"/>
      <c r="AN195" s="50"/>
      <c r="AO195" s="50"/>
      <c r="AP195" s="50"/>
      <c r="AQ195" s="50"/>
      <c r="AR195" s="50"/>
      <c r="AS195" s="50"/>
    </row>
    <row r="196" spans="1:45" ht="12.75">
      <c r="A196" s="53">
        <v>800023855572</v>
      </c>
      <c r="B196" s="54">
        <v>3006124833</v>
      </c>
      <c r="C196" s="74">
        <v>61000</v>
      </c>
      <c r="D196" s="53">
        <v>1</v>
      </c>
      <c r="E196" s="55">
        <v>44315</v>
      </c>
      <c r="F196" s="56">
        <v>44320</v>
      </c>
      <c r="G196" s="57" t="s">
        <v>35</v>
      </c>
      <c r="H196" s="58">
        <v>2.4800000000000004</v>
      </c>
      <c r="K196" s="60">
        <v>2.4800000000000004</v>
      </c>
      <c r="M196" s="250">
        <f t="shared" si="9"/>
        <v>2.4800000000000004</v>
      </c>
      <c r="N196" s="50">
        <f t="shared" si="10"/>
        <v>-2.4800000000000004</v>
      </c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60"/>
      <c r="AL196" s="60"/>
      <c r="AM196" s="60"/>
      <c r="AN196" s="50"/>
      <c r="AO196" s="50"/>
      <c r="AP196" s="50"/>
      <c r="AQ196" s="50"/>
      <c r="AR196" s="50"/>
      <c r="AS196" s="50"/>
    </row>
    <row r="197" spans="1:45" ht="12.75">
      <c r="A197" s="53">
        <v>800023855436</v>
      </c>
      <c r="B197" s="54">
        <v>3006124833</v>
      </c>
      <c r="C197" s="71">
        <v>4000</v>
      </c>
      <c r="D197" s="53">
        <v>1</v>
      </c>
      <c r="E197" s="55">
        <v>44316</v>
      </c>
      <c r="F197" s="56">
        <v>44321</v>
      </c>
      <c r="G197" s="57" t="s">
        <v>35</v>
      </c>
      <c r="H197" s="58">
        <v>8.89</v>
      </c>
      <c r="K197" s="60">
        <v>8.89</v>
      </c>
      <c r="M197" s="250">
        <f t="shared" si="9"/>
        <v>8.89</v>
      </c>
      <c r="N197" s="50">
        <f t="shared" si="10"/>
        <v>-8.89</v>
      </c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</row>
    <row r="198" spans="1:45" ht="12.75">
      <c r="A198" s="53">
        <v>800023855438</v>
      </c>
      <c r="B198" s="54">
        <v>3006124833</v>
      </c>
      <c r="C198" s="71">
        <v>5000</v>
      </c>
      <c r="D198" s="53">
        <v>1</v>
      </c>
      <c r="E198" s="55">
        <v>44316</v>
      </c>
      <c r="F198" s="56">
        <v>44321</v>
      </c>
      <c r="G198" s="57" t="s">
        <v>35</v>
      </c>
      <c r="H198" s="58">
        <v>5.0199999999999987</v>
      </c>
      <c r="K198" s="60">
        <v>5.0199999999999987</v>
      </c>
      <c r="M198" s="250">
        <f t="shared" si="9"/>
        <v>5.0199999999999987</v>
      </c>
      <c r="N198" s="50">
        <f t="shared" si="10"/>
        <v>-5.0199999999999987</v>
      </c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</row>
    <row r="199" spans="1:45" ht="12.75">
      <c r="A199" s="53">
        <v>800023855440</v>
      </c>
      <c r="B199" s="54">
        <v>3006124833</v>
      </c>
      <c r="C199" s="71">
        <v>6000</v>
      </c>
      <c r="D199" s="53">
        <v>1</v>
      </c>
      <c r="E199" s="55">
        <v>44316</v>
      </c>
      <c r="F199" s="56">
        <v>44321</v>
      </c>
      <c r="G199" s="57" t="s">
        <v>35</v>
      </c>
      <c r="H199" s="58">
        <v>8.4499999999999993</v>
      </c>
      <c r="K199" s="60">
        <v>8.4499999999999993</v>
      </c>
      <c r="M199" s="250">
        <f t="shared" si="9"/>
        <v>8.4499999999999993</v>
      </c>
      <c r="N199" s="50">
        <f t="shared" si="10"/>
        <v>-8.4499999999999993</v>
      </c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</row>
    <row r="200" spans="1:45" ht="12.75">
      <c r="A200" s="53">
        <v>800023855469</v>
      </c>
      <c r="B200" s="54">
        <v>3006124833</v>
      </c>
      <c r="C200" s="66">
        <v>20000</v>
      </c>
      <c r="D200" s="53">
        <v>1</v>
      </c>
      <c r="E200" s="55">
        <v>44316</v>
      </c>
      <c r="F200" s="56">
        <v>44321</v>
      </c>
      <c r="G200" s="57" t="s">
        <v>35</v>
      </c>
      <c r="H200" s="58">
        <v>8.89</v>
      </c>
      <c r="K200" s="60">
        <v>8.89</v>
      </c>
      <c r="M200" s="250">
        <f t="shared" si="9"/>
        <v>8.89</v>
      </c>
      <c r="N200" s="50">
        <f t="shared" si="10"/>
        <v>-8.89</v>
      </c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</row>
    <row r="201" spans="1:45" ht="12.75">
      <c r="A201" s="53">
        <v>800023855471</v>
      </c>
      <c r="B201" s="54">
        <v>3006124833</v>
      </c>
      <c r="C201" s="66">
        <v>21000</v>
      </c>
      <c r="D201" s="53">
        <v>1</v>
      </c>
      <c r="E201" s="55">
        <v>44316</v>
      </c>
      <c r="F201" s="56">
        <v>44321</v>
      </c>
      <c r="G201" s="57" t="s">
        <v>35</v>
      </c>
      <c r="H201" s="58">
        <v>5.0199999999999987</v>
      </c>
      <c r="K201" s="60">
        <v>5.0199999999999987</v>
      </c>
      <c r="M201" s="250">
        <f t="shared" si="9"/>
        <v>5.0199999999999987</v>
      </c>
      <c r="N201" s="50">
        <f t="shared" si="10"/>
        <v>-5.0199999999999987</v>
      </c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</row>
    <row r="202" spans="1:45" ht="12.75">
      <c r="A202" s="53">
        <v>800023855473</v>
      </c>
      <c r="B202" s="54">
        <v>3006124833</v>
      </c>
      <c r="C202" s="66">
        <v>22000</v>
      </c>
      <c r="D202" s="53">
        <v>1</v>
      </c>
      <c r="E202" s="55">
        <v>44316</v>
      </c>
      <c r="F202" s="56">
        <v>44321</v>
      </c>
      <c r="G202" s="57" t="s">
        <v>35</v>
      </c>
      <c r="H202" s="58">
        <v>8.4499999999999993</v>
      </c>
      <c r="K202" s="60">
        <v>8.4499999999999993</v>
      </c>
      <c r="M202" s="250">
        <f t="shared" si="9"/>
        <v>8.4499999999999993</v>
      </c>
      <c r="N202" s="50">
        <f t="shared" si="10"/>
        <v>-8.4499999999999993</v>
      </c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</row>
    <row r="203" spans="1:45" ht="12.75">
      <c r="A203" s="53">
        <v>800024419804</v>
      </c>
      <c r="B203" s="54">
        <v>3006357265</v>
      </c>
      <c r="C203" s="62">
        <v>11000</v>
      </c>
      <c r="D203" s="53">
        <v>1</v>
      </c>
      <c r="E203" s="55">
        <v>44316</v>
      </c>
      <c r="F203" s="56">
        <v>44324</v>
      </c>
      <c r="G203" s="57" t="s">
        <v>35</v>
      </c>
      <c r="H203" s="58">
        <v>11.189833333333333</v>
      </c>
      <c r="K203" s="60">
        <v>11.189833333333333</v>
      </c>
      <c r="M203" s="250">
        <f t="shared" si="9"/>
        <v>11.189833333333333</v>
      </c>
      <c r="N203" s="50">
        <f t="shared" si="10"/>
        <v>-11.189833333333333</v>
      </c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</row>
    <row r="204" spans="1:45" ht="12.75">
      <c r="A204" s="53">
        <v>800024396430</v>
      </c>
      <c r="B204" s="54">
        <v>3006357265</v>
      </c>
      <c r="C204" s="62">
        <v>12000</v>
      </c>
      <c r="D204" s="53">
        <v>1</v>
      </c>
      <c r="E204" s="55">
        <v>44316</v>
      </c>
      <c r="F204" s="56">
        <v>44324</v>
      </c>
      <c r="G204" s="57" t="s">
        <v>35</v>
      </c>
      <c r="H204" s="58">
        <v>17.114666666666668</v>
      </c>
      <c r="K204" s="60">
        <v>17.114666666666668</v>
      </c>
      <c r="M204" s="250">
        <f t="shared" si="9"/>
        <v>17.114666666666668</v>
      </c>
      <c r="N204" s="50">
        <f t="shared" si="10"/>
        <v>-17.114666666666668</v>
      </c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  <c r="AQ204" s="50"/>
      <c r="AR204" s="50"/>
      <c r="AS204" s="50"/>
    </row>
    <row r="205" spans="1:45">
      <c r="M205" s="250">
        <f t="shared" si="9"/>
        <v>0</v>
      </c>
      <c r="N205" s="50">
        <f t="shared" si="10"/>
        <v>0</v>
      </c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  <c r="AQ205" s="50"/>
      <c r="AR205" s="50"/>
      <c r="AS205" s="50"/>
    </row>
    <row r="206" spans="1:45">
      <c r="M206" s="250">
        <f t="shared" ref="M206:M269" si="11">IF(J206="",H206,J206)</f>
        <v>0</v>
      </c>
      <c r="N206" s="50">
        <f t="shared" ref="N206:N269" si="12">SUM(O206:AS206)-M206</f>
        <v>0</v>
      </c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</row>
    <row r="207" spans="1:45">
      <c r="M207" s="250">
        <f t="shared" si="11"/>
        <v>0</v>
      </c>
      <c r="N207" s="50">
        <f t="shared" si="12"/>
        <v>0</v>
      </c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</row>
    <row r="208" spans="1:45">
      <c r="M208" s="250">
        <f t="shared" si="11"/>
        <v>0</v>
      </c>
      <c r="N208" s="50">
        <f t="shared" si="12"/>
        <v>0</v>
      </c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</row>
    <row r="209" spans="13:45">
      <c r="M209" s="250">
        <f t="shared" si="11"/>
        <v>0</v>
      </c>
      <c r="N209" s="50">
        <f t="shared" si="12"/>
        <v>0</v>
      </c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</row>
    <row r="210" spans="13:45">
      <c r="M210" s="250">
        <f t="shared" si="11"/>
        <v>0</v>
      </c>
      <c r="N210" s="50">
        <f t="shared" si="12"/>
        <v>0</v>
      </c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</row>
    <row r="211" spans="13:45">
      <c r="M211" s="250">
        <f t="shared" si="11"/>
        <v>0</v>
      </c>
      <c r="N211" s="50">
        <f t="shared" si="12"/>
        <v>0</v>
      </c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</row>
    <row r="212" spans="13:45">
      <c r="M212" s="250">
        <f t="shared" si="11"/>
        <v>0</v>
      </c>
      <c r="N212" s="50">
        <f t="shared" si="12"/>
        <v>0</v>
      </c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</row>
    <row r="213" spans="13:45">
      <c r="M213" s="250">
        <f t="shared" si="11"/>
        <v>0</v>
      </c>
      <c r="N213" s="50">
        <f t="shared" si="12"/>
        <v>0</v>
      </c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  <c r="AQ213" s="50"/>
      <c r="AR213" s="50"/>
      <c r="AS213" s="50"/>
    </row>
    <row r="214" spans="13:45">
      <c r="M214" s="250">
        <f t="shared" si="11"/>
        <v>0</v>
      </c>
      <c r="N214" s="50">
        <f t="shared" si="12"/>
        <v>0</v>
      </c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</row>
    <row r="215" spans="13:45">
      <c r="M215" s="250">
        <f t="shared" si="11"/>
        <v>0</v>
      </c>
      <c r="N215" s="50">
        <f t="shared" si="12"/>
        <v>0</v>
      </c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</row>
    <row r="216" spans="13:45">
      <c r="M216" s="250">
        <f t="shared" si="11"/>
        <v>0</v>
      </c>
      <c r="N216" s="50">
        <f t="shared" si="12"/>
        <v>0</v>
      </c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</row>
    <row r="217" spans="13:45">
      <c r="M217" s="250">
        <f t="shared" si="11"/>
        <v>0</v>
      </c>
      <c r="N217" s="50">
        <f t="shared" si="12"/>
        <v>0</v>
      </c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</row>
    <row r="218" spans="13:45">
      <c r="M218" s="250">
        <f t="shared" si="11"/>
        <v>0</v>
      </c>
      <c r="N218" s="50">
        <f t="shared" si="12"/>
        <v>0</v>
      </c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</row>
    <row r="219" spans="13:45">
      <c r="M219" s="250">
        <f t="shared" si="11"/>
        <v>0</v>
      </c>
      <c r="N219" s="50">
        <f t="shared" si="12"/>
        <v>0</v>
      </c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</row>
    <row r="220" spans="13:45">
      <c r="M220" s="250">
        <f t="shared" si="11"/>
        <v>0</v>
      </c>
      <c r="N220" s="50">
        <f t="shared" si="12"/>
        <v>0</v>
      </c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</row>
    <row r="221" spans="13:45">
      <c r="M221" s="250">
        <f t="shared" si="11"/>
        <v>0</v>
      </c>
      <c r="N221" s="50">
        <f t="shared" si="12"/>
        <v>0</v>
      </c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</row>
    <row r="222" spans="13:45">
      <c r="M222" s="250">
        <f t="shared" si="11"/>
        <v>0</v>
      </c>
      <c r="N222" s="50">
        <f t="shared" si="12"/>
        <v>0</v>
      </c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</row>
    <row r="223" spans="13:45">
      <c r="M223" s="250">
        <f t="shared" si="11"/>
        <v>0</v>
      </c>
      <c r="N223" s="50">
        <f t="shared" si="12"/>
        <v>0</v>
      </c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</row>
    <row r="224" spans="13:45">
      <c r="M224" s="250">
        <f t="shared" si="11"/>
        <v>0</v>
      </c>
      <c r="N224" s="50">
        <f t="shared" si="12"/>
        <v>0</v>
      </c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</row>
    <row r="225" spans="13:45">
      <c r="M225" s="250">
        <f t="shared" si="11"/>
        <v>0</v>
      </c>
      <c r="N225" s="50">
        <f t="shared" si="12"/>
        <v>0</v>
      </c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</row>
    <row r="226" spans="13:45">
      <c r="M226" s="250">
        <f t="shared" si="11"/>
        <v>0</v>
      </c>
      <c r="N226" s="50">
        <f t="shared" si="12"/>
        <v>0</v>
      </c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</row>
    <row r="227" spans="13:45">
      <c r="M227" s="250">
        <f t="shared" si="11"/>
        <v>0</v>
      </c>
      <c r="N227" s="50">
        <f t="shared" si="12"/>
        <v>0</v>
      </c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</row>
    <row r="228" spans="13:45">
      <c r="M228" s="250">
        <f t="shared" si="11"/>
        <v>0</v>
      </c>
      <c r="N228" s="50">
        <f t="shared" si="12"/>
        <v>0</v>
      </c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  <c r="AQ228" s="50"/>
      <c r="AR228" s="50"/>
      <c r="AS228" s="50"/>
    </row>
    <row r="229" spans="13:45">
      <c r="M229" s="250">
        <f t="shared" si="11"/>
        <v>0</v>
      </c>
      <c r="N229" s="50">
        <f t="shared" si="12"/>
        <v>0</v>
      </c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  <c r="AQ229" s="50"/>
      <c r="AR229" s="50"/>
      <c r="AS229" s="50"/>
    </row>
    <row r="230" spans="13:45">
      <c r="M230" s="250">
        <f t="shared" si="11"/>
        <v>0</v>
      </c>
      <c r="N230" s="50">
        <f t="shared" si="12"/>
        <v>0</v>
      </c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  <c r="AQ230" s="50"/>
      <c r="AR230" s="50"/>
      <c r="AS230" s="50"/>
    </row>
    <row r="231" spans="13:45">
      <c r="M231" s="250">
        <f t="shared" si="11"/>
        <v>0</v>
      </c>
      <c r="N231" s="50">
        <f t="shared" si="12"/>
        <v>0</v>
      </c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  <c r="AQ231" s="50"/>
      <c r="AR231" s="50"/>
      <c r="AS231" s="50"/>
    </row>
    <row r="232" spans="13:45">
      <c r="M232" s="250">
        <f t="shared" si="11"/>
        <v>0</v>
      </c>
      <c r="N232" s="50">
        <f t="shared" si="12"/>
        <v>0</v>
      </c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  <c r="AQ232" s="50"/>
      <c r="AR232" s="50"/>
      <c r="AS232" s="50"/>
    </row>
    <row r="233" spans="13:45">
      <c r="M233" s="250">
        <f t="shared" si="11"/>
        <v>0</v>
      </c>
      <c r="N233" s="50">
        <f t="shared" si="12"/>
        <v>0</v>
      </c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  <c r="AQ233" s="50"/>
      <c r="AR233" s="50"/>
      <c r="AS233" s="50"/>
    </row>
    <row r="234" spans="13:45">
      <c r="M234" s="250">
        <f t="shared" si="11"/>
        <v>0</v>
      </c>
      <c r="N234" s="50">
        <f t="shared" si="12"/>
        <v>0</v>
      </c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  <c r="AQ234" s="50"/>
      <c r="AR234" s="50"/>
      <c r="AS234" s="50"/>
    </row>
    <row r="235" spans="13:45">
      <c r="M235" s="250">
        <f t="shared" si="11"/>
        <v>0</v>
      </c>
      <c r="N235" s="50">
        <f t="shared" si="12"/>
        <v>0</v>
      </c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  <c r="AS235" s="50"/>
    </row>
    <row r="236" spans="13:45">
      <c r="M236" s="250">
        <f t="shared" si="11"/>
        <v>0</v>
      </c>
      <c r="N236" s="50">
        <f t="shared" si="12"/>
        <v>0</v>
      </c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  <c r="AQ236" s="50"/>
      <c r="AR236" s="50"/>
      <c r="AS236" s="50"/>
    </row>
    <row r="237" spans="13:45">
      <c r="M237" s="250">
        <f t="shared" si="11"/>
        <v>0</v>
      </c>
      <c r="N237" s="50">
        <f t="shared" si="12"/>
        <v>0</v>
      </c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  <c r="AQ237" s="50"/>
      <c r="AR237" s="50"/>
      <c r="AS237" s="50"/>
    </row>
    <row r="238" spans="13:45">
      <c r="M238" s="250">
        <f t="shared" si="11"/>
        <v>0</v>
      </c>
      <c r="N238" s="50">
        <f t="shared" si="12"/>
        <v>0</v>
      </c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  <c r="AQ238" s="50"/>
      <c r="AR238" s="50"/>
      <c r="AS238" s="50"/>
    </row>
    <row r="239" spans="13:45">
      <c r="M239" s="250">
        <f t="shared" si="11"/>
        <v>0</v>
      </c>
      <c r="N239" s="50">
        <f t="shared" si="12"/>
        <v>0</v>
      </c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</row>
    <row r="240" spans="13:45">
      <c r="M240" s="250">
        <f t="shared" si="11"/>
        <v>0</v>
      </c>
      <c r="N240" s="50">
        <f t="shared" si="12"/>
        <v>0</v>
      </c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  <c r="AQ240" s="50"/>
      <c r="AR240" s="50"/>
      <c r="AS240" s="50"/>
    </row>
    <row r="241" spans="13:45">
      <c r="M241" s="250">
        <f t="shared" si="11"/>
        <v>0</v>
      </c>
      <c r="N241" s="50">
        <f t="shared" si="12"/>
        <v>0</v>
      </c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  <c r="AQ241" s="50"/>
      <c r="AR241" s="50"/>
      <c r="AS241" s="50"/>
    </row>
    <row r="242" spans="13:45">
      <c r="M242" s="250">
        <f t="shared" si="11"/>
        <v>0</v>
      </c>
      <c r="N242" s="50">
        <f t="shared" si="12"/>
        <v>0</v>
      </c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  <c r="AQ242" s="50"/>
      <c r="AR242" s="50"/>
      <c r="AS242" s="50"/>
    </row>
    <row r="243" spans="13:45">
      <c r="M243" s="250">
        <f t="shared" si="11"/>
        <v>0</v>
      </c>
      <c r="N243" s="50">
        <f t="shared" si="12"/>
        <v>0</v>
      </c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  <c r="AQ243" s="50"/>
      <c r="AR243" s="50"/>
      <c r="AS243" s="50"/>
    </row>
    <row r="244" spans="13:45">
      <c r="M244" s="250">
        <f t="shared" si="11"/>
        <v>0</v>
      </c>
      <c r="N244" s="50">
        <f t="shared" si="12"/>
        <v>0</v>
      </c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  <c r="AQ244" s="50"/>
      <c r="AR244" s="50"/>
      <c r="AS244" s="50"/>
    </row>
    <row r="245" spans="13:45">
      <c r="M245" s="250">
        <f t="shared" si="11"/>
        <v>0</v>
      </c>
      <c r="N245" s="50">
        <f t="shared" si="12"/>
        <v>0</v>
      </c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50"/>
      <c r="AQ245" s="50"/>
      <c r="AR245" s="50"/>
      <c r="AS245" s="50"/>
    </row>
    <row r="246" spans="13:45">
      <c r="M246" s="250">
        <f t="shared" si="11"/>
        <v>0</v>
      </c>
      <c r="N246" s="50">
        <f t="shared" si="12"/>
        <v>0</v>
      </c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  <c r="AQ246" s="50"/>
      <c r="AR246" s="50"/>
      <c r="AS246" s="50"/>
    </row>
    <row r="247" spans="13:45">
      <c r="M247" s="250">
        <f t="shared" si="11"/>
        <v>0</v>
      </c>
      <c r="N247" s="50">
        <f t="shared" si="12"/>
        <v>0</v>
      </c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  <c r="AQ247" s="50"/>
      <c r="AR247" s="50"/>
      <c r="AS247" s="50"/>
    </row>
    <row r="248" spans="13:45">
      <c r="M248" s="250">
        <f t="shared" si="11"/>
        <v>0</v>
      </c>
      <c r="N248" s="50">
        <f t="shared" si="12"/>
        <v>0</v>
      </c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  <c r="AQ248" s="50"/>
      <c r="AR248" s="50"/>
      <c r="AS248" s="50"/>
    </row>
    <row r="249" spans="13:45">
      <c r="M249" s="250">
        <f t="shared" si="11"/>
        <v>0</v>
      </c>
      <c r="N249" s="50">
        <f t="shared" si="12"/>
        <v>0</v>
      </c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0"/>
      <c r="AQ249" s="50"/>
      <c r="AR249" s="50"/>
      <c r="AS249" s="50"/>
    </row>
    <row r="250" spans="13:45">
      <c r="M250" s="250">
        <f t="shared" si="11"/>
        <v>0</v>
      </c>
      <c r="N250" s="50">
        <f t="shared" si="12"/>
        <v>0</v>
      </c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  <c r="AQ250" s="50"/>
      <c r="AR250" s="50"/>
      <c r="AS250" s="50"/>
    </row>
    <row r="251" spans="13:45">
      <c r="M251" s="250">
        <f t="shared" si="11"/>
        <v>0</v>
      </c>
      <c r="N251" s="50">
        <f t="shared" si="12"/>
        <v>0</v>
      </c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</row>
    <row r="252" spans="13:45">
      <c r="M252" s="250">
        <f t="shared" si="11"/>
        <v>0</v>
      </c>
      <c r="N252" s="50">
        <f t="shared" si="12"/>
        <v>0</v>
      </c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  <c r="AQ252" s="50"/>
      <c r="AR252" s="50"/>
      <c r="AS252" s="50"/>
    </row>
    <row r="253" spans="13:45">
      <c r="M253" s="250">
        <f t="shared" si="11"/>
        <v>0</v>
      </c>
      <c r="N253" s="50">
        <f t="shared" si="12"/>
        <v>0</v>
      </c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  <c r="AQ253" s="50"/>
      <c r="AR253" s="50"/>
      <c r="AS253" s="50"/>
    </row>
    <row r="254" spans="13:45">
      <c r="M254" s="250">
        <f t="shared" si="11"/>
        <v>0</v>
      </c>
      <c r="N254" s="50">
        <f t="shared" si="12"/>
        <v>0</v>
      </c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  <c r="AO254" s="50"/>
      <c r="AP254" s="50"/>
      <c r="AQ254" s="50"/>
      <c r="AR254" s="50"/>
      <c r="AS254" s="50"/>
    </row>
    <row r="255" spans="13:45">
      <c r="M255" s="250">
        <f t="shared" si="11"/>
        <v>0</v>
      </c>
      <c r="N255" s="50">
        <f t="shared" si="12"/>
        <v>0</v>
      </c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50"/>
      <c r="AO255" s="50"/>
      <c r="AP255" s="50"/>
      <c r="AQ255" s="50"/>
      <c r="AR255" s="50"/>
      <c r="AS255" s="50"/>
    </row>
    <row r="256" spans="13:45">
      <c r="M256" s="250">
        <f t="shared" si="11"/>
        <v>0</v>
      </c>
      <c r="N256" s="50">
        <f t="shared" si="12"/>
        <v>0</v>
      </c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  <c r="AS256" s="50"/>
    </row>
    <row r="257" spans="13:45">
      <c r="M257" s="250">
        <f t="shared" si="11"/>
        <v>0</v>
      </c>
      <c r="N257" s="50">
        <f t="shared" si="12"/>
        <v>0</v>
      </c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  <c r="AN257" s="50"/>
      <c r="AO257" s="50"/>
      <c r="AP257" s="50"/>
      <c r="AQ257" s="50"/>
      <c r="AR257" s="50"/>
      <c r="AS257" s="50"/>
    </row>
    <row r="258" spans="13:45">
      <c r="M258" s="250">
        <f t="shared" si="11"/>
        <v>0</v>
      </c>
      <c r="N258" s="50">
        <f t="shared" si="12"/>
        <v>0</v>
      </c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  <c r="AN258" s="50"/>
      <c r="AO258" s="50"/>
      <c r="AP258" s="50"/>
      <c r="AQ258" s="50"/>
      <c r="AR258" s="50"/>
      <c r="AS258" s="50"/>
    </row>
    <row r="259" spans="13:45">
      <c r="M259" s="250">
        <f t="shared" si="11"/>
        <v>0</v>
      </c>
      <c r="N259" s="50">
        <f t="shared" si="12"/>
        <v>0</v>
      </c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  <c r="AN259" s="50"/>
      <c r="AO259" s="50"/>
      <c r="AP259" s="50"/>
      <c r="AQ259" s="50"/>
      <c r="AR259" s="50"/>
      <c r="AS259" s="50"/>
    </row>
    <row r="260" spans="13:45">
      <c r="M260" s="250">
        <f t="shared" si="11"/>
        <v>0</v>
      </c>
      <c r="N260" s="50">
        <f t="shared" si="12"/>
        <v>0</v>
      </c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  <c r="AO260" s="50"/>
      <c r="AP260" s="50"/>
      <c r="AQ260" s="50"/>
      <c r="AR260" s="50"/>
      <c r="AS260" s="50"/>
    </row>
    <row r="261" spans="13:45">
      <c r="M261" s="250">
        <f t="shared" si="11"/>
        <v>0</v>
      </c>
      <c r="N261" s="50">
        <f t="shared" si="12"/>
        <v>0</v>
      </c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  <c r="AO261" s="50"/>
      <c r="AP261" s="50"/>
      <c r="AQ261" s="50"/>
      <c r="AR261" s="50"/>
      <c r="AS261" s="50"/>
    </row>
    <row r="262" spans="13:45">
      <c r="M262" s="250">
        <f t="shared" si="11"/>
        <v>0</v>
      </c>
      <c r="N262" s="50">
        <f t="shared" si="12"/>
        <v>0</v>
      </c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  <c r="AN262" s="50"/>
      <c r="AO262" s="50"/>
      <c r="AP262" s="50"/>
      <c r="AQ262" s="50"/>
      <c r="AR262" s="50"/>
      <c r="AS262" s="50"/>
    </row>
    <row r="263" spans="13:45">
      <c r="M263" s="250">
        <f t="shared" si="11"/>
        <v>0</v>
      </c>
      <c r="N263" s="50">
        <f t="shared" si="12"/>
        <v>0</v>
      </c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  <c r="AO263" s="50"/>
      <c r="AP263" s="50"/>
      <c r="AQ263" s="50"/>
      <c r="AR263" s="50"/>
      <c r="AS263" s="50"/>
    </row>
    <row r="264" spans="13:45">
      <c r="M264" s="250">
        <f t="shared" si="11"/>
        <v>0</v>
      </c>
      <c r="N264" s="50">
        <f t="shared" si="12"/>
        <v>0</v>
      </c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0"/>
      <c r="AM264" s="50"/>
      <c r="AN264" s="50"/>
      <c r="AO264" s="50"/>
      <c r="AP264" s="50"/>
      <c r="AQ264" s="50"/>
      <c r="AR264" s="50"/>
      <c r="AS264" s="50"/>
    </row>
    <row r="265" spans="13:45">
      <c r="M265" s="250">
        <f t="shared" si="11"/>
        <v>0</v>
      </c>
      <c r="N265" s="50">
        <f t="shared" si="12"/>
        <v>0</v>
      </c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  <c r="AO265" s="50"/>
      <c r="AP265" s="50"/>
      <c r="AQ265" s="50"/>
      <c r="AR265" s="50"/>
      <c r="AS265" s="50"/>
    </row>
    <row r="266" spans="13:45">
      <c r="M266" s="250">
        <f t="shared" si="11"/>
        <v>0</v>
      </c>
      <c r="N266" s="50">
        <f t="shared" si="12"/>
        <v>0</v>
      </c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0"/>
      <c r="AN266" s="50"/>
      <c r="AO266" s="50"/>
      <c r="AP266" s="50"/>
      <c r="AQ266" s="50"/>
      <c r="AR266" s="50"/>
      <c r="AS266" s="50"/>
    </row>
    <row r="267" spans="13:45">
      <c r="M267" s="250">
        <f t="shared" si="11"/>
        <v>0</v>
      </c>
      <c r="N267" s="50">
        <f t="shared" si="12"/>
        <v>0</v>
      </c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  <c r="AP267" s="50"/>
      <c r="AQ267" s="50"/>
      <c r="AR267" s="50"/>
      <c r="AS267" s="50"/>
    </row>
    <row r="268" spans="13:45">
      <c r="M268" s="250">
        <f t="shared" si="11"/>
        <v>0</v>
      </c>
      <c r="N268" s="50">
        <f t="shared" si="12"/>
        <v>0</v>
      </c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50"/>
      <c r="AP268" s="50"/>
      <c r="AQ268" s="50"/>
      <c r="AR268" s="50"/>
      <c r="AS268" s="50"/>
    </row>
    <row r="269" spans="13:45">
      <c r="M269" s="250">
        <f t="shared" si="11"/>
        <v>0</v>
      </c>
      <c r="N269" s="50">
        <f t="shared" si="12"/>
        <v>0</v>
      </c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50"/>
      <c r="AO269" s="50"/>
      <c r="AP269" s="50"/>
      <c r="AQ269" s="50"/>
      <c r="AR269" s="50"/>
      <c r="AS269" s="50"/>
    </row>
    <row r="270" spans="13:45">
      <c r="M270" s="250">
        <f t="shared" ref="M270:M333" si="13">IF(J270="",H270,J270)</f>
        <v>0</v>
      </c>
      <c r="N270" s="50">
        <f t="shared" ref="N270:N333" si="14">SUM(O270:AS270)-M270</f>
        <v>0</v>
      </c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  <c r="AO270" s="50"/>
      <c r="AP270" s="50"/>
      <c r="AQ270" s="50"/>
      <c r="AR270" s="50"/>
      <c r="AS270" s="50"/>
    </row>
    <row r="271" spans="13:45">
      <c r="M271" s="250">
        <f t="shared" si="13"/>
        <v>0</v>
      </c>
      <c r="N271" s="50">
        <f t="shared" si="14"/>
        <v>0</v>
      </c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  <c r="AQ271" s="50"/>
      <c r="AR271" s="50"/>
      <c r="AS271" s="50"/>
    </row>
    <row r="272" spans="13:45">
      <c r="M272" s="250">
        <f t="shared" si="13"/>
        <v>0</v>
      </c>
      <c r="N272" s="50">
        <f t="shared" si="14"/>
        <v>0</v>
      </c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  <c r="AO272" s="50"/>
      <c r="AP272" s="50"/>
      <c r="AQ272" s="50"/>
      <c r="AR272" s="50"/>
      <c r="AS272" s="50"/>
    </row>
    <row r="273" spans="13:45">
      <c r="M273" s="250">
        <f t="shared" si="13"/>
        <v>0</v>
      </c>
      <c r="N273" s="50">
        <f t="shared" si="14"/>
        <v>0</v>
      </c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  <c r="AO273" s="50"/>
      <c r="AP273" s="50"/>
      <c r="AQ273" s="50"/>
      <c r="AR273" s="50"/>
      <c r="AS273" s="50"/>
    </row>
    <row r="274" spans="13:45">
      <c r="M274" s="250">
        <f t="shared" si="13"/>
        <v>0</v>
      </c>
      <c r="N274" s="50">
        <f t="shared" si="14"/>
        <v>0</v>
      </c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50"/>
      <c r="AP274" s="50"/>
      <c r="AQ274" s="50"/>
      <c r="AR274" s="50"/>
      <c r="AS274" s="50"/>
    </row>
    <row r="275" spans="13:45">
      <c r="M275" s="250">
        <f t="shared" si="13"/>
        <v>0</v>
      </c>
      <c r="N275" s="50">
        <f t="shared" si="14"/>
        <v>0</v>
      </c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  <c r="AQ275" s="50"/>
      <c r="AR275" s="50"/>
      <c r="AS275" s="50"/>
    </row>
    <row r="276" spans="13:45">
      <c r="M276" s="250">
        <f t="shared" si="13"/>
        <v>0</v>
      </c>
      <c r="N276" s="50">
        <f t="shared" si="14"/>
        <v>0</v>
      </c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0"/>
      <c r="AQ276" s="50"/>
      <c r="AR276" s="50"/>
      <c r="AS276" s="50"/>
    </row>
    <row r="277" spans="13:45">
      <c r="M277" s="250">
        <f t="shared" si="13"/>
        <v>0</v>
      </c>
      <c r="N277" s="50">
        <f t="shared" si="14"/>
        <v>0</v>
      </c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  <c r="AQ277" s="50"/>
      <c r="AR277" s="50"/>
      <c r="AS277" s="50"/>
    </row>
    <row r="278" spans="13:45">
      <c r="M278" s="250">
        <f t="shared" si="13"/>
        <v>0</v>
      </c>
      <c r="N278" s="50">
        <f t="shared" si="14"/>
        <v>0</v>
      </c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  <c r="AO278" s="50"/>
      <c r="AP278" s="50"/>
      <c r="AQ278" s="50"/>
      <c r="AR278" s="50"/>
      <c r="AS278" s="50"/>
    </row>
    <row r="279" spans="13:45">
      <c r="M279" s="250">
        <f t="shared" si="13"/>
        <v>0</v>
      </c>
      <c r="N279" s="50">
        <f t="shared" si="14"/>
        <v>0</v>
      </c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  <c r="AO279" s="50"/>
      <c r="AP279" s="50"/>
      <c r="AQ279" s="50"/>
      <c r="AR279" s="50"/>
      <c r="AS279" s="50"/>
    </row>
    <row r="280" spans="13:45">
      <c r="M280" s="250">
        <f t="shared" si="13"/>
        <v>0</v>
      </c>
      <c r="N280" s="50">
        <f t="shared" si="14"/>
        <v>0</v>
      </c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0"/>
      <c r="AN280" s="50"/>
      <c r="AO280" s="50"/>
      <c r="AP280" s="50"/>
      <c r="AQ280" s="50"/>
      <c r="AR280" s="50"/>
      <c r="AS280" s="50"/>
    </row>
    <row r="281" spans="13:45">
      <c r="M281" s="250">
        <f t="shared" si="13"/>
        <v>0</v>
      </c>
      <c r="N281" s="50">
        <f t="shared" si="14"/>
        <v>0</v>
      </c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0"/>
      <c r="AN281" s="50"/>
      <c r="AO281" s="50"/>
      <c r="AP281" s="50"/>
      <c r="AQ281" s="50"/>
      <c r="AR281" s="50"/>
      <c r="AS281" s="50"/>
    </row>
    <row r="282" spans="13:45">
      <c r="M282" s="250">
        <f t="shared" si="13"/>
        <v>0</v>
      </c>
      <c r="N282" s="50">
        <f t="shared" si="14"/>
        <v>0</v>
      </c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  <c r="AO282" s="50"/>
      <c r="AP282" s="50"/>
      <c r="AQ282" s="50"/>
      <c r="AR282" s="50"/>
      <c r="AS282" s="50"/>
    </row>
    <row r="283" spans="13:45">
      <c r="M283" s="250">
        <f t="shared" si="13"/>
        <v>0</v>
      </c>
      <c r="N283" s="50">
        <f t="shared" si="14"/>
        <v>0</v>
      </c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  <c r="AP283" s="50"/>
      <c r="AQ283" s="50"/>
      <c r="AR283" s="50"/>
      <c r="AS283" s="50"/>
    </row>
    <row r="284" spans="13:45">
      <c r="M284" s="250">
        <f t="shared" si="13"/>
        <v>0</v>
      </c>
      <c r="N284" s="50">
        <f t="shared" si="14"/>
        <v>0</v>
      </c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  <c r="AO284" s="50"/>
      <c r="AP284" s="50"/>
      <c r="AQ284" s="50"/>
      <c r="AR284" s="50"/>
      <c r="AS284" s="50"/>
    </row>
    <row r="285" spans="13:45">
      <c r="M285" s="250">
        <f t="shared" si="13"/>
        <v>0</v>
      </c>
      <c r="N285" s="50">
        <f t="shared" si="14"/>
        <v>0</v>
      </c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  <c r="AQ285" s="50"/>
      <c r="AR285" s="50"/>
      <c r="AS285" s="50"/>
    </row>
    <row r="286" spans="13:45">
      <c r="M286" s="250">
        <f t="shared" si="13"/>
        <v>0</v>
      </c>
      <c r="N286" s="50">
        <f t="shared" si="14"/>
        <v>0</v>
      </c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50"/>
      <c r="AP286" s="50"/>
      <c r="AQ286" s="50"/>
      <c r="AR286" s="50"/>
      <c r="AS286" s="50"/>
    </row>
    <row r="287" spans="13:45">
      <c r="M287" s="250">
        <f t="shared" si="13"/>
        <v>0</v>
      </c>
      <c r="N287" s="50">
        <f t="shared" si="14"/>
        <v>0</v>
      </c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  <c r="AP287" s="50"/>
      <c r="AQ287" s="50"/>
      <c r="AR287" s="50"/>
      <c r="AS287" s="50"/>
    </row>
    <row r="288" spans="13:45">
      <c r="M288" s="250">
        <f t="shared" si="13"/>
        <v>0</v>
      </c>
      <c r="N288" s="50">
        <f t="shared" si="14"/>
        <v>0</v>
      </c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  <c r="AM288" s="50"/>
      <c r="AN288" s="50"/>
      <c r="AO288" s="50"/>
      <c r="AP288" s="50"/>
      <c r="AQ288" s="50"/>
      <c r="AR288" s="50"/>
      <c r="AS288" s="50"/>
    </row>
    <row r="289" spans="13:45">
      <c r="M289" s="250">
        <f t="shared" si="13"/>
        <v>0</v>
      </c>
      <c r="N289" s="50">
        <f t="shared" si="14"/>
        <v>0</v>
      </c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  <c r="AP289" s="50"/>
      <c r="AQ289" s="50"/>
      <c r="AR289" s="50"/>
      <c r="AS289" s="50"/>
    </row>
    <row r="290" spans="13:45">
      <c r="M290" s="250">
        <f t="shared" si="13"/>
        <v>0</v>
      </c>
      <c r="N290" s="50">
        <f t="shared" si="14"/>
        <v>0</v>
      </c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  <c r="AO290" s="50"/>
      <c r="AP290" s="50"/>
      <c r="AQ290" s="50"/>
      <c r="AR290" s="50"/>
      <c r="AS290" s="50"/>
    </row>
    <row r="291" spans="13:45">
      <c r="M291" s="250">
        <f t="shared" si="13"/>
        <v>0</v>
      </c>
      <c r="N291" s="50">
        <f t="shared" si="14"/>
        <v>0</v>
      </c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  <c r="AO291" s="50"/>
      <c r="AP291" s="50"/>
      <c r="AQ291" s="50"/>
      <c r="AR291" s="50"/>
      <c r="AS291" s="50"/>
    </row>
    <row r="292" spans="13:45">
      <c r="M292" s="250">
        <f t="shared" si="13"/>
        <v>0</v>
      </c>
      <c r="N292" s="50">
        <f t="shared" si="14"/>
        <v>0</v>
      </c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  <c r="AO292" s="50"/>
      <c r="AP292" s="50"/>
      <c r="AQ292" s="50"/>
      <c r="AR292" s="50"/>
      <c r="AS292" s="50"/>
    </row>
    <row r="293" spans="13:45">
      <c r="M293" s="250">
        <f t="shared" si="13"/>
        <v>0</v>
      </c>
      <c r="N293" s="50">
        <f t="shared" si="14"/>
        <v>0</v>
      </c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  <c r="AM293" s="50"/>
      <c r="AN293" s="50"/>
      <c r="AO293" s="50"/>
      <c r="AP293" s="50"/>
      <c r="AQ293" s="50"/>
      <c r="AR293" s="50"/>
      <c r="AS293" s="50"/>
    </row>
    <row r="294" spans="13:45">
      <c r="M294" s="250">
        <f t="shared" si="13"/>
        <v>0</v>
      </c>
      <c r="N294" s="50">
        <f t="shared" si="14"/>
        <v>0</v>
      </c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0"/>
      <c r="AM294" s="50"/>
      <c r="AN294" s="50"/>
      <c r="AO294" s="50"/>
      <c r="AP294" s="50"/>
      <c r="AQ294" s="50"/>
      <c r="AR294" s="50"/>
      <c r="AS294" s="50"/>
    </row>
    <row r="295" spans="13:45">
      <c r="M295" s="250">
        <f t="shared" si="13"/>
        <v>0</v>
      </c>
      <c r="N295" s="50">
        <f t="shared" si="14"/>
        <v>0</v>
      </c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  <c r="AO295" s="50"/>
      <c r="AP295" s="50"/>
      <c r="AQ295" s="50"/>
      <c r="AR295" s="50"/>
      <c r="AS295" s="50"/>
    </row>
    <row r="296" spans="13:45">
      <c r="M296" s="250">
        <f t="shared" si="13"/>
        <v>0</v>
      </c>
      <c r="N296" s="50">
        <f t="shared" si="14"/>
        <v>0</v>
      </c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0"/>
      <c r="AM296" s="50"/>
      <c r="AN296" s="50"/>
      <c r="AO296" s="50"/>
      <c r="AP296" s="50"/>
      <c r="AQ296" s="50"/>
      <c r="AR296" s="50"/>
      <c r="AS296" s="50"/>
    </row>
    <row r="297" spans="13:45">
      <c r="M297" s="250">
        <f t="shared" si="13"/>
        <v>0</v>
      </c>
      <c r="N297" s="50">
        <f t="shared" si="14"/>
        <v>0</v>
      </c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  <c r="AO297" s="50"/>
      <c r="AP297" s="50"/>
      <c r="AQ297" s="50"/>
      <c r="AR297" s="50"/>
      <c r="AS297" s="50"/>
    </row>
    <row r="298" spans="13:45">
      <c r="M298" s="250">
        <f t="shared" si="13"/>
        <v>0</v>
      </c>
      <c r="N298" s="50">
        <f t="shared" si="14"/>
        <v>0</v>
      </c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0"/>
      <c r="AN298" s="50"/>
      <c r="AO298" s="50"/>
      <c r="AP298" s="50"/>
      <c r="AQ298" s="50"/>
      <c r="AR298" s="50"/>
      <c r="AS298" s="50"/>
    </row>
    <row r="299" spans="13:45">
      <c r="M299" s="250">
        <f t="shared" si="13"/>
        <v>0</v>
      </c>
      <c r="N299" s="50">
        <f t="shared" si="14"/>
        <v>0</v>
      </c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  <c r="AM299" s="50"/>
      <c r="AN299" s="50"/>
      <c r="AO299" s="50"/>
      <c r="AP299" s="50"/>
      <c r="AQ299" s="50"/>
      <c r="AR299" s="50"/>
      <c r="AS299" s="50"/>
    </row>
    <row r="300" spans="13:45">
      <c r="M300" s="250">
        <f t="shared" si="13"/>
        <v>0</v>
      </c>
      <c r="N300" s="50">
        <f t="shared" si="14"/>
        <v>0</v>
      </c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0"/>
      <c r="AM300" s="50"/>
      <c r="AN300" s="50"/>
      <c r="AO300" s="50"/>
      <c r="AP300" s="50"/>
      <c r="AQ300" s="50"/>
      <c r="AR300" s="50"/>
      <c r="AS300" s="50"/>
    </row>
    <row r="301" spans="13:45">
      <c r="M301" s="250">
        <f t="shared" si="13"/>
        <v>0</v>
      </c>
      <c r="N301" s="50">
        <f t="shared" si="14"/>
        <v>0</v>
      </c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0"/>
      <c r="AM301" s="50"/>
      <c r="AN301" s="50"/>
      <c r="AO301" s="50"/>
      <c r="AP301" s="50"/>
      <c r="AQ301" s="50"/>
      <c r="AR301" s="50"/>
      <c r="AS301" s="50"/>
    </row>
    <row r="302" spans="13:45">
      <c r="M302" s="250">
        <f t="shared" si="13"/>
        <v>0</v>
      </c>
      <c r="N302" s="50">
        <f t="shared" si="14"/>
        <v>0</v>
      </c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0"/>
      <c r="AM302" s="50"/>
      <c r="AN302" s="50"/>
      <c r="AO302" s="50"/>
      <c r="AP302" s="50"/>
      <c r="AQ302" s="50"/>
      <c r="AR302" s="50"/>
      <c r="AS302" s="50"/>
    </row>
    <row r="303" spans="13:45">
      <c r="M303" s="250">
        <f t="shared" si="13"/>
        <v>0</v>
      </c>
      <c r="N303" s="50">
        <f t="shared" si="14"/>
        <v>0</v>
      </c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0"/>
      <c r="AM303" s="50"/>
      <c r="AN303" s="50"/>
      <c r="AO303" s="50"/>
      <c r="AP303" s="50"/>
      <c r="AQ303" s="50"/>
      <c r="AR303" s="50"/>
      <c r="AS303" s="50"/>
    </row>
    <row r="304" spans="13:45">
      <c r="M304" s="250">
        <f t="shared" si="13"/>
        <v>0</v>
      </c>
      <c r="N304" s="50">
        <f t="shared" si="14"/>
        <v>0</v>
      </c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0"/>
      <c r="AM304" s="50"/>
      <c r="AN304" s="50"/>
      <c r="AO304" s="50"/>
      <c r="AP304" s="50"/>
      <c r="AQ304" s="50"/>
      <c r="AR304" s="50"/>
      <c r="AS304" s="50"/>
    </row>
    <row r="305" spans="13:45">
      <c r="M305" s="250">
        <f t="shared" si="13"/>
        <v>0</v>
      </c>
      <c r="N305" s="50">
        <f t="shared" si="14"/>
        <v>0</v>
      </c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0"/>
      <c r="AM305" s="50"/>
      <c r="AN305" s="50"/>
      <c r="AO305" s="50"/>
      <c r="AP305" s="50"/>
      <c r="AQ305" s="50"/>
      <c r="AR305" s="50"/>
      <c r="AS305" s="50"/>
    </row>
    <row r="306" spans="13:45">
      <c r="M306" s="250">
        <f t="shared" si="13"/>
        <v>0</v>
      </c>
      <c r="N306" s="50">
        <f t="shared" si="14"/>
        <v>0</v>
      </c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0"/>
      <c r="AM306" s="50"/>
      <c r="AN306" s="50"/>
      <c r="AO306" s="50"/>
      <c r="AP306" s="50"/>
      <c r="AQ306" s="50"/>
      <c r="AR306" s="50"/>
      <c r="AS306" s="50"/>
    </row>
    <row r="307" spans="13:45">
      <c r="M307" s="250">
        <f t="shared" si="13"/>
        <v>0</v>
      </c>
      <c r="N307" s="50">
        <f t="shared" si="14"/>
        <v>0</v>
      </c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0"/>
      <c r="AM307" s="50"/>
      <c r="AN307" s="50"/>
      <c r="AO307" s="50"/>
      <c r="AP307" s="50"/>
      <c r="AQ307" s="50"/>
      <c r="AR307" s="50"/>
      <c r="AS307" s="50"/>
    </row>
    <row r="308" spans="13:45">
      <c r="M308" s="250">
        <f t="shared" si="13"/>
        <v>0</v>
      </c>
      <c r="N308" s="50">
        <f t="shared" si="14"/>
        <v>0</v>
      </c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/>
      <c r="AL308" s="50"/>
      <c r="AM308" s="50"/>
      <c r="AN308" s="50"/>
      <c r="AO308" s="50"/>
      <c r="AP308" s="50"/>
      <c r="AQ308" s="50"/>
      <c r="AR308" s="50"/>
      <c r="AS308" s="50"/>
    </row>
    <row r="309" spans="13:45">
      <c r="M309" s="250">
        <f t="shared" si="13"/>
        <v>0</v>
      </c>
      <c r="N309" s="50">
        <f t="shared" si="14"/>
        <v>0</v>
      </c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/>
      <c r="AL309" s="50"/>
      <c r="AM309" s="50"/>
      <c r="AN309" s="50"/>
      <c r="AO309" s="50"/>
      <c r="AP309" s="50"/>
      <c r="AQ309" s="50"/>
      <c r="AR309" s="50"/>
      <c r="AS309" s="50"/>
    </row>
    <row r="310" spans="13:45">
      <c r="M310" s="250">
        <f t="shared" si="13"/>
        <v>0</v>
      </c>
      <c r="N310" s="50">
        <f t="shared" si="14"/>
        <v>0</v>
      </c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0"/>
      <c r="AM310" s="50"/>
      <c r="AN310" s="50"/>
      <c r="AO310" s="50"/>
      <c r="AP310" s="50"/>
      <c r="AQ310" s="50"/>
      <c r="AR310" s="50"/>
      <c r="AS310" s="50"/>
    </row>
    <row r="311" spans="13:45">
      <c r="M311" s="250">
        <f t="shared" si="13"/>
        <v>0</v>
      </c>
      <c r="N311" s="50">
        <f t="shared" si="14"/>
        <v>0</v>
      </c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0"/>
      <c r="AM311" s="50"/>
      <c r="AN311" s="50"/>
      <c r="AO311" s="50"/>
      <c r="AP311" s="50"/>
      <c r="AQ311" s="50"/>
      <c r="AR311" s="50"/>
      <c r="AS311" s="50"/>
    </row>
    <row r="312" spans="13:45">
      <c r="M312" s="250">
        <f t="shared" si="13"/>
        <v>0</v>
      </c>
      <c r="N312" s="50">
        <f t="shared" si="14"/>
        <v>0</v>
      </c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/>
      <c r="AL312" s="50"/>
      <c r="AM312" s="50"/>
      <c r="AN312" s="50"/>
      <c r="AO312" s="50"/>
      <c r="AP312" s="50"/>
      <c r="AQ312" s="50"/>
      <c r="AR312" s="50"/>
      <c r="AS312" s="50"/>
    </row>
    <row r="313" spans="13:45">
      <c r="M313" s="250">
        <f t="shared" si="13"/>
        <v>0</v>
      </c>
      <c r="N313" s="50">
        <f t="shared" si="14"/>
        <v>0</v>
      </c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0"/>
      <c r="AM313" s="50"/>
      <c r="AN313" s="50"/>
      <c r="AO313" s="50"/>
      <c r="AP313" s="50"/>
      <c r="AQ313" s="50"/>
      <c r="AR313" s="50"/>
      <c r="AS313" s="50"/>
    </row>
    <row r="314" spans="13:45">
      <c r="M314" s="250">
        <f t="shared" si="13"/>
        <v>0</v>
      </c>
      <c r="N314" s="50">
        <f t="shared" si="14"/>
        <v>0</v>
      </c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0"/>
      <c r="AM314" s="50"/>
      <c r="AN314" s="50"/>
      <c r="AO314" s="50"/>
      <c r="AP314" s="50"/>
      <c r="AQ314" s="50"/>
      <c r="AR314" s="50"/>
      <c r="AS314" s="50"/>
    </row>
    <row r="315" spans="13:45">
      <c r="M315" s="250">
        <f t="shared" si="13"/>
        <v>0</v>
      </c>
      <c r="N315" s="50">
        <f t="shared" si="14"/>
        <v>0</v>
      </c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0"/>
      <c r="AM315" s="50"/>
      <c r="AN315" s="50"/>
      <c r="AO315" s="50"/>
      <c r="AP315" s="50"/>
      <c r="AQ315" s="50"/>
      <c r="AR315" s="50"/>
      <c r="AS315" s="50"/>
    </row>
    <row r="316" spans="13:45">
      <c r="M316" s="250">
        <f t="shared" si="13"/>
        <v>0</v>
      </c>
      <c r="N316" s="50">
        <f t="shared" si="14"/>
        <v>0</v>
      </c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  <c r="AO316" s="50"/>
      <c r="AP316" s="50"/>
      <c r="AQ316" s="50"/>
      <c r="AR316" s="50"/>
      <c r="AS316" s="50"/>
    </row>
    <row r="317" spans="13:45">
      <c r="M317" s="250">
        <f t="shared" si="13"/>
        <v>0</v>
      </c>
      <c r="N317" s="50">
        <f t="shared" si="14"/>
        <v>0</v>
      </c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0"/>
      <c r="AM317" s="50"/>
      <c r="AN317" s="50"/>
      <c r="AO317" s="50"/>
      <c r="AP317" s="50"/>
      <c r="AQ317" s="50"/>
      <c r="AR317" s="50"/>
      <c r="AS317" s="50"/>
    </row>
    <row r="318" spans="13:45">
      <c r="M318" s="250">
        <f t="shared" si="13"/>
        <v>0</v>
      </c>
      <c r="N318" s="50">
        <f t="shared" si="14"/>
        <v>0</v>
      </c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/>
      <c r="AL318" s="50"/>
      <c r="AM318" s="50"/>
      <c r="AN318" s="50"/>
      <c r="AO318" s="50"/>
      <c r="AP318" s="50"/>
      <c r="AQ318" s="50"/>
      <c r="AR318" s="50"/>
      <c r="AS318" s="50"/>
    </row>
    <row r="319" spans="13:45">
      <c r="M319" s="250">
        <f t="shared" si="13"/>
        <v>0</v>
      </c>
      <c r="N319" s="50">
        <f t="shared" si="14"/>
        <v>0</v>
      </c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0"/>
      <c r="AM319" s="50"/>
      <c r="AN319" s="50"/>
      <c r="AO319" s="50"/>
      <c r="AP319" s="50"/>
      <c r="AQ319" s="50"/>
      <c r="AR319" s="50"/>
      <c r="AS319" s="50"/>
    </row>
    <row r="320" spans="13:45">
      <c r="M320" s="250">
        <f t="shared" si="13"/>
        <v>0</v>
      </c>
      <c r="N320" s="50">
        <f t="shared" si="14"/>
        <v>0</v>
      </c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/>
      <c r="AL320" s="50"/>
      <c r="AM320" s="50"/>
      <c r="AN320" s="50"/>
      <c r="AO320" s="50"/>
      <c r="AP320" s="50"/>
      <c r="AQ320" s="50"/>
      <c r="AR320" s="50"/>
      <c r="AS320" s="50"/>
    </row>
    <row r="321" spans="13:45">
      <c r="M321" s="250">
        <f t="shared" si="13"/>
        <v>0</v>
      </c>
      <c r="N321" s="50">
        <f t="shared" si="14"/>
        <v>0</v>
      </c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0"/>
      <c r="AM321" s="50"/>
      <c r="AN321" s="50"/>
      <c r="AO321" s="50"/>
      <c r="AP321" s="50"/>
      <c r="AQ321" s="50"/>
      <c r="AR321" s="50"/>
      <c r="AS321" s="50"/>
    </row>
    <row r="322" spans="13:45">
      <c r="M322" s="250">
        <f t="shared" si="13"/>
        <v>0</v>
      </c>
      <c r="N322" s="50">
        <f t="shared" si="14"/>
        <v>0</v>
      </c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0"/>
      <c r="AM322" s="50"/>
      <c r="AN322" s="50"/>
      <c r="AO322" s="50"/>
      <c r="AP322" s="50"/>
      <c r="AQ322" s="50"/>
      <c r="AR322" s="50"/>
      <c r="AS322" s="50"/>
    </row>
    <row r="323" spans="13:45">
      <c r="M323" s="250">
        <f t="shared" si="13"/>
        <v>0</v>
      </c>
      <c r="N323" s="50">
        <f t="shared" si="14"/>
        <v>0</v>
      </c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0"/>
      <c r="AM323" s="50"/>
      <c r="AN323" s="50"/>
      <c r="AO323" s="50"/>
      <c r="AP323" s="50"/>
      <c r="AQ323" s="50"/>
      <c r="AR323" s="50"/>
      <c r="AS323" s="50"/>
    </row>
    <row r="324" spans="13:45">
      <c r="M324" s="250">
        <f t="shared" si="13"/>
        <v>0</v>
      </c>
      <c r="N324" s="50">
        <f t="shared" si="14"/>
        <v>0</v>
      </c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/>
      <c r="AL324" s="50"/>
      <c r="AM324" s="50"/>
      <c r="AN324" s="50"/>
      <c r="AO324" s="50"/>
      <c r="AP324" s="50"/>
      <c r="AQ324" s="50"/>
      <c r="AR324" s="50"/>
      <c r="AS324" s="50"/>
    </row>
    <row r="325" spans="13:45">
      <c r="M325" s="250">
        <f t="shared" si="13"/>
        <v>0</v>
      </c>
      <c r="N325" s="50">
        <f t="shared" si="14"/>
        <v>0</v>
      </c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/>
      <c r="AL325" s="50"/>
      <c r="AM325" s="50"/>
      <c r="AN325" s="50"/>
      <c r="AO325" s="50"/>
      <c r="AP325" s="50"/>
      <c r="AQ325" s="50"/>
      <c r="AR325" s="50"/>
      <c r="AS325" s="50"/>
    </row>
    <row r="326" spans="13:45">
      <c r="M326" s="250">
        <f t="shared" si="13"/>
        <v>0</v>
      </c>
      <c r="N326" s="50">
        <f t="shared" si="14"/>
        <v>0</v>
      </c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0"/>
      <c r="AM326" s="50"/>
      <c r="AN326" s="50"/>
      <c r="AO326" s="50"/>
      <c r="AP326" s="50"/>
      <c r="AQ326" s="50"/>
      <c r="AR326" s="50"/>
      <c r="AS326" s="50"/>
    </row>
    <row r="327" spans="13:45">
      <c r="M327" s="250">
        <f t="shared" si="13"/>
        <v>0</v>
      </c>
      <c r="N327" s="50">
        <f t="shared" si="14"/>
        <v>0</v>
      </c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0"/>
      <c r="AM327" s="50"/>
      <c r="AN327" s="50"/>
      <c r="AO327" s="50"/>
      <c r="AP327" s="50"/>
      <c r="AQ327" s="50"/>
      <c r="AR327" s="50"/>
      <c r="AS327" s="50"/>
    </row>
    <row r="328" spans="13:45">
      <c r="M328" s="250">
        <f t="shared" si="13"/>
        <v>0</v>
      </c>
      <c r="N328" s="50">
        <f t="shared" si="14"/>
        <v>0</v>
      </c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0"/>
      <c r="AM328" s="50"/>
      <c r="AN328" s="50"/>
      <c r="AO328" s="50"/>
      <c r="AP328" s="50"/>
      <c r="AQ328" s="50"/>
      <c r="AR328" s="50"/>
      <c r="AS328" s="50"/>
    </row>
    <row r="329" spans="13:45">
      <c r="M329" s="250">
        <f t="shared" si="13"/>
        <v>0</v>
      </c>
      <c r="N329" s="50">
        <f t="shared" si="14"/>
        <v>0</v>
      </c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50"/>
      <c r="AM329" s="50"/>
      <c r="AN329" s="50"/>
      <c r="AO329" s="50"/>
      <c r="AP329" s="50"/>
      <c r="AQ329" s="50"/>
      <c r="AR329" s="50"/>
      <c r="AS329" s="50"/>
    </row>
    <row r="330" spans="13:45">
      <c r="M330" s="250">
        <f t="shared" si="13"/>
        <v>0</v>
      </c>
      <c r="N330" s="50">
        <f t="shared" si="14"/>
        <v>0</v>
      </c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0"/>
      <c r="AM330" s="50"/>
      <c r="AN330" s="50"/>
      <c r="AO330" s="50"/>
      <c r="AP330" s="50"/>
      <c r="AQ330" s="50"/>
      <c r="AR330" s="50"/>
      <c r="AS330" s="50"/>
    </row>
    <row r="331" spans="13:45">
      <c r="M331" s="250">
        <f t="shared" si="13"/>
        <v>0</v>
      </c>
      <c r="N331" s="50">
        <f t="shared" si="14"/>
        <v>0</v>
      </c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0"/>
      <c r="AM331" s="50"/>
      <c r="AN331" s="50"/>
      <c r="AO331" s="50"/>
      <c r="AP331" s="50"/>
      <c r="AQ331" s="50"/>
      <c r="AR331" s="50"/>
      <c r="AS331" s="50"/>
    </row>
    <row r="332" spans="13:45">
      <c r="M332" s="250">
        <f t="shared" si="13"/>
        <v>0</v>
      </c>
      <c r="N332" s="50">
        <f t="shared" si="14"/>
        <v>0</v>
      </c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  <c r="AK332" s="50"/>
      <c r="AL332" s="50"/>
      <c r="AM332" s="50"/>
      <c r="AN332" s="50"/>
      <c r="AO332" s="50"/>
      <c r="AP332" s="50"/>
      <c r="AQ332" s="50"/>
      <c r="AR332" s="50"/>
      <c r="AS332" s="50"/>
    </row>
    <row r="333" spans="13:45">
      <c r="M333" s="250">
        <f t="shared" si="13"/>
        <v>0</v>
      </c>
      <c r="N333" s="50">
        <f t="shared" si="14"/>
        <v>0</v>
      </c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0"/>
      <c r="AM333" s="50"/>
      <c r="AN333" s="50"/>
      <c r="AO333" s="50"/>
      <c r="AP333" s="50"/>
      <c r="AQ333" s="50"/>
      <c r="AR333" s="50"/>
      <c r="AS333" s="50"/>
    </row>
    <row r="334" spans="13:45">
      <c r="M334" s="250">
        <f t="shared" ref="M334:M397" si="15">IF(J334="",H334,J334)</f>
        <v>0</v>
      </c>
      <c r="N334" s="50">
        <f t="shared" ref="N334:N397" si="16">SUM(O334:AS334)-M334</f>
        <v>0</v>
      </c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  <c r="AJ334" s="50"/>
      <c r="AK334" s="50"/>
      <c r="AL334" s="50"/>
      <c r="AM334" s="50"/>
      <c r="AN334" s="50"/>
      <c r="AO334" s="50"/>
      <c r="AP334" s="50"/>
      <c r="AQ334" s="50"/>
      <c r="AR334" s="50"/>
      <c r="AS334" s="50"/>
    </row>
    <row r="335" spans="13:45">
      <c r="M335" s="250">
        <f t="shared" si="15"/>
        <v>0</v>
      </c>
      <c r="N335" s="50">
        <f t="shared" si="16"/>
        <v>0</v>
      </c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/>
      <c r="AL335" s="50"/>
      <c r="AM335" s="50"/>
      <c r="AN335" s="50"/>
      <c r="AO335" s="50"/>
      <c r="AP335" s="50"/>
      <c r="AQ335" s="50"/>
      <c r="AR335" s="50"/>
      <c r="AS335" s="50"/>
    </row>
    <row r="336" spans="13:45">
      <c r="M336" s="250">
        <f t="shared" si="15"/>
        <v>0</v>
      </c>
      <c r="N336" s="50">
        <f t="shared" si="16"/>
        <v>0</v>
      </c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/>
      <c r="AL336" s="50"/>
      <c r="AM336" s="50"/>
      <c r="AN336" s="50"/>
      <c r="AO336" s="50"/>
      <c r="AP336" s="50"/>
      <c r="AQ336" s="50"/>
      <c r="AR336" s="50"/>
      <c r="AS336" s="50"/>
    </row>
    <row r="337" spans="13:45">
      <c r="M337" s="250">
        <f t="shared" si="15"/>
        <v>0</v>
      </c>
      <c r="N337" s="50">
        <f t="shared" si="16"/>
        <v>0</v>
      </c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/>
      <c r="AL337" s="50"/>
      <c r="AM337" s="50"/>
      <c r="AN337" s="50"/>
      <c r="AO337" s="50"/>
      <c r="AP337" s="50"/>
      <c r="AQ337" s="50"/>
      <c r="AR337" s="50"/>
      <c r="AS337" s="50"/>
    </row>
    <row r="338" spans="13:45">
      <c r="M338" s="250">
        <f t="shared" si="15"/>
        <v>0</v>
      </c>
      <c r="N338" s="50">
        <f t="shared" si="16"/>
        <v>0</v>
      </c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/>
      <c r="AL338" s="50"/>
      <c r="AM338" s="50"/>
      <c r="AN338" s="50"/>
      <c r="AO338" s="50"/>
      <c r="AP338" s="50"/>
      <c r="AQ338" s="50"/>
      <c r="AR338" s="50"/>
      <c r="AS338" s="50"/>
    </row>
    <row r="339" spans="13:45">
      <c r="M339" s="250">
        <f t="shared" si="15"/>
        <v>0</v>
      </c>
      <c r="N339" s="50">
        <f t="shared" si="16"/>
        <v>0</v>
      </c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/>
      <c r="AL339" s="50"/>
      <c r="AM339" s="50"/>
      <c r="AN339" s="50"/>
      <c r="AO339" s="50"/>
      <c r="AP339" s="50"/>
      <c r="AQ339" s="50"/>
      <c r="AR339" s="50"/>
      <c r="AS339" s="50"/>
    </row>
    <row r="340" spans="13:45">
      <c r="M340" s="250">
        <f t="shared" si="15"/>
        <v>0</v>
      </c>
      <c r="N340" s="50">
        <f t="shared" si="16"/>
        <v>0</v>
      </c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/>
      <c r="AL340" s="50"/>
      <c r="AM340" s="50"/>
      <c r="AN340" s="50"/>
      <c r="AO340" s="50"/>
      <c r="AP340" s="50"/>
      <c r="AQ340" s="50"/>
      <c r="AR340" s="50"/>
      <c r="AS340" s="50"/>
    </row>
    <row r="341" spans="13:45">
      <c r="M341" s="250">
        <f t="shared" si="15"/>
        <v>0</v>
      </c>
      <c r="N341" s="50">
        <f t="shared" si="16"/>
        <v>0</v>
      </c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/>
      <c r="AL341" s="50"/>
      <c r="AM341" s="50"/>
      <c r="AN341" s="50"/>
      <c r="AO341" s="50"/>
      <c r="AP341" s="50"/>
      <c r="AQ341" s="50"/>
      <c r="AR341" s="50"/>
      <c r="AS341" s="50"/>
    </row>
    <row r="342" spans="13:45">
      <c r="M342" s="250">
        <f t="shared" si="15"/>
        <v>0</v>
      </c>
      <c r="N342" s="50">
        <f t="shared" si="16"/>
        <v>0</v>
      </c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/>
      <c r="AL342" s="50"/>
      <c r="AM342" s="50"/>
      <c r="AN342" s="50"/>
      <c r="AO342" s="50"/>
      <c r="AP342" s="50"/>
      <c r="AQ342" s="50"/>
      <c r="AR342" s="50"/>
      <c r="AS342" s="50"/>
    </row>
    <row r="343" spans="13:45">
      <c r="M343" s="250">
        <f t="shared" si="15"/>
        <v>0</v>
      </c>
      <c r="N343" s="50">
        <f t="shared" si="16"/>
        <v>0</v>
      </c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/>
      <c r="AL343" s="50"/>
      <c r="AM343" s="50"/>
      <c r="AN343" s="50"/>
      <c r="AO343" s="50"/>
      <c r="AP343" s="50"/>
      <c r="AQ343" s="50"/>
      <c r="AR343" s="50"/>
      <c r="AS343" s="50"/>
    </row>
    <row r="344" spans="13:45">
      <c r="M344" s="250">
        <f t="shared" si="15"/>
        <v>0</v>
      </c>
      <c r="N344" s="50">
        <f t="shared" si="16"/>
        <v>0</v>
      </c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/>
      <c r="AL344" s="50"/>
      <c r="AM344" s="50"/>
      <c r="AN344" s="50"/>
      <c r="AO344" s="50"/>
      <c r="AP344" s="50"/>
      <c r="AQ344" s="50"/>
      <c r="AR344" s="50"/>
      <c r="AS344" s="50"/>
    </row>
    <row r="345" spans="13:45">
      <c r="M345" s="250">
        <f t="shared" si="15"/>
        <v>0</v>
      </c>
      <c r="N345" s="50">
        <f t="shared" si="16"/>
        <v>0</v>
      </c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/>
      <c r="AL345" s="50"/>
      <c r="AM345" s="50"/>
      <c r="AN345" s="50"/>
      <c r="AO345" s="50"/>
      <c r="AP345" s="50"/>
      <c r="AQ345" s="50"/>
      <c r="AR345" s="50"/>
      <c r="AS345" s="50"/>
    </row>
    <row r="346" spans="13:45">
      <c r="M346" s="250">
        <f t="shared" si="15"/>
        <v>0</v>
      </c>
      <c r="N346" s="50">
        <f t="shared" si="16"/>
        <v>0</v>
      </c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/>
      <c r="AL346" s="50"/>
      <c r="AM346" s="50"/>
      <c r="AN346" s="50"/>
      <c r="AO346" s="50"/>
      <c r="AP346" s="50"/>
      <c r="AQ346" s="50"/>
      <c r="AR346" s="50"/>
      <c r="AS346" s="50"/>
    </row>
    <row r="347" spans="13:45">
      <c r="M347" s="250">
        <f t="shared" si="15"/>
        <v>0</v>
      </c>
      <c r="N347" s="50">
        <f t="shared" si="16"/>
        <v>0</v>
      </c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/>
      <c r="AL347" s="50"/>
      <c r="AM347" s="50"/>
      <c r="AN347" s="50"/>
      <c r="AO347" s="50"/>
      <c r="AP347" s="50"/>
      <c r="AQ347" s="50"/>
      <c r="AR347" s="50"/>
      <c r="AS347" s="50"/>
    </row>
    <row r="348" spans="13:45">
      <c r="M348" s="250">
        <f t="shared" si="15"/>
        <v>0</v>
      </c>
      <c r="N348" s="50">
        <f t="shared" si="16"/>
        <v>0</v>
      </c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/>
      <c r="AL348" s="50"/>
      <c r="AM348" s="50"/>
      <c r="AN348" s="50"/>
      <c r="AO348" s="50"/>
      <c r="AP348" s="50"/>
      <c r="AQ348" s="50"/>
      <c r="AR348" s="50"/>
      <c r="AS348" s="50"/>
    </row>
    <row r="349" spans="13:45">
      <c r="M349" s="250">
        <f t="shared" si="15"/>
        <v>0</v>
      </c>
      <c r="N349" s="50">
        <f t="shared" si="16"/>
        <v>0</v>
      </c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/>
      <c r="AL349" s="50"/>
      <c r="AM349" s="50"/>
      <c r="AN349" s="50"/>
      <c r="AO349" s="50"/>
      <c r="AP349" s="50"/>
      <c r="AQ349" s="50"/>
      <c r="AR349" s="50"/>
      <c r="AS349" s="50"/>
    </row>
    <row r="350" spans="13:45">
      <c r="M350" s="250">
        <f t="shared" si="15"/>
        <v>0</v>
      </c>
      <c r="N350" s="50">
        <f t="shared" si="16"/>
        <v>0</v>
      </c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/>
      <c r="AL350" s="50"/>
      <c r="AM350" s="50"/>
      <c r="AN350" s="50"/>
      <c r="AO350" s="50"/>
      <c r="AP350" s="50"/>
      <c r="AQ350" s="50"/>
      <c r="AR350" s="50"/>
      <c r="AS350" s="50"/>
    </row>
    <row r="351" spans="13:45">
      <c r="M351" s="250">
        <f t="shared" si="15"/>
        <v>0</v>
      </c>
      <c r="N351" s="50">
        <f t="shared" si="16"/>
        <v>0</v>
      </c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/>
      <c r="AL351" s="50"/>
      <c r="AM351" s="50"/>
      <c r="AN351" s="50"/>
      <c r="AO351" s="50"/>
      <c r="AP351" s="50"/>
      <c r="AQ351" s="50"/>
      <c r="AR351" s="50"/>
      <c r="AS351" s="50"/>
    </row>
    <row r="352" spans="13:45">
      <c r="M352" s="250">
        <f t="shared" si="15"/>
        <v>0</v>
      </c>
      <c r="N352" s="50">
        <f t="shared" si="16"/>
        <v>0</v>
      </c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/>
      <c r="AL352" s="50"/>
      <c r="AM352" s="50"/>
      <c r="AN352" s="50"/>
      <c r="AO352" s="50"/>
      <c r="AP352" s="50"/>
      <c r="AQ352" s="50"/>
      <c r="AR352" s="50"/>
      <c r="AS352" s="50"/>
    </row>
    <row r="353" spans="13:45">
      <c r="M353" s="250">
        <f t="shared" si="15"/>
        <v>0</v>
      </c>
      <c r="N353" s="50">
        <f t="shared" si="16"/>
        <v>0</v>
      </c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/>
      <c r="AL353" s="50"/>
      <c r="AM353" s="50"/>
      <c r="AN353" s="50"/>
      <c r="AO353" s="50"/>
      <c r="AP353" s="50"/>
      <c r="AQ353" s="50"/>
      <c r="AR353" s="50"/>
      <c r="AS353" s="50"/>
    </row>
    <row r="354" spans="13:45">
      <c r="M354" s="250">
        <f t="shared" si="15"/>
        <v>0</v>
      </c>
      <c r="N354" s="50">
        <f t="shared" si="16"/>
        <v>0</v>
      </c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/>
      <c r="AL354" s="50"/>
      <c r="AM354" s="50"/>
      <c r="AN354" s="50"/>
      <c r="AO354" s="50"/>
      <c r="AP354" s="50"/>
      <c r="AQ354" s="50"/>
      <c r="AR354" s="50"/>
      <c r="AS354" s="50"/>
    </row>
    <row r="355" spans="13:45">
      <c r="M355" s="250">
        <f t="shared" si="15"/>
        <v>0</v>
      </c>
      <c r="N355" s="50">
        <f t="shared" si="16"/>
        <v>0</v>
      </c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/>
      <c r="AL355" s="50"/>
      <c r="AM355" s="50"/>
      <c r="AN355" s="50"/>
      <c r="AO355" s="50"/>
      <c r="AP355" s="50"/>
      <c r="AQ355" s="50"/>
      <c r="AR355" s="50"/>
      <c r="AS355" s="50"/>
    </row>
    <row r="356" spans="13:45">
      <c r="M356" s="250">
        <f t="shared" si="15"/>
        <v>0</v>
      </c>
      <c r="N356" s="50">
        <f t="shared" si="16"/>
        <v>0</v>
      </c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/>
      <c r="AL356" s="50"/>
      <c r="AM356" s="50"/>
      <c r="AN356" s="50"/>
      <c r="AO356" s="50"/>
      <c r="AP356" s="50"/>
      <c r="AQ356" s="50"/>
      <c r="AR356" s="50"/>
      <c r="AS356" s="50"/>
    </row>
    <row r="357" spans="13:45">
      <c r="M357" s="250">
        <f t="shared" si="15"/>
        <v>0</v>
      </c>
      <c r="N357" s="50">
        <f t="shared" si="16"/>
        <v>0</v>
      </c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/>
      <c r="AL357" s="50"/>
      <c r="AM357" s="50"/>
      <c r="AN357" s="50"/>
      <c r="AO357" s="50"/>
      <c r="AP357" s="50"/>
      <c r="AQ357" s="50"/>
      <c r="AR357" s="50"/>
      <c r="AS357" s="50"/>
    </row>
    <row r="358" spans="13:45">
      <c r="M358" s="250">
        <f t="shared" si="15"/>
        <v>0</v>
      </c>
      <c r="N358" s="50">
        <f t="shared" si="16"/>
        <v>0</v>
      </c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/>
      <c r="AL358" s="50"/>
      <c r="AM358" s="50"/>
      <c r="AN358" s="50"/>
      <c r="AO358" s="50"/>
      <c r="AP358" s="50"/>
      <c r="AQ358" s="50"/>
      <c r="AR358" s="50"/>
      <c r="AS358" s="50"/>
    </row>
    <row r="359" spans="13:45">
      <c r="M359" s="250">
        <f t="shared" si="15"/>
        <v>0</v>
      </c>
      <c r="N359" s="50">
        <f t="shared" si="16"/>
        <v>0</v>
      </c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/>
      <c r="AL359" s="50"/>
      <c r="AM359" s="50"/>
      <c r="AN359" s="50"/>
      <c r="AO359" s="50"/>
      <c r="AP359" s="50"/>
      <c r="AQ359" s="50"/>
      <c r="AR359" s="50"/>
      <c r="AS359" s="50"/>
    </row>
    <row r="360" spans="13:45">
      <c r="M360" s="250">
        <f t="shared" si="15"/>
        <v>0</v>
      </c>
      <c r="N360" s="50">
        <f t="shared" si="16"/>
        <v>0</v>
      </c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/>
      <c r="AL360" s="50"/>
      <c r="AM360" s="50"/>
      <c r="AN360" s="50"/>
      <c r="AO360" s="50"/>
      <c r="AP360" s="50"/>
      <c r="AQ360" s="50"/>
      <c r="AR360" s="50"/>
      <c r="AS360" s="50"/>
    </row>
    <row r="361" spans="13:45">
      <c r="M361" s="250">
        <f t="shared" si="15"/>
        <v>0</v>
      </c>
      <c r="N361" s="50">
        <f t="shared" si="16"/>
        <v>0</v>
      </c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/>
      <c r="AL361" s="50"/>
      <c r="AM361" s="50"/>
      <c r="AN361" s="50"/>
      <c r="AO361" s="50"/>
      <c r="AP361" s="50"/>
      <c r="AQ361" s="50"/>
      <c r="AR361" s="50"/>
      <c r="AS361" s="50"/>
    </row>
    <row r="362" spans="13:45">
      <c r="M362" s="250">
        <f t="shared" si="15"/>
        <v>0</v>
      </c>
      <c r="N362" s="50">
        <f t="shared" si="16"/>
        <v>0</v>
      </c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/>
      <c r="AL362" s="50"/>
      <c r="AM362" s="50"/>
      <c r="AN362" s="50"/>
      <c r="AO362" s="50"/>
      <c r="AP362" s="50"/>
      <c r="AQ362" s="50"/>
      <c r="AR362" s="50"/>
      <c r="AS362" s="50"/>
    </row>
    <row r="363" spans="13:45">
      <c r="M363" s="250">
        <f t="shared" si="15"/>
        <v>0</v>
      </c>
      <c r="N363" s="50">
        <f t="shared" si="16"/>
        <v>0</v>
      </c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/>
      <c r="AL363" s="50"/>
      <c r="AM363" s="50"/>
      <c r="AN363" s="50"/>
      <c r="AO363" s="50"/>
      <c r="AP363" s="50"/>
      <c r="AQ363" s="50"/>
      <c r="AR363" s="50"/>
      <c r="AS363" s="50"/>
    </row>
    <row r="364" spans="13:45">
      <c r="M364" s="250">
        <f t="shared" si="15"/>
        <v>0</v>
      </c>
      <c r="N364" s="50">
        <f t="shared" si="16"/>
        <v>0</v>
      </c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/>
      <c r="AL364" s="50"/>
      <c r="AM364" s="50"/>
      <c r="AN364" s="50"/>
      <c r="AO364" s="50"/>
      <c r="AP364" s="50"/>
      <c r="AQ364" s="50"/>
      <c r="AR364" s="50"/>
      <c r="AS364" s="50"/>
    </row>
    <row r="365" spans="13:45">
      <c r="M365" s="250">
        <f t="shared" si="15"/>
        <v>0</v>
      </c>
      <c r="N365" s="50">
        <f t="shared" si="16"/>
        <v>0</v>
      </c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/>
      <c r="AL365" s="50"/>
      <c r="AM365" s="50"/>
      <c r="AN365" s="50"/>
      <c r="AO365" s="50"/>
      <c r="AP365" s="50"/>
      <c r="AQ365" s="50"/>
      <c r="AR365" s="50"/>
      <c r="AS365" s="50"/>
    </row>
    <row r="366" spans="13:45">
      <c r="M366" s="250">
        <f t="shared" si="15"/>
        <v>0</v>
      </c>
      <c r="N366" s="50">
        <f t="shared" si="16"/>
        <v>0</v>
      </c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/>
      <c r="AL366" s="50"/>
      <c r="AM366" s="50"/>
      <c r="AN366" s="50"/>
      <c r="AO366" s="50"/>
      <c r="AP366" s="50"/>
      <c r="AQ366" s="50"/>
      <c r="AR366" s="50"/>
      <c r="AS366" s="50"/>
    </row>
    <row r="367" spans="13:45">
      <c r="M367" s="250">
        <f t="shared" si="15"/>
        <v>0</v>
      </c>
      <c r="N367" s="50">
        <f t="shared" si="16"/>
        <v>0</v>
      </c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/>
      <c r="AL367" s="50"/>
      <c r="AM367" s="50"/>
      <c r="AN367" s="50"/>
      <c r="AO367" s="50"/>
      <c r="AP367" s="50"/>
      <c r="AQ367" s="50"/>
      <c r="AR367" s="50"/>
      <c r="AS367" s="50"/>
    </row>
    <row r="368" spans="13:45">
      <c r="M368" s="250">
        <f t="shared" si="15"/>
        <v>0</v>
      </c>
      <c r="N368" s="50">
        <f t="shared" si="16"/>
        <v>0</v>
      </c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/>
      <c r="AL368" s="50"/>
      <c r="AM368" s="50"/>
      <c r="AN368" s="50"/>
      <c r="AO368" s="50"/>
      <c r="AP368" s="50"/>
      <c r="AQ368" s="50"/>
      <c r="AR368" s="50"/>
      <c r="AS368" s="50"/>
    </row>
    <row r="369" spans="13:45">
      <c r="M369" s="250">
        <f t="shared" si="15"/>
        <v>0</v>
      </c>
      <c r="N369" s="50">
        <f t="shared" si="16"/>
        <v>0</v>
      </c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/>
      <c r="AL369" s="50"/>
      <c r="AM369" s="50"/>
      <c r="AN369" s="50"/>
      <c r="AO369" s="50"/>
      <c r="AP369" s="50"/>
      <c r="AQ369" s="50"/>
      <c r="AR369" s="50"/>
      <c r="AS369" s="50"/>
    </row>
    <row r="370" spans="13:45">
      <c r="M370" s="250">
        <f t="shared" si="15"/>
        <v>0</v>
      </c>
      <c r="N370" s="50">
        <f t="shared" si="16"/>
        <v>0</v>
      </c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/>
      <c r="AL370" s="50"/>
      <c r="AM370" s="50"/>
      <c r="AN370" s="50"/>
      <c r="AO370" s="50"/>
      <c r="AP370" s="50"/>
      <c r="AQ370" s="50"/>
      <c r="AR370" s="50"/>
      <c r="AS370" s="50"/>
    </row>
    <row r="371" spans="13:45">
      <c r="M371" s="250">
        <f t="shared" si="15"/>
        <v>0</v>
      </c>
      <c r="N371" s="50">
        <f t="shared" si="16"/>
        <v>0</v>
      </c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/>
      <c r="AL371" s="50"/>
      <c r="AM371" s="50"/>
      <c r="AN371" s="50"/>
      <c r="AO371" s="50"/>
      <c r="AP371" s="50"/>
      <c r="AQ371" s="50"/>
      <c r="AR371" s="50"/>
      <c r="AS371" s="50"/>
    </row>
    <row r="372" spans="13:45">
      <c r="M372" s="250">
        <f t="shared" si="15"/>
        <v>0</v>
      </c>
      <c r="N372" s="50">
        <f t="shared" si="16"/>
        <v>0</v>
      </c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/>
      <c r="AL372" s="50"/>
      <c r="AM372" s="50"/>
      <c r="AN372" s="50"/>
      <c r="AO372" s="50"/>
      <c r="AP372" s="50"/>
      <c r="AQ372" s="50"/>
      <c r="AR372" s="50"/>
      <c r="AS372" s="50"/>
    </row>
    <row r="373" spans="13:45">
      <c r="M373" s="250">
        <f t="shared" si="15"/>
        <v>0</v>
      </c>
      <c r="N373" s="50">
        <f t="shared" si="16"/>
        <v>0</v>
      </c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/>
      <c r="AL373" s="50"/>
      <c r="AM373" s="50"/>
      <c r="AN373" s="50"/>
      <c r="AO373" s="50"/>
      <c r="AP373" s="50"/>
      <c r="AQ373" s="50"/>
      <c r="AR373" s="50"/>
      <c r="AS373" s="50"/>
    </row>
    <row r="374" spans="13:45">
      <c r="M374" s="250">
        <f t="shared" si="15"/>
        <v>0</v>
      </c>
      <c r="N374" s="50">
        <f t="shared" si="16"/>
        <v>0</v>
      </c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/>
      <c r="AL374" s="50"/>
      <c r="AM374" s="50"/>
      <c r="AN374" s="50"/>
      <c r="AO374" s="50"/>
      <c r="AP374" s="50"/>
      <c r="AQ374" s="50"/>
      <c r="AR374" s="50"/>
      <c r="AS374" s="50"/>
    </row>
    <row r="375" spans="13:45">
      <c r="M375" s="250">
        <f t="shared" si="15"/>
        <v>0</v>
      </c>
      <c r="N375" s="50">
        <f t="shared" si="16"/>
        <v>0</v>
      </c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/>
      <c r="AL375" s="50"/>
      <c r="AM375" s="50"/>
      <c r="AN375" s="50"/>
      <c r="AO375" s="50"/>
      <c r="AP375" s="50"/>
      <c r="AQ375" s="50"/>
      <c r="AR375" s="50"/>
      <c r="AS375" s="50"/>
    </row>
    <row r="376" spans="13:45">
      <c r="M376" s="250">
        <f t="shared" si="15"/>
        <v>0</v>
      </c>
      <c r="N376" s="50">
        <f t="shared" si="16"/>
        <v>0</v>
      </c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/>
      <c r="AL376" s="50"/>
      <c r="AM376" s="50"/>
      <c r="AN376" s="50"/>
      <c r="AO376" s="50"/>
      <c r="AP376" s="50"/>
      <c r="AQ376" s="50"/>
      <c r="AR376" s="50"/>
      <c r="AS376" s="50"/>
    </row>
    <row r="377" spans="13:45">
      <c r="M377" s="250">
        <f t="shared" si="15"/>
        <v>0</v>
      </c>
      <c r="N377" s="50">
        <f t="shared" si="16"/>
        <v>0</v>
      </c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/>
      <c r="AL377" s="50"/>
      <c r="AM377" s="50"/>
      <c r="AN377" s="50"/>
      <c r="AO377" s="50"/>
      <c r="AP377" s="50"/>
      <c r="AQ377" s="50"/>
      <c r="AR377" s="50"/>
      <c r="AS377" s="50"/>
    </row>
    <row r="378" spans="13:45">
      <c r="M378" s="250">
        <f t="shared" si="15"/>
        <v>0</v>
      </c>
      <c r="N378" s="50">
        <f t="shared" si="16"/>
        <v>0</v>
      </c>
    </row>
    <row r="379" spans="13:45">
      <c r="M379" s="250">
        <f t="shared" si="15"/>
        <v>0</v>
      </c>
      <c r="N379" s="50">
        <f t="shared" si="16"/>
        <v>0</v>
      </c>
    </row>
    <row r="380" spans="13:45">
      <c r="M380" s="250">
        <f t="shared" si="15"/>
        <v>0</v>
      </c>
      <c r="N380" s="50">
        <f t="shared" si="16"/>
        <v>0</v>
      </c>
    </row>
    <row r="381" spans="13:45">
      <c r="M381" s="250">
        <f t="shared" si="15"/>
        <v>0</v>
      </c>
      <c r="N381" s="50">
        <f t="shared" si="16"/>
        <v>0</v>
      </c>
    </row>
    <row r="382" spans="13:45">
      <c r="M382" s="250">
        <f t="shared" si="15"/>
        <v>0</v>
      </c>
      <c r="N382" s="50">
        <f t="shared" si="16"/>
        <v>0</v>
      </c>
    </row>
    <row r="383" spans="13:45">
      <c r="M383" s="250">
        <f t="shared" si="15"/>
        <v>0</v>
      </c>
      <c r="N383" s="50">
        <f t="shared" si="16"/>
        <v>0</v>
      </c>
    </row>
    <row r="384" spans="13:45">
      <c r="M384" s="250">
        <f t="shared" si="15"/>
        <v>0</v>
      </c>
      <c r="N384" s="50">
        <f t="shared" si="16"/>
        <v>0</v>
      </c>
    </row>
    <row r="385" spans="13:14">
      <c r="M385" s="250">
        <f t="shared" si="15"/>
        <v>0</v>
      </c>
      <c r="N385" s="50">
        <f t="shared" si="16"/>
        <v>0</v>
      </c>
    </row>
    <row r="386" spans="13:14">
      <c r="M386" s="250">
        <f t="shared" si="15"/>
        <v>0</v>
      </c>
      <c r="N386" s="50">
        <f t="shared" si="16"/>
        <v>0</v>
      </c>
    </row>
    <row r="387" spans="13:14">
      <c r="M387" s="250">
        <f t="shared" si="15"/>
        <v>0</v>
      </c>
      <c r="N387" s="50">
        <f t="shared" si="16"/>
        <v>0</v>
      </c>
    </row>
    <row r="388" spans="13:14">
      <c r="M388" s="250">
        <f t="shared" si="15"/>
        <v>0</v>
      </c>
      <c r="N388" s="50">
        <f t="shared" si="16"/>
        <v>0</v>
      </c>
    </row>
    <row r="389" spans="13:14">
      <c r="M389" s="250">
        <f t="shared" si="15"/>
        <v>0</v>
      </c>
      <c r="N389" s="50">
        <f t="shared" si="16"/>
        <v>0</v>
      </c>
    </row>
    <row r="390" spans="13:14">
      <c r="M390" s="250">
        <f t="shared" si="15"/>
        <v>0</v>
      </c>
      <c r="N390" s="50">
        <f t="shared" si="16"/>
        <v>0</v>
      </c>
    </row>
    <row r="391" spans="13:14">
      <c r="M391" s="250">
        <f t="shared" si="15"/>
        <v>0</v>
      </c>
      <c r="N391" s="50">
        <f t="shared" si="16"/>
        <v>0</v>
      </c>
    </row>
    <row r="392" spans="13:14">
      <c r="M392" s="250">
        <f t="shared" si="15"/>
        <v>0</v>
      </c>
      <c r="N392" s="50">
        <f t="shared" si="16"/>
        <v>0</v>
      </c>
    </row>
    <row r="393" spans="13:14">
      <c r="M393" s="250">
        <f t="shared" si="15"/>
        <v>0</v>
      </c>
      <c r="N393" s="50">
        <f t="shared" si="16"/>
        <v>0</v>
      </c>
    </row>
    <row r="394" spans="13:14">
      <c r="M394" s="250">
        <f t="shared" si="15"/>
        <v>0</v>
      </c>
      <c r="N394" s="50">
        <f t="shared" si="16"/>
        <v>0</v>
      </c>
    </row>
    <row r="395" spans="13:14">
      <c r="M395" s="250">
        <f t="shared" si="15"/>
        <v>0</v>
      </c>
      <c r="N395" s="50">
        <f t="shared" si="16"/>
        <v>0</v>
      </c>
    </row>
    <row r="396" spans="13:14">
      <c r="M396" s="250">
        <f t="shared" si="15"/>
        <v>0</v>
      </c>
      <c r="N396" s="50">
        <f t="shared" si="16"/>
        <v>0</v>
      </c>
    </row>
    <row r="397" spans="13:14">
      <c r="M397" s="250">
        <f t="shared" si="15"/>
        <v>0</v>
      </c>
      <c r="N397" s="50">
        <f t="shared" si="16"/>
        <v>0</v>
      </c>
    </row>
    <row r="398" spans="13:14">
      <c r="M398" s="250">
        <f t="shared" ref="M398:M461" si="17">IF(J398="",H398,J398)</f>
        <v>0</v>
      </c>
      <c r="N398" s="50">
        <f t="shared" ref="N398:N461" si="18">SUM(O398:AS398)-M398</f>
        <v>0</v>
      </c>
    </row>
    <row r="399" spans="13:14">
      <c r="M399" s="250">
        <f t="shared" si="17"/>
        <v>0</v>
      </c>
      <c r="N399" s="50">
        <f t="shared" si="18"/>
        <v>0</v>
      </c>
    </row>
    <row r="400" spans="13:14">
      <c r="M400" s="250">
        <f t="shared" si="17"/>
        <v>0</v>
      </c>
      <c r="N400" s="50">
        <f t="shared" si="18"/>
        <v>0</v>
      </c>
    </row>
    <row r="401" spans="13:14">
      <c r="M401" s="250">
        <f t="shared" si="17"/>
        <v>0</v>
      </c>
      <c r="N401" s="50">
        <f t="shared" si="18"/>
        <v>0</v>
      </c>
    </row>
    <row r="402" spans="13:14">
      <c r="M402" s="250">
        <f t="shared" si="17"/>
        <v>0</v>
      </c>
      <c r="N402" s="50">
        <f t="shared" si="18"/>
        <v>0</v>
      </c>
    </row>
    <row r="403" spans="13:14">
      <c r="M403" s="250">
        <f t="shared" si="17"/>
        <v>0</v>
      </c>
      <c r="N403" s="50">
        <f t="shared" si="18"/>
        <v>0</v>
      </c>
    </row>
    <row r="404" spans="13:14">
      <c r="M404" s="250">
        <f t="shared" si="17"/>
        <v>0</v>
      </c>
      <c r="N404" s="50">
        <f t="shared" si="18"/>
        <v>0</v>
      </c>
    </row>
    <row r="405" spans="13:14">
      <c r="M405" s="250">
        <f t="shared" si="17"/>
        <v>0</v>
      </c>
      <c r="N405" s="50">
        <f t="shared" si="18"/>
        <v>0</v>
      </c>
    </row>
    <row r="406" spans="13:14">
      <c r="M406" s="250">
        <f t="shared" si="17"/>
        <v>0</v>
      </c>
      <c r="N406" s="50">
        <f t="shared" si="18"/>
        <v>0</v>
      </c>
    </row>
    <row r="407" spans="13:14">
      <c r="M407" s="250">
        <f t="shared" si="17"/>
        <v>0</v>
      </c>
      <c r="N407" s="50">
        <f t="shared" si="18"/>
        <v>0</v>
      </c>
    </row>
    <row r="408" spans="13:14">
      <c r="M408" s="250">
        <f t="shared" si="17"/>
        <v>0</v>
      </c>
      <c r="N408" s="50">
        <f t="shared" si="18"/>
        <v>0</v>
      </c>
    </row>
    <row r="409" spans="13:14">
      <c r="M409" s="250">
        <f t="shared" si="17"/>
        <v>0</v>
      </c>
      <c r="N409" s="50">
        <f t="shared" si="18"/>
        <v>0</v>
      </c>
    </row>
    <row r="410" spans="13:14">
      <c r="M410" s="250">
        <f t="shared" si="17"/>
        <v>0</v>
      </c>
      <c r="N410" s="50">
        <f t="shared" si="18"/>
        <v>0</v>
      </c>
    </row>
    <row r="411" spans="13:14">
      <c r="M411" s="250">
        <f t="shared" si="17"/>
        <v>0</v>
      </c>
      <c r="N411" s="50">
        <f t="shared" si="18"/>
        <v>0</v>
      </c>
    </row>
    <row r="412" spans="13:14">
      <c r="M412" s="250">
        <f t="shared" si="17"/>
        <v>0</v>
      </c>
      <c r="N412" s="50">
        <f t="shared" si="18"/>
        <v>0</v>
      </c>
    </row>
    <row r="413" spans="13:14">
      <c r="M413" s="250">
        <f t="shared" si="17"/>
        <v>0</v>
      </c>
      <c r="N413" s="50">
        <f t="shared" si="18"/>
        <v>0</v>
      </c>
    </row>
    <row r="414" spans="13:14">
      <c r="M414" s="250">
        <f t="shared" si="17"/>
        <v>0</v>
      </c>
      <c r="N414" s="50">
        <f t="shared" si="18"/>
        <v>0</v>
      </c>
    </row>
    <row r="415" spans="13:14">
      <c r="M415" s="250">
        <f t="shared" si="17"/>
        <v>0</v>
      </c>
      <c r="N415" s="50">
        <f t="shared" si="18"/>
        <v>0</v>
      </c>
    </row>
    <row r="416" spans="13:14">
      <c r="M416" s="250">
        <f t="shared" si="17"/>
        <v>0</v>
      </c>
      <c r="N416" s="50">
        <f t="shared" si="18"/>
        <v>0</v>
      </c>
    </row>
    <row r="417" spans="13:14">
      <c r="M417" s="250">
        <f t="shared" si="17"/>
        <v>0</v>
      </c>
      <c r="N417" s="50">
        <f t="shared" si="18"/>
        <v>0</v>
      </c>
    </row>
    <row r="418" spans="13:14">
      <c r="M418" s="250">
        <f t="shared" si="17"/>
        <v>0</v>
      </c>
      <c r="N418" s="50">
        <f t="shared" si="18"/>
        <v>0</v>
      </c>
    </row>
    <row r="419" spans="13:14">
      <c r="M419" s="250">
        <f t="shared" si="17"/>
        <v>0</v>
      </c>
      <c r="N419" s="50">
        <f t="shared" si="18"/>
        <v>0</v>
      </c>
    </row>
    <row r="420" spans="13:14">
      <c r="M420" s="250">
        <f t="shared" si="17"/>
        <v>0</v>
      </c>
      <c r="N420" s="50">
        <f t="shared" si="18"/>
        <v>0</v>
      </c>
    </row>
    <row r="421" spans="13:14">
      <c r="M421" s="250">
        <f t="shared" si="17"/>
        <v>0</v>
      </c>
      <c r="N421" s="50">
        <f t="shared" si="18"/>
        <v>0</v>
      </c>
    </row>
    <row r="422" spans="13:14">
      <c r="M422" s="250">
        <f t="shared" si="17"/>
        <v>0</v>
      </c>
      <c r="N422" s="50">
        <f t="shared" si="18"/>
        <v>0</v>
      </c>
    </row>
    <row r="423" spans="13:14">
      <c r="M423" s="250">
        <f t="shared" si="17"/>
        <v>0</v>
      </c>
      <c r="N423" s="50">
        <f t="shared" si="18"/>
        <v>0</v>
      </c>
    </row>
    <row r="424" spans="13:14">
      <c r="M424" s="250">
        <f t="shared" si="17"/>
        <v>0</v>
      </c>
      <c r="N424" s="50">
        <f t="shared" si="18"/>
        <v>0</v>
      </c>
    </row>
    <row r="425" spans="13:14">
      <c r="M425" s="250">
        <f t="shared" si="17"/>
        <v>0</v>
      </c>
      <c r="N425" s="50">
        <f t="shared" si="18"/>
        <v>0</v>
      </c>
    </row>
    <row r="426" spans="13:14">
      <c r="M426" s="250">
        <f t="shared" si="17"/>
        <v>0</v>
      </c>
      <c r="N426" s="50">
        <f t="shared" si="18"/>
        <v>0</v>
      </c>
    </row>
    <row r="427" spans="13:14">
      <c r="M427" s="250">
        <f t="shared" si="17"/>
        <v>0</v>
      </c>
      <c r="N427" s="50">
        <f t="shared" si="18"/>
        <v>0</v>
      </c>
    </row>
    <row r="428" spans="13:14">
      <c r="M428" s="250">
        <f t="shared" si="17"/>
        <v>0</v>
      </c>
      <c r="N428" s="50">
        <f t="shared" si="18"/>
        <v>0</v>
      </c>
    </row>
    <row r="429" spans="13:14">
      <c r="M429" s="250">
        <f t="shared" si="17"/>
        <v>0</v>
      </c>
      <c r="N429" s="50">
        <f t="shared" si="18"/>
        <v>0</v>
      </c>
    </row>
    <row r="430" spans="13:14">
      <c r="M430" s="250">
        <f t="shared" si="17"/>
        <v>0</v>
      </c>
      <c r="N430" s="50">
        <f t="shared" si="18"/>
        <v>0</v>
      </c>
    </row>
    <row r="431" spans="13:14">
      <c r="M431" s="250">
        <f t="shared" si="17"/>
        <v>0</v>
      </c>
      <c r="N431" s="50">
        <f t="shared" si="18"/>
        <v>0</v>
      </c>
    </row>
    <row r="432" spans="13:14">
      <c r="M432" s="250">
        <f t="shared" si="17"/>
        <v>0</v>
      </c>
      <c r="N432" s="50">
        <f t="shared" si="18"/>
        <v>0</v>
      </c>
    </row>
    <row r="433" spans="13:14">
      <c r="M433" s="250">
        <f t="shared" si="17"/>
        <v>0</v>
      </c>
      <c r="N433" s="50">
        <f t="shared" si="18"/>
        <v>0</v>
      </c>
    </row>
    <row r="434" spans="13:14">
      <c r="M434" s="250">
        <f t="shared" si="17"/>
        <v>0</v>
      </c>
      <c r="N434" s="50">
        <f t="shared" si="18"/>
        <v>0</v>
      </c>
    </row>
    <row r="435" spans="13:14">
      <c r="M435" s="250">
        <f t="shared" si="17"/>
        <v>0</v>
      </c>
      <c r="N435" s="50">
        <f t="shared" si="18"/>
        <v>0</v>
      </c>
    </row>
    <row r="436" spans="13:14">
      <c r="M436" s="250">
        <f t="shared" si="17"/>
        <v>0</v>
      </c>
      <c r="N436" s="50">
        <f t="shared" si="18"/>
        <v>0</v>
      </c>
    </row>
    <row r="437" spans="13:14">
      <c r="M437" s="250">
        <f t="shared" si="17"/>
        <v>0</v>
      </c>
      <c r="N437" s="50">
        <f t="shared" si="18"/>
        <v>0</v>
      </c>
    </row>
    <row r="438" spans="13:14">
      <c r="M438" s="250">
        <f t="shared" si="17"/>
        <v>0</v>
      </c>
      <c r="N438" s="50">
        <f t="shared" si="18"/>
        <v>0</v>
      </c>
    </row>
    <row r="439" spans="13:14">
      <c r="M439" s="250">
        <f t="shared" si="17"/>
        <v>0</v>
      </c>
      <c r="N439" s="50">
        <f t="shared" si="18"/>
        <v>0</v>
      </c>
    </row>
    <row r="440" spans="13:14">
      <c r="M440" s="250">
        <f t="shared" si="17"/>
        <v>0</v>
      </c>
      <c r="N440" s="50">
        <f t="shared" si="18"/>
        <v>0</v>
      </c>
    </row>
    <row r="441" spans="13:14">
      <c r="M441" s="250">
        <f t="shared" si="17"/>
        <v>0</v>
      </c>
      <c r="N441" s="50">
        <f t="shared" si="18"/>
        <v>0</v>
      </c>
    </row>
    <row r="442" spans="13:14">
      <c r="M442" s="250">
        <f t="shared" si="17"/>
        <v>0</v>
      </c>
      <c r="N442" s="50">
        <f t="shared" si="18"/>
        <v>0</v>
      </c>
    </row>
    <row r="443" spans="13:14">
      <c r="M443" s="250">
        <f t="shared" si="17"/>
        <v>0</v>
      </c>
      <c r="N443" s="50">
        <f t="shared" si="18"/>
        <v>0</v>
      </c>
    </row>
    <row r="444" spans="13:14">
      <c r="M444" s="250">
        <f t="shared" si="17"/>
        <v>0</v>
      </c>
      <c r="N444" s="50">
        <f t="shared" si="18"/>
        <v>0</v>
      </c>
    </row>
    <row r="445" spans="13:14">
      <c r="M445" s="250">
        <f t="shared" si="17"/>
        <v>0</v>
      </c>
      <c r="N445" s="50">
        <f t="shared" si="18"/>
        <v>0</v>
      </c>
    </row>
    <row r="446" spans="13:14">
      <c r="M446" s="250">
        <f t="shared" si="17"/>
        <v>0</v>
      </c>
      <c r="N446" s="50">
        <f t="shared" si="18"/>
        <v>0</v>
      </c>
    </row>
    <row r="447" spans="13:14">
      <c r="M447" s="250">
        <f t="shared" si="17"/>
        <v>0</v>
      </c>
      <c r="N447" s="50">
        <f t="shared" si="18"/>
        <v>0</v>
      </c>
    </row>
    <row r="448" spans="13:14">
      <c r="M448" s="250">
        <f t="shared" si="17"/>
        <v>0</v>
      </c>
      <c r="N448" s="50">
        <f t="shared" si="18"/>
        <v>0</v>
      </c>
    </row>
    <row r="449" spans="13:14">
      <c r="M449" s="250">
        <f t="shared" si="17"/>
        <v>0</v>
      </c>
      <c r="N449" s="50">
        <f t="shared" si="18"/>
        <v>0</v>
      </c>
    </row>
    <row r="450" spans="13:14">
      <c r="M450" s="250">
        <f t="shared" si="17"/>
        <v>0</v>
      </c>
      <c r="N450" s="50">
        <f t="shared" si="18"/>
        <v>0</v>
      </c>
    </row>
    <row r="451" spans="13:14">
      <c r="M451" s="250">
        <f t="shared" si="17"/>
        <v>0</v>
      </c>
      <c r="N451" s="50">
        <f t="shared" si="18"/>
        <v>0</v>
      </c>
    </row>
    <row r="452" spans="13:14">
      <c r="M452" s="250">
        <f t="shared" si="17"/>
        <v>0</v>
      </c>
      <c r="N452" s="50">
        <f t="shared" si="18"/>
        <v>0</v>
      </c>
    </row>
    <row r="453" spans="13:14">
      <c r="M453" s="250">
        <f t="shared" si="17"/>
        <v>0</v>
      </c>
      <c r="N453" s="50">
        <f t="shared" si="18"/>
        <v>0</v>
      </c>
    </row>
    <row r="454" spans="13:14">
      <c r="M454" s="250">
        <f t="shared" si="17"/>
        <v>0</v>
      </c>
      <c r="N454" s="50">
        <f t="shared" si="18"/>
        <v>0</v>
      </c>
    </row>
    <row r="455" spans="13:14">
      <c r="M455" s="250">
        <f t="shared" si="17"/>
        <v>0</v>
      </c>
      <c r="N455" s="50">
        <f t="shared" si="18"/>
        <v>0</v>
      </c>
    </row>
    <row r="456" spans="13:14">
      <c r="M456" s="250">
        <f t="shared" si="17"/>
        <v>0</v>
      </c>
      <c r="N456" s="50">
        <f t="shared" si="18"/>
        <v>0</v>
      </c>
    </row>
    <row r="457" spans="13:14">
      <c r="M457" s="250">
        <f t="shared" si="17"/>
        <v>0</v>
      </c>
      <c r="N457" s="50">
        <f t="shared" si="18"/>
        <v>0</v>
      </c>
    </row>
    <row r="458" spans="13:14">
      <c r="M458" s="250">
        <f t="shared" si="17"/>
        <v>0</v>
      </c>
      <c r="N458" s="50">
        <f t="shared" si="18"/>
        <v>0</v>
      </c>
    </row>
    <row r="459" spans="13:14">
      <c r="M459" s="250">
        <f t="shared" si="17"/>
        <v>0</v>
      </c>
      <c r="N459" s="50">
        <f t="shared" si="18"/>
        <v>0</v>
      </c>
    </row>
    <row r="460" spans="13:14">
      <c r="M460" s="250">
        <f t="shared" si="17"/>
        <v>0</v>
      </c>
      <c r="N460" s="50">
        <f t="shared" si="18"/>
        <v>0</v>
      </c>
    </row>
    <row r="461" spans="13:14">
      <c r="M461" s="250">
        <f t="shared" si="17"/>
        <v>0</v>
      </c>
      <c r="N461" s="50">
        <f t="shared" si="18"/>
        <v>0</v>
      </c>
    </row>
    <row r="462" spans="13:14">
      <c r="M462" s="250">
        <f t="shared" ref="M462:M525" si="19">IF(J462="",H462,J462)</f>
        <v>0</v>
      </c>
      <c r="N462" s="50">
        <f t="shared" ref="N462:N525" si="20">SUM(O462:AS462)-M462</f>
        <v>0</v>
      </c>
    </row>
    <row r="463" spans="13:14">
      <c r="M463" s="250">
        <f t="shared" si="19"/>
        <v>0</v>
      </c>
      <c r="N463" s="50">
        <f t="shared" si="20"/>
        <v>0</v>
      </c>
    </row>
    <row r="464" spans="13:14">
      <c r="M464" s="250">
        <f t="shared" si="19"/>
        <v>0</v>
      </c>
      <c r="N464" s="50">
        <f t="shared" si="20"/>
        <v>0</v>
      </c>
    </row>
    <row r="465" spans="13:14">
      <c r="M465" s="250">
        <f t="shared" si="19"/>
        <v>0</v>
      </c>
      <c r="N465" s="50">
        <f t="shared" si="20"/>
        <v>0</v>
      </c>
    </row>
    <row r="466" spans="13:14">
      <c r="M466" s="250">
        <f t="shared" si="19"/>
        <v>0</v>
      </c>
      <c r="N466" s="50">
        <f t="shared" si="20"/>
        <v>0</v>
      </c>
    </row>
    <row r="467" spans="13:14">
      <c r="M467" s="250">
        <f t="shared" si="19"/>
        <v>0</v>
      </c>
      <c r="N467" s="50">
        <f t="shared" si="20"/>
        <v>0</v>
      </c>
    </row>
    <row r="468" spans="13:14">
      <c r="M468" s="250">
        <f t="shared" si="19"/>
        <v>0</v>
      </c>
      <c r="N468" s="50">
        <f t="shared" si="20"/>
        <v>0</v>
      </c>
    </row>
    <row r="469" spans="13:14">
      <c r="M469" s="250">
        <f t="shared" si="19"/>
        <v>0</v>
      </c>
      <c r="N469" s="50">
        <f t="shared" si="20"/>
        <v>0</v>
      </c>
    </row>
    <row r="470" spans="13:14">
      <c r="M470" s="250">
        <f t="shared" si="19"/>
        <v>0</v>
      </c>
      <c r="N470" s="50">
        <f t="shared" si="20"/>
        <v>0</v>
      </c>
    </row>
    <row r="471" spans="13:14">
      <c r="M471" s="250">
        <f t="shared" si="19"/>
        <v>0</v>
      </c>
      <c r="N471" s="50">
        <f t="shared" si="20"/>
        <v>0</v>
      </c>
    </row>
    <row r="472" spans="13:14">
      <c r="M472" s="250">
        <f t="shared" si="19"/>
        <v>0</v>
      </c>
      <c r="N472" s="50">
        <f t="shared" si="20"/>
        <v>0</v>
      </c>
    </row>
    <row r="473" spans="13:14">
      <c r="M473" s="250">
        <f t="shared" si="19"/>
        <v>0</v>
      </c>
      <c r="N473" s="50">
        <f t="shared" si="20"/>
        <v>0</v>
      </c>
    </row>
    <row r="474" spans="13:14">
      <c r="M474" s="250">
        <f t="shared" si="19"/>
        <v>0</v>
      </c>
      <c r="N474" s="50">
        <f t="shared" si="20"/>
        <v>0</v>
      </c>
    </row>
    <row r="475" spans="13:14">
      <c r="M475" s="250">
        <f t="shared" si="19"/>
        <v>0</v>
      </c>
      <c r="N475" s="50">
        <f t="shared" si="20"/>
        <v>0</v>
      </c>
    </row>
    <row r="476" spans="13:14">
      <c r="M476" s="250">
        <f t="shared" si="19"/>
        <v>0</v>
      </c>
      <c r="N476" s="50">
        <f t="shared" si="20"/>
        <v>0</v>
      </c>
    </row>
    <row r="477" spans="13:14">
      <c r="M477" s="250">
        <f t="shared" si="19"/>
        <v>0</v>
      </c>
      <c r="N477" s="50">
        <f t="shared" si="20"/>
        <v>0</v>
      </c>
    </row>
    <row r="478" spans="13:14">
      <c r="M478" s="250">
        <f t="shared" si="19"/>
        <v>0</v>
      </c>
      <c r="N478" s="50">
        <f t="shared" si="20"/>
        <v>0</v>
      </c>
    </row>
    <row r="479" spans="13:14">
      <c r="M479" s="250">
        <f t="shared" si="19"/>
        <v>0</v>
      </c>
      <c r="N479" s="50">
        <f t="shared" si="20"/>
        <v>0</v>
      </c>
    </row>
    <row r="480" spans="13:14">
      <c r="M480" s="250">
        <f t="shared" si="19"/>
        <v>0</v>
      </c>
      <c r="N480" s="50">
        <f t="shared" si="20"/>
        <v>0</v>
      </c>
    </row>
    <row r="481" spans="13:14">
      <c r="M481" s="250">
        <f t="shared" si="19"/>
        <v>0</v>
      </c>
      <c r="N481" s="50">
        <f t="shared" si="20"/>
        <v>0</v>
      </c>
    </row>
    <row r="482" spans="13:14">
      <c r="M482" s="250">
        <f t="shared" si="19"/>
        <v>0</v>
      </c>
      <c r="N482" s="50">
        <f t="shared" si="20"/>
        <v>0</v>
      </c>
    </row>
    <row r="483" spans="13:14">
      <c r="M483" s="250">
        <f t="shared" si="19"/>
        <v>0</v>
      </c>
      <c r="N483" s="50">
        <f t="shared" si="20"/>
        <v>0</v>
      </c>
    </row>
    <row r="484" spans="13:14">
      <c r="M484" s="250">
        <f t="shared" si="19"/>
        <v>0</v>
      </c>
      <c r="N484" s="50">
        <f t="shared" si="20"/>
        <v>0</v>
      </c>
    </row>
    <row r="485" spans="13:14">
      <c r="M485" s="250">
        <f t="shared" si="19"/>
        <v>0</v>
      </c>
      <c r="N485" s="50">
        <f t="shared" si="20"/>
        <v>0</v>
      </c>
    </row>
    <row r="486" spans="13:14">
      <c r="M486" s="250">
        <f t="shared" si="19"/>
        <v>0</v>
      </c>
      <c r="N486" s="50">
        <f t="shared" si="20"/>
        <v>0</v>
      </c>
    </row>
    <row r="487" spans="13:14">
      <c r="M487" s="250">
        <f t="shared" si="19"/>
        <v>0</v>
      </c>
      <c r="N487" s="50">
        <f t="shared" si="20"/>
        <v>0</v>
      </c>
    </row>
    <row r="488" spans="13:14">
      <c r="M488" s="250">
        <f t="shared" si="19"/>
        <v>0</v>
      </c>
      <c r="N488" s="50">
        <f t="shared" si="20"/>
        <v>0</v>
      </c>
    </row>
    <row r="489" spans="13:14">
      <c r="M489" s="250">
        <f t="shared" si="19"/>
        <v>0</v>
      </c>
      <c r="N489" s="50">
        <f t="shared" si="20"/>
        <v>0</v>
      </c>
    </row>
    <row r="490" spans="13:14">
      <c r="M490" s="250">
        <f t="shared" si="19"/>
        <v>0</v>
      </c>
      <c r="N490" s="50">
        <f t="shared" si="20"/>
        <v>0</v>
      </c>
    </row>
    <row r="491" spans="13:14">
      <c r="M491" s="250">
        <f t="shared" si="19"/>
        <v>0</v>
      </c>
      <c r="N491" s="50">
        <f t="shared" si="20"/>
        <v>0</v>
      </c>
    </row>
    <row r="492" spans="13:14">
      <c r="M492" s="250">
        <f t="shared" si="19"/>
        <v>0</v>
      </c>
      <c r="N492" s="50">
        <f t="shared" si="20"/>
        <v>0</v>
      </c>
    </row>
    <row r="493" spans="13:14">
      <c r="M493" s="250">
        <f t="shared" si="19"/>
        <v>0</v>
      </c>
      <c r="N493" s="50">
        <f t="shared" si="20"/>
        <v>0</v>
      </c>
    </row>
    <row r="494" spans="13:14">
      <c r="M494" s="250">
        <f t="shared" si="19"/>
        <v>0</v>
      </c>
      <c r="N494" s="50">
        <f t="shared" si="20"/>
        <v>0</v>
      </c>
    </row>
    <row r="495" spans="13:14">
      <c r="M495" s="250">
        <f t="shared" si="19"/>
        <v>0</v>
      </c>
      <c r="N495" s="50">
        <f t="shared" si="20"/>
        <v>0</v>
      </c>
    </row>
    <row r="496" spans="13:14">
      <c r="M496" s="250">
        <f t="shared" si="19"/>
        <v>0</v>
      </c>
      <c r="N496" s="50">
        <f t="shared" si="20"/>
        <v>0</v>
      </c>
    </row>
    <row r="497" spans="13:14">
      <c r="M497" s="250">
        <f t="shared" si="19"/>
        <v>0</v>
      </c>
      <c r="N497" s="50">
        <f t="shared" si="20"/>
        <v>0</v>
      </c>
    </row>
    <row r="498" spans="13:14">
      <c r="M498" s="250">
        <f t="shared" si="19"/>
        <v>0</v>
      </c>
      <c r="N498" s="50">
        <f t="shared" si="20"/>
        <v>0</v>
      </c>
    </row>
    <row r="499" spans="13:14">
      <c r="M499" s="250">
        <f t="shared" si="19"/>
        <v>0</v>
      </c>
      <c r="N499" s="50">
        <f t="shared" si="20"/>
        <v>0</v>
      </c>
    </row>
    <row r="500" spans="13:14">
      <c r="M500" s="250">
        <f t="shared" si="19"/>
        <v>0</v>
      </c>
      <c r="N500" s="50">
        <f t="shared" si="20"/>
        <v>0</v>
      </c>
    </row>
    <row r="501" spans="13:14">
      <c r="M501" s="250">
        <f t="shared" si="19"/>
        <v>0</v>
      </c>
      <c r="N501" s="50">
        <f t="shared" si="20"/>
        <v>0</v>
      </c>
    </row>
    <row r="502" spans="13:14">
      <c r="M502" s="250">
        <f t="shared" si="19"/>
        <v>0</v>
      </c>
      <c r="N502" s="50">
        <f t="shared" si="20"/>
        <v>0</v>
      </c>
    </row>
    <row r="503" spans="13:14">
      <c r="M503" s="250">
        <f t="shared" si="19"/>
        <v>0</v>
      </c>
      <c r="N503" s="50">
        <f t="shared" si="20"/>
        <v>0</v>
      </c>
    </row>
    <row r="504" spans="13:14">
      <c r="M504" s="250">
        <f t="shared" si="19"/>
        <v>0</v>
      </c>
      <c r="N504" s="50">
        <f t="shared" si="20"/>
        <v>0</v>
      </c>
    </row>
    <row r="505" spans="13:14">
      <c r="M505" s="250">
        <f t="shared" si="19"/>
        <v>0</v>
      </c>
      <c r="N505" s="50">
        <f t="shared" si="20"/>
        <v>0</v>
      </c>
    </row>
    <row r="506" spans="13:14">
      <c r="M506" s="250">
        <f t="shared" si="19"/>
        <v>0</v>
      </c>
      <c r="N506" s="50">
        <f t="shared" si="20"/>
        <v>0</v>
      </c>
    </row>
    <row r="507" spans="13:14">
      <c r="M507" s="250">
        <f t="shared" si="19"/>
        <v>0</v>
      </c>
      <c r="N507" s="50">
        <f t="shared" si="20"/>
        <v>0</v>
      </c>
    </row>
    <row r="508" spans="13:14">
      <c r="M508" s="250">
        <f t="shared" si="19"/>
        <v>0</v>
      </c>
      <c r="N508" s="50">
        <f t="shared" si="20"/>
        <v>0</v>
      </c>
    </row>
    <row r="509" spans="13:14">
      <c r="M509" s="250">
        <f t="shared" si="19"/>
        <v>0</v>
      </c>
      <c r="N509" s="50">
        <f t="shared" si="20"/>
        <v>0</v>
      </c>
    </row>
    <row r="510" spans="13:14">
      <c r="M510" s="250">
        <f t="shared" si="19"/>
        <v>0</v>
      </c>
      <c r="N510" s="50">
        <f t="shared" si="20"/>
        <v>0</v>
      </c>
    </row>
    <row r="511" spans="13:14">
      <c r="M511" s="250">
        <f t="shared" si="19"/>
        <v>0</v>
      </c>
      <c r="N511" s="50">
        <f t="shared" si="20"/>
        <v>0</v>
      </c>
    </row>
    <row r="512" spans="13:14">
      <c r="M512" s="250">
        <f t="shared" si="19"/>
        <v>0</v>
      </c>
      <c r="N512" s="50">
        <f t="shared" si="20"/>
        <v>0</v>
      </c>
    </row>
    <row r="513" spans="13:14">
      <c r="M513" s="250">
        <f t="shared" si="19"/>
        <v>0</v>
      </c>
      <c r="N513" s="50">
        <f t="shared" si="20"/>
        <v>0</v>
      </c>
    </row>
    <row r="514" spans="13:14">
      <c r="M514" s="250">
        <f t="shared" si="19"/>
        <v>0</v>
      </c>
      <c r="N514" s="50">
        <f t="shared" si="20"/>
        <v>0</v>
      </c>
    </row>
    <row r="515" spans="13:14">
      <c r="M515" s="250">
        <f t="shared" si="19"/>
        <v>0</v>
      </c>
      <c r="N515" s="50">
        <f t="shared" si="20"/>
        <v>0</v>
      </c>
    </row>
    <row r="516" spans="13:14">
      <c r="M516" s="250">
        <f t="shared" si="19"/>
        <v>0</v>
      </c>
      <c r="N516" s="50">
        <f t="shared" si="20"/>
        <v>0</v>
      </c>
    </row>
    <row r="517" spans="13:14">
      <c r="M517" s="250">
        <f t="shared" si="19"/>
        <v>0</v>
      </c>
      <c r="N517" s="50">
        <f t="shared" si="20"/>
        <v>0</v>
      </c>
    </row>
    <row r="518" spans="13:14">
      <c r="M518" s="250">
        <f t="shared" si="19"/>
        <v>0</v>
      </c>
      <c r="N518" s="50">
        <f t="shared" si="20"/>
        <v>0</v>
      </c>
    </row>
    <row r="519" spans="13:14">
      <c r="M519" s="250">
        <f t="shared" si="19"/>
        <v>0</v>
      </c>
      <c r="N519" s="50">
        <f t="shared" si="20"/>
        <v>0</v>
      </c>
    </row>
    <row r="520" spans="13:14">
      <c r="M520" s="250">
        <f t="shared" si="19"/>
        <v>0</v>
      </c>
      <c r="N520" s="50">
        <f t="shared" si="20"/>
        <v>0</v>
      </c>
    </row>
    <row r="521" spans="13:14">
      <c r="M521" s="250">
        <f t="shared" si="19"/>
        <v>0</v>
      </c>
      <c r="N521" s="50">
        <f t="shared" si="20"/>
        <v>0</v>
      </c>
    </row>
    <row r="522" spans="13:14">
      <c r="M522" s="250">
        <f t="shared" si="19"/>
        <v>0</v>
      </c>
      <c r="N522" s="50">
        <f t="shared" si="20"/>
        <v>0</v>
      </c>
    </row>
    <row r="523" spans="13:14">
      <c r="M523" s="250">
        <f t="shared" si="19"/>
        <v>0</v>
      </c>
      <c r="N523" s="50">
        <f t="shared" si="20"/>
        <v>0</v>
      </c>
    </row>
    <row r="524" spans="13:14">
      <c r="M524" s="250">
        <f t="shared" si="19"/>
        <v>0</v>
      </c>
      <c r="N524" s="50">
        <f t="shared" si="20"/>
        <v>0</v>
      </c>
    </row>
    <row r="525" spans="13:14">
      <c r="M525" s="250">
        <f t="shared" si="19"/>
        <v>0</v>
      </c>
      <c r="N525" s="50">
        <f t="shared" si="20"/>
        <v>0</v>
      </c>
    </row>
    <row r="526" spans="13:14">
      <c r="M526" s="250">
        <f t="shared" ref="M526:M589" si="21">IF(J526="",H526,J526)</f>
        <v>0</v>
      </c>
      <c r="N526" s="50">
        <f t="shared" ref="N526:N589" si="22">SUM(O526:AS526)-M526</f>
        <v>0</v>
      </c>
    </row>
    <row r="527" spans="13:14">
      <c r="M527" s="250">
        <f t="shared" si="21"/>
        <v>0</v>
      </c>
      <c r="N527" s="50">
        <f t="shared" si="22"/>
        <v>0</v>
      </c>
    </row>
    <row r="528" spans="13:14">
      <c r="M528" s="250">
        <f t="shared" si="21"/>
        <v>0</v>
      </c>
      <c r="N528" s="50">
        <f t="shared" si="22"/>
        <v>0</v>
      </c>
    </row>
    <row r="529" spans="13:14">
      <c r="M529" s="250">
        <f t="shared" si="21"/>
        <v>0</v>
      </c>
      <c r="N529" s="50">
        <f t="shared" si="22"/>
        <v>0</v>
      </c>
    </row>
    <row r="530" spans="13:14">
      <c r="M530" s="250">
        <f t="shared" si="21"/>
        <v>0</v>
      </c>
      <c r="N530" s="50">
        <f t="shared" si="22"/>
        <v>0</v>
      </c>
    </row>
    <row r="531" spans="13:14">
      <c r="M531" s="250">
        <f t="shared" si="21"/>
        <v>0</v>
      </c>
      <c r="N531" s="50">
        <f t="shared" si="22"/>
        <v>0</v>
      </c>
    </row>
    <row r="532" spans="13:14">
      <c r="M532" s="250">
        <f t="shared" si="21"/>
        <v>0</v>
      </c>
      <c r="N532" s="50">
        <f t="shared" si="22"/>
        <v>0</v>
      </c>
    </row>
    <row r="533" spans="13:14">
      <c r="M533" s="250">
        <f t="shared" si="21"/>
        <v>0</v>
      </c>
      <c r="N533" s="50">
        <f t="shared" si="22"/>
        <v>0</v>
      </c>
    </row>
    <row r="534" spans="13:14">
      <c r="M534" s="250">
        <f t="shared" si="21"/>
        <v>0</v>
      </c>
      <c r="N534" s="50">
        <f t="shared" si="22"/>
        <v>0</v>
      </c>
    </row>
    <row r="535" spans="13:14">
      <c r="M535" s="250">
        <f t="shared" si="21"/>
        <v>0</v>
      </c>
      <c r="N535" s="50">
        <f t="shared" si="22"/>
        <v>0</v>
      </c>
    </row>
    <row r="536" spans="13:14">
      <c r="M536" s="250">
        <f t="shared" si="21"/>
        <v>0</v>
      </c>
      <c r="N536" s="50">
        <f t="shared" si="22"/>
        <v>0</v>
      </c>
    </row>
    <row r="537" spans="13:14">
      <c r="M537" s="250">
        <f t="shared" si="21"/>
        <v>0</v>
      </c>
      <c r="N537" s="50">
        <f t="shared" si="22"/>
        <v>0</v>
      </c>
    </row>
    <row r="538" spans="13:14">
      <c r="M538" s="250">
        <f t="shared" si="21"/>
        <v>0</v>
      </c>
      <c r="N538" s="50">
        <f t="shared" si="22"/>
        <v>0</v>
      </c>
    </row>
    <row r="539" spans="13:14">
      <c r="M539" s="250">
        <f t="shared" si="21"/>
        <v>0</v>
      </c>
      <c r="N539" s="50">
        <f t="shared" si="22"/>
        <v>0</v>
      </c>
    </row>
    <row r="540" spans="13:14">
      <c r="M540" s="250">
        <f t="shared" si="21"/>
        <v>0</v>
      </c>
      <c r="N540" s="50">
        <f t="shared" si="22"/>
        <v>0</v>
      </c>
    </row>
    <row r="541" spans="13:14">
      <c r="M541" s="250">
        <f t="shared" si="21"/>
        <v>0</v>
      </c>
      <c r="N541" s="50">
        <f t="shared" si="22"/>
        <v>0</v>
      </c>
    </row>
    <row r="542" spans="13:14">
      <c r="M542" s="250">
        <f t="shared" si="21"/>
        <v>0</v>
      </c>
      <c r="N542" s="50">
        <f t="shared" si="22"/>
        <v>0</v>
      </c>
    </row>
    <row r="543" spans="13:14">
      <c r="M543" s="250">
        <f t="shared" si="21"/>
        <v>0</v>
      </c>
      <c r="N543" s="50">
        <f t="shared" si="22"/>
        <v>0</v>
      </c>
    </row>
    <row r="544" spans="13:14">
      <c r="M544" s="250">
        <f t="shared" si="21"/>
        <v>0</v>
      </c>
      <c r="N544" s="50">
        <f t="shared" si="22"/>
        <v>0</v>
      </c>
    </row>
    <row r="545" spans="13:14">
      <c r="M545" s="250">
        <f t="shared" si="21"/>
        <v>0</v>
      </c>
      <c r="N545" s="50">
        <f t="shared" si="22"/>
        <v>0</v>
      </c>
    </row>
    <row r="546" spans="13:14">
      <c r="M546" s="250">
        <f t="shared" si="21"/>
        <v>0</v>
      </c>
      <c r="N546" s="50">
        <f t="shared" si="22"/>
        <v>0</v>
      </c>
    </row>
    <row r="547" spans="13:14">
      <c r="M547" s="250">
        <f t="shared" si="21"/>
        <v>0</v>
      </c>
      <c r="N547" s="50">
        <f t="shared" si="22"/>
        <v>0</v>
      </c>
    </row>
    <row r="548" spans="13:14">
      <c r="M548" s="250">
        <f t="shared" si="21"/>
        <v>0</v>
      </c>
      <c r="N548" s="50">
        <f t="shared" si="22"/>
        <v>0</v>
      </c>
    </row>
    <row r="549" spans="13:14">
      <c r="M549" s="250">
        <f t="shared" si="21"/>
        <v>0</v>
      </c>
      <c r="N549" s="50">
        <f t="shared" si="22"/>
        <v>0</v>
      </c>
    </row>
    <row r="550" spans="13:14">
      <c r="M550" s="250">
        <f t="shared" si="21"/>
        <v>0</v>
      </c>
      <c r="N550" s="50">
        <f t="shared" si="22"/>
        <v>0</v>
      </c>
    </row>
    <row r="551" spans="13:14">
      <c r="M551" s="250">
        <f t="shared" si="21"/>
        <v>0</v>
      </c>
      <c r="N551" s="50">
        <f t="shared" si="22"/>
        <v>0</v>
      </c>
    </row>
    <row r="552" spans="13:14">
      <c r="M552" s="250">
        <f t="shared" si="21"/>
        <v>0</v>
      </c>
      <c r="N552" s="50">
        <f t="shared" si="22"/>
        <v>0</v>
      </c>
    </row>
    <row r="553" spans="13:14">
      <c r="M553" s="250">
        <f t="shared" si="21"/>
        <v>0</v>
      </c>
      <c r="N553" s="50">
        <f t="shared" si="22"/>
        <v>0</v>
      </c>
    </row>
    <row r="554" spans="13:14">
      <c r="M554" s="250">
        <f t="shared" si="21"/>
        <v>0</v>
      </c>
      <c r="N554" s="50">
        <f t="shared" si="22"/>
        <v>0</v>
      </c>
    </row>
    <row r="555" spans="13:14">
      <c r="M555" s="250">
        <f t="shared" si="21"/>
        <v>0</v>
      </c>
      <c r="N555" s="50">
        <f t="shared" si="22"/>
        <v>0</v>
      </c>
    </row>
    <row r="556" spans="13:14">
      <c r="M556" s="250">
        <f t="shared" si="21"/>
        <v>0</v>
      </c>
      <c r="N556" s="50">
        <f t="shared" si="22"/>
        <v>0</v>
      </c>
    </row>
    <row r="557" spans="13:14">
      <c r="M557" s="250">
        <f t="shared" si="21"/>
        <v>0</v>
      </c>
      <c r="N557" s="50">
        <f t="shared" si="22"/>
        <v>0</v>
      </c>
    </row>
    <row r="558" spans="13:14">
      <c r="M558" s="250">
        <f t="shared" si="21"/>
        <v>0</v>
      </c>
      <c r="N558" s="50">
        <f t="shared" si="22"/>
        <v>0</v>
      </c>
    </row>
    <row r="559" spans="13:14">
      <c r="M559" s="250">
        <f t="shared" si="21"/>
        <v>0</v>
      </c>
      <c r="N559" s="50">
        <f t="shared" si="22"/>
        <v>0</v>
      </c>
    </row>
    <row r="560" spans="13:14">
      <c r="M560" s="250">
        <f t="shared" si="21"/>
        <v>0</v>
      </c>
      <c r="N560" s="50">
        <f t="shared" si="22"/>
        <v>0</v>
      </c>
    </row>
    <row r="561" spans="13:14">
      <c r="M561" s="250">
        <f t="shared" si="21"/>
        <v>0</v>
      </c>
      <c r="N561" s="50">
        <f t="shared" si="22"/>
        <v>0</v>
      </c>
    </row>
    <row r="562" spans="13:14">
      <c r="M562" s="250">
        <f t="shared" si="21"/>
        <v>0</v>
      </c>
      <c r="N562" s="50">
        <f t="shared" si="22"/>
        <v>0</v>
      </c>
    </row>
    <row r="563" spans="13:14">
      <c r="M563" s="250">
        <f t="shared" si="21"/>
        <v>0</v>
      </c>
      <c r="N563" s="50">
        <f t="shared" si="22"/>
        <v>0</v>
      </c>
    </row>
    <row r="564" spans="13:14">
      <c r="M564" s="250">
        <f t="shared" si="21"/>
        <v>0</v>
      </c>
      <c r="N564" s="50">
        <f t="shared" si="22"/>
        <v>0</v>
      </c>
    </row>
    <row r="565" spans="13:14">
      <c r="M565" s="250">
        <f t="shared" si="21"/>
        <v>0</v>
      </c>
      <c r="N565" s="50">
        <f t="shared" si="22"/>
        <v>0</v>
      </c>
    </row>
    <row r="566" spans="13:14">
      <c r="M566" s="250">
        <f t="shared" si="21"/>
        <v>0</v>
      </c>
      <c r="N566" s="50">
        <f t="shared" si="22"/>
        <v>0</v>
      </c>
    </row>
    <row r="567" spans="13:14">
      <c r="M567" s="250">
        <f t="shared" si="21"/>
        <v>0</v>
      </c>
      <c r="N567" s="50">
        <f t="shared" si="22"/>
        <v>0</v>
      </c>
    </row>
    <row r="568" spans="13:14">
      <c r="M568" s="250">
        <f t="shared" si="21"/>
        <v>0</v>
      </c>
      <c r="N568" s="50">
        <f t="shared" si="22"/>
        <v>0</v>
      </c>
    </row>
    <row r="569" spans="13:14">
      <c r="M569" s="250">
        <f t="shared" si="21"/>
        <v>0</v>
      </c>
      <c r="N569" s="50">
        <f t="shared" si="22"/>
        <v>0</v>
      </c>
    </row>
    <row r="570" spans="13:14">
      <c r="M570" s="250">
        <f t="shared" si="21"/>
        <v>0</v>
      </c>
      <c r="N570" s="50">
        <f t="shared" si="22"/>
        <v>0</v>
      </c>
    </row>
    <row r="571" spans="13:14">
      <c r="M571" s="250">
        <f t="shared" si="21"/>
        <v>0</v>
      </c>
      <c r="N571" s="50">
        <f t="shared" si="22"/>
        <v>0</v>
      </c>
    </row>
    <row r="572" spans="13:14">
      <c r="M572" s="250">
        <f t="shared" si="21"/>
        <v>0</v>
      </c>
      <c r="N572" s="50">
        <f t="shared" si="22"/>
        <v>0</v>
      </c>
    </row>
    <row r="573" spans="13:14">
      <c r="M573" s="250">
        <f t="shared" si="21"/>
        <v>0</v>
      </c>
      <c r="N573" s="50">
        <f t="shared" si="22"/>
        <v>0</v>
      </c>
    </row>
    <row r="574" spans="13:14">
      <c r="M574" s="250">
        <f t="shared" si="21"/>
        <v>0</v>
      </c>
      <c r="N574" s="50">
        <f t="shared" si="22"/>
        <v>0</v>
      </c>
    </row>
    <row r="575" spans="13:14">
      <c r="M575" s="250">
        <f t="shared" si="21"/>
        <v>0</v>
      </c>
      <c r="N575" s="50">
        <f t="shared" si="22"/>
        <v>0</v>
      </c>
    </row>
    <row r="576" spans="13:14">
      <c r="M576" s="250">
        <f t="shared" si="21"/>
        <v>0</v>
      </c>
      <c r="N576" s="50">
        <f t="shared" si="22"/>
        <v>0</v>
      </c>
    </row>
    <row r="577" spans="13:14">
      <c r="M577" s="250">
        <f t="shared" si="21"/>
        <v>0</v>
      </c>
      <c r="N577" s="50">
        <f t="shared" si="22"/>
        <v>0</v>
      </c>
    </row>
    <row r="578" spans="13:14">
      <c r="M578" s="250">
        <f t="shared" si="21"/>
        <v>0</v>
      </c>
      <c r="N578" s="50">
        <f t="shared" si="22"/>
        <v>0</v>
      </c>
    </row>
    <row r="579" spans="13:14">
      <c r="M579" s="250">
        <f t="shared" si="21"/>
        <v>0</v>
      </c>
      <c r="N579" s="50">
        <f t="shared" si="22"/>
        <v>0</v>
      </c>
    </row>
    <row r="580" spans="13:14">
      <c r="M580" s="250">
        <f t="shared" si="21"/>
        <v>0</v>
      </c>
      <c r="N580" s="50">
        <f t="shared" si="22"/>
        <v>0</v>
      </c>
    </row>
    <row r="581" spans="13:14">
      <c r="M581" s="250">
        <f t="shared" si="21"/>
        <v>0</v>
      </c>
      <c r="N581" s="50">
        <f t="shared" si="22"/>
        <v>0</v>
      </c>
    </row>
    <row r="582" spans="13:14">
      <c r="M582" s="250">
        <f t="shared" si="21"/>
        <v>0</v>
      </c>
      <c r="N582" s="50">
        <f t="shared" si="22"/>
        <v>0</v>
      </c>
    </row>
    <row r="583" spans="13:14">
      <c r="M583" s="250">
        <f t="shared" si="21"/>
        <v>0</v>
      </c>
      <c r="N583" s="50">
        <f t="shared" si="22"/>
        <v>0</v>
      </c>
    </row>
    <row r="584" spans="13:14">
      <c r="M584" s="250">
        <f t="shared" si="21"/>
        <v>0</v>
      </c>
      <c r="N584" s="50">
        <f t="shared" si="22"/>
        <v>0</v>
      </c>
    </row>
    <row r="585" spans="13:14">
      <c r="M585" s="250">
        <f t="shared" si="21"/>
        <v>0</v>
      </c>
      <c r="N585" s="50">
        <f t="shared" si="22"/>
        <v>0</v>
      </c>
    </row>
    <row r="586" spans="13:14">
      <c r="M586" s="250">
        <f t="shared" si="21"/>
        <v>0</v>
      </c>
      <c r="N586" s="50">
        <f t="shared" si="22"/>
        <v>0</v>
      </c>
    </row>
    <row r="587" spans="13:14">
      <c r="M587" s="250">
        <f t="shared" si="21"/>
        <v>0</v>
      </c>
      <c r="N587" s="50">
        <f t="shared" si="22"/>
        <v>0</v>
      </c>
    </row>
    <row r="588" spans="13:14">
      <c r="M588" s="250">
        <f t="shared" si="21"/>
        <v>0</v>
      </c>
      <c r="N588" s="50">
        <f t="shared" si="22"/>
        <v>0</v>
      </c>
    </row>
    <row r="589" spans="13:14">
      <c r="M589" s="250">
        <f t="shared" si="21"/>
        <v>0</v>
      </c>
      <c r="N589" s="50">
        <f t="shared" si="22"/>
        <v>0</v>
      </c>
    </row>
    <row r="590" spans="13:14">
      <c r="M590" s="250">
        <f t="shared" ref="M590:M653" si="23">IF(J590="",H590,J590)</f>
        <v>0</v>
      </c>
      <c r="N590" s="50">
        <f t="shared" ref="N590:N653" si="24">SUM(O590:AS590)-M590</f>
        <v>0</v>
      </c>
    </row>
    <row r="591" spans="13:14">
      <c r="M591" s="250">
        <f t="shared" si="23"/>
        <v>0</v>
      </c>
      <c r="N591" s="50">
        <f t="shared" si="24"/>
        <v>0</v>
      </c>
    </row>
    <row r="592" spans="13:14">
      <c r="M592" s="250">
        <f t="shared" si="23"/>
        <v>0</v>
      </c>
      <c r="N592" s="50">
        <f t="shared" si="24"/>
        <v>0</v>
      </c>
    </row>
    <row r="593" spans="13:14">
      <c r="M593" s="250">
        <f t="shared" si="23"/>
        <v>0</v>
      </c>
      <c r="N593" s="50">
        <f t="shared" si="24"/>
        <v>0</v>
      </c>
    </row>
    <row r="594" spans="13:14">
      <c r="M594" s="250">
        <f t="shared" si="23"/>
        <v>0</v>
      </c>
      <c r="N594" s="50">
        <f t="shared" si="24"/>
        <v>0</v>
      </c>
    </row>
    <row r="595" spans="13:14">
      <c r="M595" s="250">
        <f t="shared" si="23"/>
        <v>0</v>
      </c>
      <c r="N595" s="50">
        <f t="shared" si="24"/>
        <v>0</v>
      </c>
    </row>
    <row r="596" spans="13:14">
      <c r="M596" s="250">
        <f t="shared" si="23"/>
        <v>0</v>
      </c>
      <c r="N596" s="50">
        <f t="shared" si="24"/>
        <v>0</v>
      </c>
    </row>
    <row r="597" spans="13:14">
      <c r="M597" s="250">
        <f t="shared" si="23"/>
        <v>0</v>
      </c>
      <c r="N597" s="50">
        <f t="shared" si="24"/>
        <v>0</v>
      </c>
    </row>
    <row r="598" spans="13:14">
      <c r="M598" s="250">
        <f t="shared" si="23"/>
        <v>0</v>
      </c>
      <c r="N598" s="50">
        <f t="shared" si="24"/>
        <v>0</v>
      </c>
    </row>
    <row r="599" spans="13:14">
      <c r="M599" s="250">
        <f t="shared" si="23"/>
        <v>0</v>
      </c>
      <c r="N599" s="50">
        <f t="shared" si="24"/>
        <v>0</v>
      </c>
    </row>
    <row r="600" spans="13:14">
      <c r="M600" s="250">
        <f t="shared" si="23"/>
        <v>0</v>
      </c>
      <c r="N600" s="50">
        <f t="shared" si="24"/>
        <v>0</v>
      </c>
    </row>
    <row r="601" spans="13:14">
      <c r="M601" s="250">
        <f t="shared" si="23"/>
        <v>0</v>
      </c>
      <c r="N601" s="50">
        <f t="shared" si="24"/>
        <v>0</v>
      </c>
    </row>
    <row r="602" spans="13:14">
      <c r="M602" s="250">
        <f t="shared" si="23"/>
        <v>0</v>
      </c>
      <c r="N602" s="50">
        <f t="shared" si="24"/>
        <v>0</v>
      </c>
    </row>
    <row r="603" spans="13:14">
      <c r="M603" s="250">
        <f t="shared" si="23"/>
        <v>0</v>
      </c>
      <c r="N603" s="50">
        <f t="shared" si="24"/>
        <v>0</v>
      </c>
    </row>
    <row r="604" spans="13:14">
      <c r="M604" s="250">
        <f t="shared" si="23"/>
        <v>0</v>
      </c>
      <c r="N604" s="50">
        <f t="shared" si="24"/>
        <v>0</v>
      </c>
    </row>
    <row r="605" spans="13:14">
      <c r="M605" s="250">
        <f t="shared" si="23"/>
        <v>0</v>
      </c>
      <c r="N605" s="50">
        <f t="shared" si="24"/>
        <v>0</v>
      </c>
    </row>
    <row r="606" spans="13:14">
      <c r="M606" s="250">
        <f t="shared" si="23"/>
        <v>0</v>
      </c>
      <c r="N606" s="50">
        <f t="shared" si="24"/>
        <v>0</v>
      </c>
    </row>
    <row r="607" spans="13:14">
      <c r="M607" s="250">
        <f t="shared" si="23"/>
        <v>0</v>
      </c>
      <c r="N607" s="50">
        <f t="shared" si="24"/>
        <v>0</v>
      </c>
    </row>
    <row r="608" spans="13:14">
      <c r="M608" s="250">
        <f t="shared" si="23"/>
        <v>0</v>
      </c>
      <c r="N608" s="50">
        <f t="shared" si="24"/>
        <v>0</v>
      </c>
    </row>
    <row r="609" spans="13:14">
      <c r="M609" s="250">
        <f t="shared" si="23"/>
        <v>0</v>
      </c>
      <c r="N609" s="50">
        <f t="shared" si="24"/>
        <v>0</v>
      </c>
    </row>
    <row r="610" spans="13:14">
      <c r="M610" s="250">
        <f t="shared" si="23"/>
        <v>0</v>
      </c>
      <c r="N610" s="50">
        <f t="shared" si="24"/>
        <v>0</v>
      </c>
    </row>
    <row r="611" spans="13:14">
      <c r="M611" s="250">
        <f t="shared" si="23"/>
        <v>0</v>
      </c>
      <c r="N611" s="50">
        <f t="shared" si="24"/>
        <v>0</v>
      </c>
    </row>
    <row r="612" spans="13:14">
      <c r="M612" s="250">
        <f t="shared" si="23"/>
        <v>0</v>
      </c>
      <c r="N612" s="50">
        <f t="shared" si="24"/>
        <v>0</v>
      </c>
    </row>
    <row r="613" spans="13:14">
      <c r="M613" s="250">
        <f t="shared" si="23"/>
        <v>0</v>
      </c>
      <c r="N613" s="50">
        <f t="shared" si="24"/>
        <v>0</v>
      </c>
    </row>
    <row r="614" spans="13:14">
      <c r="M614" s="250">
        <f t="shared" si="23"/>
        <v>0</v>
      </c>
      <c r="N614" s="50">
        <f t="shared" si="24"/>
        <v>0</v>
      </c>
    </row>
    <row r="615" spans="13:14">
      <c r="M615" s="250">
        <f t="shared" si="23"/>
        <v>0</v>
      </c>
      <c r="N615" s="50">
        <f t="shared" si="24"/>
        <v>0</v>
      </c>
    </row>
    <row r="616" spans="13:14">
      <c r="M616" s="250">
        <f t="shared" si="23"/>
        <v>0</v>
      </c>
      <c r="N616" s="50">
        <f t="shared" si="24"/>
        <v>0</v>
      </c>
    </row>
    <row r="617" spans="13:14">
      <c r="M617" s="250">
        <f t="shared" si="23"/>
        <v>0</v>
      </c>
      <c r="N617" s="50">
        <f t="shared" si="24"/>
        <v>0</v>
      </c>
    </row>
    <row r="618" spans="13:14">
      <c r="M618" s="250">
        <f t="shared" si="23"/>
        <v>0</v>
      </c>
      <c r="N618" s="50">
        <f t="shared" si="24"/>
        <v>0</v>
      </c>
    </row>
    <row r="619" spans="13:14">
      <c r="M619" s="250">
        <f t="shared" si="23"/>
        <v>0</v>
      </c>
      <c r="N619" s="50">
        <f t="shared" si="24"/>
        <v>0</v>
      </c>
    </row>
    <row r="620" spans="13:14">
      <c r="M620" s="250">
        <f t="shared" si="23"/>
        <v>0</v>
      </c>
      <c r="N620" s="50">
        <f t="shared" si="24"/>
        <v>0</v>
      </c>
    </row>
    <row r="621" spans="13:14">
      <c r="M621" s="250">
        <f t="shared" si="23"/>
        <v>0</v>
      </c>
      <c r="N621" s="50">
        <f t="shared" si="24"/>
        <v>0</v>
      </c>
    </row>
    <row r="622" spans="13:14">
      <c r="M622" s="250">
        <f t="shared" si="23"/>
        <v>0</v>
      </c>
      <c r="N622" s="50">
        <f t="shared" si="24"/>
        <v>0</v>
      </c>
    </row>
    <row r="623" spans="13:14">
      <c r="M623" s="250">
        <f t="shared" si="23"/>
        <v>0</v>
      </c>
      <c r="N623" s="50">
        <f t="shared" si="24"/>
        <v>0</v>
      </c>
    </row>
    <row r="624" spans="13:14">
      <c r="M624" s="250">
        <f t="shared" si="23"/>
        <v>0</v>
      </c>
      <c r="N624" s="50">
        <f t="shared" si="24"/>
        <v>0</v>
      </c>
    </row>
    <row r="625" spans="13:14">
      <c r="M625" s="250">
        <f t="shared" si="23"/>
        <v>0</v>
      </c>
      <c r="N625" s="50">
        <f t="shared" si="24"/>
        <v>0</v>
      </c>
    </row>
    <row r="626" spans="13:14">
      <c r="M626" s="250">
        <f t="shared" si="23"/>
        <v>0</v>
      </c>
      <c r="N626" s="50">
        <f t="shared" si="24"/>
        <v>0</v>
      </c>
    </row>
    <row r="627" spans="13:14">
      <c r="M627" s="250">
        <f t="shared" si="23"/>
        <v>0</v>
      </c>
      <c r="N627" s="50">
        <f t="shared" si="24"/>
        <v>0</v>
      </c>
    </row>
    <row r="628" spans="13:14">
      <c r="M628" s="250">
        <f t="shared" si="23"/>
        <v>0</v>
      </c>
      <c r="N628" s="50">
        <f t="shared" si="24"/>
        <v>0</v>
      </c>
    </row>
    <row r="629" spans="13:14">
      <c r="M629" s="250">
        <f t="shared" si="23"/>
        <v>0</v>
      </c>
      <c r="N629" s="50">
        <f t="shared" si="24"/>
        <v>0</v>
      </c>
    </row>
    <row r="630" spans="13:14">
      <c r="M630" s="250">
        <f t="shared" si="23"/>
        <v>0</v>
      </c>
      <c r="N630" s="50">
        <f t="shared" si="24"/>
        <v>0</v>
      </c>
    </row>
    <row r="631" spans="13:14">
      <c r="M631" s="250">
        <f t="shared" si="23"/>
        <v>0</v>
      </c>
      <c r="N631" s="50">
        <f t="shared" si="24"/>
        <v>0</v>
      </c>
    </row>
    <row r="632" spans="13:14">
      <c r="M632" s="250">
        <f t="shared" si="23"/>
        <v>0</v>
      </c>
      <c r="N632" s="50">
        <f t="shared" si="24"/>
        <v>0</v>
      </c>
    </row>
    <row r="633" spans="13:14">
      <c r="M633" s="250">
        <f t="shared" si="23"/>
        <v>0</v>
      </c>
      <c r="N633" s="50">
        <f t="shared" si="24"/>
        <v>0</v>
      </c>
    </row>
    <row r="634" spans="13:14">
      <c r="M634" s="250">
        <f t="shared" si="23"/>
        <v>0</v>
      </c>
      <c r="N634" s="50">
        <f t="shared" si="24"/>
        <v>0</v>
      </c>
    </row>
    <row r="635" spans="13:14">
      <c r="M635" s="250">
        <f t="shared" si="23"/>
        <v>0</v>
      </c>
      <c r="N635" s="50">
        <f t="shared" si="24"/>
        <v>0</v>
      </c>
    </row>
    <row r="636" spans="13:14">
      <c r="M636" s="250">
        <f t="shared" si="23"/>
        <v>0</v>
      </c>
      <c r="N636" s="50">
        <f t="shared" si="24"/>
        <v>0</v>
      </c>
    </row>
    <row r="637" spans="13:14">
      <c r="M637" s="250">
        <f t="shared" si="23"/>
        <v>0</v>
      </c>
      <c r="N637" s="50">
        <f t="shared" si="24"/>
        <v>0</v>
      </c>
    </row>
    <row r="638" spans="13:14">
      <c r="M638" s="250">
        <f t="shared" si="23"/>
        <v>0</v>
      </c>
      <c r="N638" s="50">
        <f t="shared" si="24"/>
        <v>0</v>
      </c>
    </row>
    <row r="639" spans="13:14">
      <c r="M639" s="250">
        <f t="shared" si="23"/>
        <v>0</v>
      </c>
      <c r="N639" s="50">
        <f t="shared" si="24"/>
        <v>0</v>
      </c>
    </row>
    <row r="640" spans="13:14">
      <c r="M640" s="250">
        <f t="shared" si="23"/>
        <v>0</v>
      </c>
      <c r="N640" s="50">
        <f t="shared" si="24"/>
        <v>0</v>
      </c>
    </row>
    <row r="641" spans="13:14">
      <c r="M641" s="250">
        <f t="shared" si="23"/>
        <v>0</v>
      </c>
      <c r="N641" s="50">
        <f t="shared" si="24"/>
        <v>0</v>
      </c>
    </row>
    <row r="642" spans="13:14">
      <c r="M642" s="250">
        <f t="shared" si="23"/>
        <v>0</v>
      </c>
      <c r="N642" s="50">
        <f t="shared" si="24"/>
        <v>0</v>
      </c>
    </row>
    <row r="643" spans="13:14">
      <c r="M643" s="250">
        <f t="shared" si="23"/>
        <v>0</v>
      </c>
      <c r="N643" s="50">
        <f t="shared" si="24"/>
        <v>0</v>
      </c>
    </row>
    <row r="644" spans="13:14">
      <c r="M644" s="250">
        <f t="shared" si="23"/>
        <v>0</v>
      </c>
      <c r="N644" s="50">
        <f t="shared" si="24"/>
        <v>0</v>
      </c>
    </row>
    <row r="645" spans="13:14">
      <c r="M645" s="250">
        <f t="shared" si="23"/>
        <v>0</v>
      </c>
      <c r="N645" s="50">
        <f t="shared" si="24"/>
        <v>0</v>
      </c>
    </row>
    <row r="646" spans="13:14">
      <c r="M646" s="250">
        <f t="shared" si="23"/>
        <v>0</v>
      </c>
      <c r="N646" s="50">
        <f t="shared" si="24"/>
        <v>0</v>
      </c>
    </row>
    <row r="647" spans="13:14">
      <c r="M647" s="250">
        <f t="shared" si="23"/>
        <v>0</v>
      </c>
      <c r="N647" s="50">
        <f t="shared" si="24"/>
        <v>0</v>
      </c>
    </row>
    <row r="648" spans="13:14">
      <c r="M648" s="250">
        <f t="shared" si="23"/>
        <v>0</v>
      </c>
      <c r="N648" s="50">
        <f t="shared" si="24"/>
        <v>0</v>
      </c>
    </row>
    <row r="649" spans="13:14">
      <c r="M649" s="250">
        <f t="shared" si="23"/>
        <v>0</v>
      </c>
      <c r="N649" s="50">
        <f t="shared" si="24"/>
        <v>0</v>
      </c>
    </row>
    <row r="650" spans="13:14">
      <c r="M650" s="250">
        <f t="shared" si="23"/>
        <v>0</v>
      </c>
      <c r="N650" s="50">
        <f t="shared" si="24"/>
        <v>0</v>
      </c>
    </row>
    <row r="651" spans="13:14">
      <c r="M651" s="250">
        <f t="shared" si="23"/>
        <v>0</v>
      </c>
      <c r="N651" s="50">
        <f t="shared" si="24"/>
        <v>0</v>
      </c>
    </row>
    <row r="652" spans="13:14">
      <c r="M652" s="250">
        <f t="shared" si="23"/>
        <v>0</v>
      </c>
      <c r="N652" s="50">
        <f t="shared" si="24"/>
        <v>0</v>
      </c>
    </row>
    <row r="653" spans="13:14">
      <c r="M653" s="250">
        <f t="shared" si="23"/>
        <v>0</v>
      </c>
      <c r="N653" s="50">
        <f t="shared" si="24"/>
        <v>0</v>
      </c>
    </row>
    <row r="654" spans="13:14">
      <c r="M654" s="250">
        <f t="shared" ref="M654:M717" si="25">IF(J654="",H654,J654)</f>
        <v>0</v>
      </c>
      <c r="N654" s="50">
        <f t="shared" ref="N654:N717" si="26">SUM(O654:AS654)-M654</f>
        <v>0</v>
      </c>
    </row>
    <row r="655" spans="13:14">
      <c r="M655" s="250">
        <f t="shared" si="25"/>
        <v>0</v>
      </c>
      <c r="N655" s="50">
        <f t="shared" si="26"/>
        <v>0</v>
      </c>
    </row>
    <row r="656" spans="13:14">
      <c r="M656" s="250">
        <f t="shared" si="25"/>
        <v>0</v>
      </c>
      <c r="N656" s="50">
        <f t="shared" si="26"/>
        <v>0</v>
      </c>
    </row>
    <row r="657" spans="13:14">
      <c r="M657" s="250">
        <f t="shared" si="25"/>
        <v>0</v>
      </c>
      <c r="N657" s="50">
        <f t="shared" si="26"/>
        <v>0</v>
      </c>
    </row>
    <row r="658" spans="13:14">
      <c r="M658" s="250">
        <f t="shared" si="25"/>
        <v>0</v>
      </c>
      <c r="N658" s="50">
        <f t="shared" si="26"/>
        <v>0</v>
      </c>
    </row>
    <row r="659" spans="13:14">
      <c r="M659" s="250">
        <f t="shared" si="25"/>
        <v>0</v>
      </c>
      <c r="N659" s="50">
        <f t="shared" si="26"/>
        <v>0</v>
      </c>
    </row>
    <row r="660" spans="13:14">
      <c r="M660" s="250">
        <f t="shared" si="25"/>
        <v>0</v>
      </c>
      <c r="N660" s="50">
        <f t="shared" si="26"/>
        <v>0</v>
      </c>
    </row>
    <row r="661" spans="13:14">
      <c r="M661" s="250">
        <f t="shared" si="25"/>
        <v>0</v>
      </c>
      <c r="N661" s="50">
        <f t="shared" si="26"/>
        <v>0</v>
      </c>
    </row>
    <row r="662" spans="13:14">
      <c r="M662" s="250">
        <f t="shared" si="25"/>
        <v>0</v>
      </c>
      <c r="N662" s="50">
        <f t="shared" si="26"/>
        <v>0</v>
      </c>
    </row>
    <row r="663" spans="13:14">
      <c r="M663" s="250">
        <f t="shared" si="25"/>
        <v>0</v>
      </c>
      <c r="N663" s="50">
        <f t="shared" si="26"/>
        <v>0</v>
      </c>
    </row>
    <row r="664" spans="13:14">
      <c r="M664" s="250">
        <f t="shared" si="25"/>
        <v>0</v>
      </c>
      <c r="N664" s="50">
        <f t="shared" si="26"/>
        <v>0</v>
      </c>
    </row>
    <row r="665" spans="13:14">
      <c r="M665" s="250">
        <f t="shared" si="25"/>
        <v>0</v>
      </c>
      <c r="N665" s="50">
        <f t="shared" si="26"/>
        <v>0</v>
      </c>
    </row>
    <row r="666" spans="13:14">
      <c r="M666" s="250">
        <f t="shared" si="25"/>
        <v>0</v>
      </c>
      <c r="N666" s="50">
        <f t="shared" si="26"/>
        <v>0</v>
      </c>
    </row>
    <row r="667" spans="13:14">
      <c r="M667" s="250">
        <f t="shared" si="25"/>
        <v>0</v>
      </c>
      <c r="N667" s="50">
        <f t="shared" si="26"/>
        <v>0</v>
      </c>
    </row>
    <row r="668" spans="13:14">
      <c r="M668" s="250">
        <f t="shared" si="25"/>
        <v>0</v>
      </c>
      <c r="N668" s="50">
        <f t="shared" si="26"/>
        <v>0</v>
      </c>
    </row>
    <row r="669" spans="13:14">
      <c r="M669" s="250">
        <f t="shared" si="25"/>
        <v>0</v>
      </c>
      <c r="N669" s="50">
        <f t="shared" si="26"/>
        <v>0</v>
      </c>
    </row>
    <row r="670" spans="13:14">
      <c r="M670" s="250">
        <f t="shared" si="25"/>
        <v>0</v>
      </c>
      <c r="N670" s="50">
        <f t="shared" si="26"/>
        <v>0</v>
      </c>
    </row>
    <row r="671" spans="13:14">
      <c r="M671" s="250">
        <f t="shared" si="25"/>
        <v>0</v>
      </c>
      <c r="N671" s="50">
        <f t="shared" si="26"/>
        <v>0</v>
      </c>
    </row>
    <row r="672" spans="13:14">
      <c r="M672" s="250">
        <f t="shared" si="25"/>
        <v>0</v>
      </c>
      <c r="N672" s="50">
        <f t="shared" si="26"/>
        <v>0</v>
      </c>
    </row>
    <row r="673" spans="13:14">
      <c r="M673" s="250">
        <f t="shared" si="25"/>
        <v>0</v>
      </c>
      <c r="N673" s="50">
        <f t="shared" si="26"/>
        <v>0</v>
      </c>
    </row>
    <row r="674" spans="13:14">
      <c r="M674" s="250">
        <f t="shared" si="25"/>
        <v>0</v>
      </c>
      <c r="N674" s="50">
        <f t="shared" si="26"/>
        <v>0</v>
      </c>
    </row>
    <row r="675" spans="13:14">
      <c r="M675" s="250">
        <f t="shared" si="25"/>
        <v>0</v>
      </c>
      <c r="N675" s="50">
        <f t="shared" si="26"/>
        <v>0</v>
      </c>
    </row>
    <row r="676" spans="13:14">
      <c r="M676" s="250">
        <f t="shared" si="25"/>
        <v>0</v>
      </c>
      <c r="N676" s="50">
        <f t="shared" si="26"/>
        <v>0</v>
      </c>
    </row>
    <row r="677" spans="13:14">
      <c r="M677" s="250">
        <f t="shared" si="25"/>
        <v>0</v>
      </c>
      <c r="N677" s="50">
        <f t="shared" si="26"/>
        <v>0</v>
      </c>
    </row>
    <row r="678" spans="13:14">
      <c r="M678" s="250">
        <f t="shared" si="25"/>
        <v>0</v>
      </c>
      <c r="N678" s="50">
        <f t="shared" si="26"/>
        <v>0</v>
      </c>
    </row>
    <row r="679" spans="13:14">
      <c r="M679" s="250">
        <f t="shared" si="25"/>
        <v>0</v>
      </c>
      <c r="N679" s="50">
        <f t="shared" si="26"/>
        <v>0</v>
      </c>
    </row>
    <row r="680" spans="13:14">
      <c r="M680" s="250">
        <f t="shared" si="25"/>
        <v>0</v>
      </c>
      <c r="N680" s="50">
        <f t="shared" si="26"/>
        <v>0</v>
      </c>
    </row>
    <row r="681" spans="13:14">
      <c r="M681" s="250">
        <f t="shared" si="25"/>
        <v>0</v>
      </c>
      <c r="N681" s="50">
        <f t="shared" si="26"/>
        <v>0</v>
      </c>
    </row>
    <row r="682" spans="13:14">
      <c r="M682" s="250">
        <f t="shared" si="25"/>
        <v>0</v>
      </c>
      <c r="N682" s="50">
        <f t="shared" si="26"/>
        <v>0</v>
      </c>
    </row>
    <row r="683" spans="13:14">
      <c r="M683" s="250">
        <f t="shared" si="25"/>
        <v>0</v>
      </c>
      <c r="N683" s="50">
        <f t="shared" si="26"/>
        <v>0</v>
      </c>
    </row>
    <row r="684" spans="13:14">
      <c r="M684" s="250">
        <f t="shared" si="25"/>
        <v>0</v>
      </c>
      <c r="N684" s="50">
        <f t="shared" si="26"/>
        <v>0</v>
      </c>
    </row>
    <row r="685" spans="13:14">
      <c r="M685" s="250">
        <f t="shared" si="25"/>
        <v>0</v>
      </c>
      <c r="N685" s="50">
        <f t="shared" si="26"/>
        <v>0</v>
      </c>
    </row>
    <row r="686" spans="13:14">
      <c r="M686" s="250">
        <f t="shared" si="25"/>
        <v>0</v>
      </c>
      <c r="N686" s="50">
        <f t="shared" si="26"/>
        <v>0</v>
      </c>
    </row>
    <row r="687" spans="13:14">
      <c r="M687" s="250">
        <f t="shared" si="25"/>
        <v>0</v>
      </c>
      <c r="N687" s="50">
        <f t="shared" si="26"/>
        <v>0</v>
      </c>
    </row>
    <row r="688" spans="13:14">
      <c r="M688" s="250">
        <f t="shared" si="25"/>
        <v>0</v>
      </c>
      <c r="N688" s="50">
        <f t="shared" si="26"/>
        <v>0</v>
      </c>
    </row>
    <row r="689" spans="13:14">
      <c r="M689" s="250">
        <f t="shared" si="25"/>
        <v>0</v>
      </c>
      <c r="N689" s="50">
        <f t="shared" si="26"/>
        <v>0</v>
      </c>
    </row>
    <row r="690" spans="13:14">
      <c r="M690" s="250">
        <f t="shared" si="25"/>
        <v>0</v>
      </c>
      <c r="N690" s="50">
        <f t="shared" si="26"/>
        <v>0</v>
      </c>
    </row>
    <row r="691" spans="13:14">
      <c r="M691" s="250">
        <f t="shared" si="25"/>
        <v>0</v>
      </c>
      <c r="N691" s="50">
        <f t="shared" si="26"/>
        <v>0</v>
      </c>
    </row>
    <row r="692" spans="13:14">
      <c r="M692" s="250">
        <f t="shared" si="25"/>
        <v>0</v>
      </c>
      <c r="N692" s="50">
        <f t="shared" si="26"/>
        <v>0</v>
      </c>
    </row>
    <row r="693" spans="13:14">
      <c r="M693" s="250">
        <f t="shared" si="25"/>
        <v>0</v>
      </c>
      <c r="N693" s="50">
        <f t="shared" si="26"/>
        <v>0</v>
      </c>
    </row>
    <row r="694" spans="13:14">
      <c r="M694" s="250">
        <f t="shared" si="25"/>
        <v>0</v>
      </c>
      <c r="N694" s="50">
        <f t="shared" si="26"/>
        <v>0</v>
      </c>
    </row>
    <row r="695" spans="13:14">
      <c r="M695" s="250">
        <f t="shared" si="25"/>
        <v>0</v>
      </c>
      <c r="N695" s="50">
        <f t="shared" si="26"/>
        <v>0</v>
      </c>
    </row>
    <row r="696" spans="13:14">
      <c r="M696" s="250">
        <f t="shared" si="25"/>
        <v>0</v>
      </c>
      <c r="N696" s="50">
        <f t="shared" si="26"/>
        <v>0</v>
      </c>
    </row>
    <row r="697" spans="13:14">
      <c r="M697" s="250">
        <f t="shared" si="25"/>
        <v>0</v>
      </c>
      <c r="N697" s="50">
        <f t="shared" si="26"/>
        <v>0</v>
      </c>
    </row>
    <row r="698" spans="13:14">
      <c r="M698" s="250">
        <f t="shared" si="25"/>
        <v>0</v>
      </c>
      <c r="N698" s="50">
        <f t="shared" si="26"/>
        <v>0</v>
      </c>
    </row>
    <row r="699" spans="13:14">
      <c r="M699" s="250">
        <f t="shared" si="25"/>
        <v>0</v>
      </c>
      <c r="N699" s="50">
        <f t="shared" si="26"/>
        <v>0</v>
      </c>
    </row>
    <row r="700" spans="13:14">
      <c r="M700" s="250">
        <f t="shared" si="25"/>
        <v>0</v>
      </c>
      <c r="N700" s="50">
        <f t="shared" si="26"/>
        <v>0</v>
      </c>
    </row>
    <row r="701" spans="13:14">
      <c r="M701" s="250">
        <f t="shared" si="25"/>
        <v>0</v>
      </c>
      <c r="N701" s="50">
        <f t="shared" si="26"/>
        <v>0</v>
      </c>
    </row>
    <row r="702" spans="13:14">
      <c r="M702" s="250">
        <f t="shared" si="25"/>
        <v>0</v>
      </c>
      <c r="N702" s="50">
        <f t="shared" si="26"/>
        <v>0</v>
      </c>
    </row>
    <row r="703" spans="13:14">
      <c r="M703" s="250">
        <f t="shared" si="25"/>
        <v>0</v>
      </c>
      <c r="N703" s="50">
        <f t="shared" si="26"/>
        <v>0</v>
      </c>
    </row>
    <row r="704" spans="13:14">
      <c r="M704" s="250">
        <f t="shared" si="25"/>
        <v>0</v>
      </c>
      <c r="N704" s="50">
        <f t="shared" si="26"/>
        <v>0</v>
      </c>
    </row>
    <row r="705" spans="13:14">
      <c r="M705" s="250">
        <f t="shared" si="25"/>
        <v>0</v>
      </c>
      <c r="N705" s="50">
        <f t="shared" si="26"/>
        <v>0</v>
      </c>
    </row>
    <row r="706" spans="13:14">
      <c r="M706" s="250">
        <f t="shared" si="25"/>
        <v>0</v>
      </c>
      <c r="N706" s="50">
        <f t="shared" si="26"/>
        <v>0</v>
      </c>
    </row>
    <row r="707" spans="13:14">
      <c r="M707" s="250">
        <f t="shared" si="25"/>
        <v>0</v>
      </c>
      <c r="N707" s="50">
        <f t="shared" si="26"/>
        <v>0</v>
      </c>
    </row>
    <row r="708" spans="13:14">
      <c r="M708" s="250">
        <f t="shared" si="25"/>
        <v>0</v>
      </c>
      <c r="N708" s="50">
        <f t="shared" si="26"/>
        <v>0</v>
      </c>
    </row>
    <row r="709" spans="13:14">
      <c r="M709" s="250">
        <f t="shared" si="25"/>
        <v>0</v>
      </c>
      <c r="N709" s="50">
        <f t="shared" si="26"/>
        <v>0</v>
      </c>
    </row>
    <row r="710" spans="13:14">
      <c r="M710" s="250">
        <f t="shared" si="25"/>
        <v>0</v>
      </c>
      <c r="N710" s="50">
        <f t="shared" si="26"/>
        <v>0</v>
      </c>
    </row>
    <row r="711" spans="13:14">
      <c r="M711" s="250">
        <f t="shared" si="25"/>
        <v>0</v>
      </c>
      <c r="N711" s="50">
        <f t="shared" si="26"/>
        <v>0</v>
      </c>
    </row>
    <row r="712" spans="13:14">
      <c r="M712" s="250">
        <f t="shared" si="25"/>
        <v>0</v>
      </c>
      <c r="N712" s="50">
        <f t="shared" si="26"/>
        <v>0</v>
      </c>
    </row>
    <row r="713" spans="13:14">
      <c r="M713" s="250">
        <f t="shared" si="25"/>
        <v>0</v>
      </c>
      <c r="N713" s="50">
        <f t="shared" si="26"/>
        <v>0</v>
      </c>
    </row>
    <row r="714" spans="13:14">
      <c r="M714" s="250">
        <f t="shared" si="25"/>
        <v>0</v>
      </c>
      <c r="N714" s="50">
        <f t="shared" si="26"/>
        <v>0</v>
      </c>
    </row>
    <row r="715" spans="13:14">
      <c r="M715" s="250">
        <f t="shared" si="25"/>
        <v>0</v>
      </c>
      <c r="N715" s="50">
        <f t="shared" si="26"/>
        <v>0</v>
      </c>
    </row>
    <row r="716" spans="13:14">
      <c r="M716" s="250">
        <f t="shared" si="25"/>
        <v>0</v>
      </c>
      <c r="N716" s="50">
        <f t="shared" si="26"/>
        <v>0</v>
      </c>
    </row>
    <row r="717" spans="13:14">
      <c r="M717" s="250">
        <f t="shared" si="25"/>
        <v>0</v>
      </c>
      <c r="N717" s="50">
        <f t="shared" si="26"/>
        <v>0</v>
      </c>
    </row>
    <row r="718" spans="13:14">
      <c r="M718" s="250">
        <f t="shared" ref="M718:M781" si="27">IF(J718="",H718,J718)</f>
        <v>0</v>
      </c>
      <c r="N718" s="50">
        <f t="shared" ref="N718:N781" si="28">SUM(O718:AS718)-M718</f>
        <v>0</v>
      </c>
    </row>
    <row r="719" spans="13:14">
      <c r="M719" s="250">
        <f t="shared" si="27"/>
        <v>0</v>
      </c>
      <c r="N719" s="50">
        <f t="shared" si="28"/>
        <v>0</v>
      </c>
    </row>
    <row r="720" spans="13:14">
      <c r="M720" s="250">
        <f t="shared" si="27"/>
        <v>0</v>
      </c>
      <c r="N720" s="50">
        <f t="shared" si="28"/>
        <v>0</v>
      </c>
    </row>
    <row r="721" spans="13:14">
      <c r="M721" s="250">
        <f t="shared" si="27"/>
        <v>0</v>
      </c>
      <c r="N721" s="50">
        <f t="shared" si="28"/>
        <v>0</v>
      </c>
    </row>
    <row r="722" spans="13:14">
      <c r="M722" s="250">
        <f t="shared" si="27"/>
        <v>0</v>
      </c>
      <c r="N722" s="50">
        <f t="shared" si="28"/>
        <v>0</v>
      </c>
    </row>
    <row r="723" spans="13:14">
      <c r="M723" s="250">
        <f t="shared" si="27"/>
        <v>0</v>
      </c>
      <c r="N723" s="50">
        <f t="shared" si="28"/>
        <v>0</v>
      </c>
    </row>
    <row r="724" spans="13:14">
      <c r="M724" s="250">
        <f t="shared" si="27"/>
        <v>0</v>
      </c>
      <c r="N724" s="50">
        <f t="shared" si="28"/>
        <v>0</v>
      </c>
    </row>
    <row r="725" spans="13:14">
      <c r="M725" s="250">
        <f t="shared" si="27"/>
        <v>0</v>
      </c>
      <c r="N725" s="50">
        <f t="shared" si="28"/>
        <v>0</v>
      </c>
    </row>
    <row r="726" spans="13:14">
      <c r="M726" s="250">
        <f t="shared" si="27"/>
        <v>0</v>
      </c>
      <c r="N726" s="50">
        <f t="shared" si="28"/>
        <v>0</v>
      </c>
    </row>
    <row r="727" spans="13:14">
      <c r="M727" s="250">
        <f t="shared" si="27"/>
        <v>0</v>
      </c>
      <c r="N727" s="50">
        <f t="shared" si="28"/>
        <v>0</v>
      </c>
    </row>
    <row r="728" spans="13:14">
      <c r="M728" s="250">
        <f t="shared" si="27"/>
        <v>0</v>
      </c>
      <c r="N728" s="50">
        <f t="shared" si="28"/>
        <v>0</v>
      </c>
    </row>
    <row r="729" spans="13:14">
      <c r="M729" s="250">
        <f t="shared" si="27"/>
        <v>0</v>
      </c>
      <c r="N729" s="50">
        <f t="shared" si="28"/>
        <v>0</v>
      </c>
    </row>
    <row r="730" spans="13:14">
      <c r="M730" s="250">
        <f t="shared" si="27"/>
        <v>0</v>
      </c>
      <c r="N730" s="50">
        <f t="shared" si="28"/>
        <v>0</v>
      </c>
    </row>
    <row r="731" spans="13:14">
      <c r="M731" s="250">
        <f t="shared" si="27"/>
        <v>0</v>
      </c>
      <c r="N731" s="50">
        <f t="shared" si="28"/>
        <v>0</v>
      </c>
    </row>
    <row r="732" spans="13:14">
      <c r="M732" s="250">
        <f t="shared" si="27"/>
        <v>0</v>
      </c>
      <c r="N732" s="50">
        <f t="shared" si="28"/>
        <v>0</v>
      </c>
    </row>
    <row r="733" spans="13:14">
      <c r="M733" s="250">
        <f t="shared" si="27"/>
        <v>0</v>
      </c>
      <c r="N733" s="50">
        <f t="shared" si="28"/>
        <v>0</v>
      </c>
    </row>
    <row r="734" spans="13:14">
      <c r="M734" s="250">
        <f t="shared" si="27"/>
        <v>0</v>
      </c>
      <c r="N734" s="50">
        <f t="shared" si="28"/>
        <v>0</v>
      </c>
    </row>
    <row r="735" spans="13:14">
      <c r="M735" s="250">
        <f t="shared" si="27"/>
        <v>0</v>
      </c>
      <c r="N735" s="50">
        <f t="shared" si="28"/>
        <v>0</v>
      </c>
    </row>
    <row r="736" spans="13:14">
      <c r="M736" s="250">
        <f t="shared" si="27"/>
        <v>0</v>
      </c>
      <c r="N736" s="50">
        <f t="shared" si="28"/>
        <v>0</v>
      </c>
    </row>
    <row r="737" spans="13:14">
      <c r="M737" s="250">
        <f t="shared" si="27"/>
        <v>0</v>
      </c>
      <c r="N737" s="50">
        <f t="shared" si="28"/>
        <v>0</v>
      </c>
    </row>
    <row r="738" spans="13:14">
      <c r="M738" s="250">
        <f t="shared" si="27"/>
        <v>0</v>
      </c>
      <c r="N738" s="50">
        <f t="shared" si="28"/>
        <v>0</v>
      </c>
    </row>
    <row r="739" spans="13:14">
      <c r="M739" s="250">
        <f t="shared" si="27"/>
        <v>0</v>
      </c>
      <c r="N739" s="50">
        <f t="shared" si="28"/>
        <v>0</v>
      </c>
    </row>
    <row r="740" spans="13:14">
      <c r="M740" s="250">
        <f t="shared" si="27"/>
        <v>0</v>
      </c>
      <c r="N740" s="50">
        <f t="shared" si="28"/>
        <v>0</v>
      </c>
    </row>
    <row r="741" spans="13:14">
      <c r="M741" s="250">
        <f t="shared" si="27"/>
        <v>0</v>
      </c>
      <c r="N741" s="50">
        <f t="shared" si="28"/>
        <v>0</v>
      </c>
    </row>
    <row r="742" spans="13:14">
      <c r="M742" s="250">
        <f t="shared" si="27"/>
        <v>0</v>
      </c>
      <c r="N742" s="50">
        <f t="shared" si="28"/>
        <v>0</v>
      </c>
    </row>
    <row r="743" spans="13:14">
      <c r="M743" s="250">
        <f t="shared" si="27"/>
        <v>0</v>
      </c>
      <c r="N743" s="50">
        <f t="shared" si="28"/>
        <v>0</v>
      </c>
    </row>
    <row r="744" spans="13:14">
      <c r="M744" s="250">
        <f t="shared" si="27"/>
        <v>0</v>
      </c>
      <c r="N744" s="50">
        <f t="shared" si="28"/>
        <v>0</v>
      </c>
    </row>
    <row r="745" spans="13:14">
      <c r="M745" s="250">
        <f t="shared" si="27"/>
        <v>0</v>
      </c>
      <c r="N745" s="50">
        <f t="shared" si="28"/>
        <v>0</v>
      </c>
    </row>
    <row r="746" spans="13:14">
      <c r="M746" s="250">
        <f t="shared" si="27"/>
        <v>0</v>
      </c>
      <c r="N746" s="50">
        <f t="shared" si="28"/>
        <v>0</v>
      </c>
    </row>
    <row r="747" spans="13:14">
      <c r="M747" s="250">
        <f t="shared" si="27"/>
        <v>0</v>
      </c>
      <c r="N747" s="50">
        <f t="shared" si="28"/>
        <v>0</v>
      </c>
    </row>
    <row r="748" spans="13:14">
      <c r="M748" s="250">
        <f t="shared" si="27"/>
        <v>0</v>
      </c>
      <c r="N748" s="50">
        <f t="shared" si="28"/>
        <v>0</v>
      </c>
    </row>
    <row r="749" spans="13:14">
      <c r="M749" s="250">
        <f t="shared" si="27"/>
        <v>0</v>
      </c>
      <c r="N749" s="50">
        <f t="shared" si="28"/>
        <v>0</v>
      </c>
    </row>
    <row r="750" spans="13:14">
      <c r="M750" s="250">
        <f t="shared" si="27"/>
        <v>0</v>
      </c>
      <c r="N750" s="50">
        <f t="shared" si="28"/>
        <v>0</v>
      </c>
    </row>
    <row r="751" spans="13:14">
      <c r="M751" s="250">
        <f t="shared" si="27"/>
        <v>0</v>
      </c>
      <c r="N751" s="50">
        <f t="shared" si="28"/>
        <v>0</v>
      </c>
    </row>
    <row r="752" spans="13:14">
      <c r="M752" s="250">
        <f t="shared" si="27"/>
        <v>0</v>
      </c>
      <c r="N752" s="50">
        <f t="shared" si="28"/>
        <v>0</v>
      </c>
    </row>
    <row r="753" spans="13:14">
      <c r="M753" s="250">
        <f t="shared" si="27"/>
        <v>0</v>
      </c>
      <c r="N753" s="50">
        <f t="shared" si="28"/>
        <v>0</v>
      </c>
    </row>
    <row r="754" spans="13:14">
      <c r="M754" s="250">
        <f t="shared" si="27"/>
        <v>0</v>
      </c>
      <c r="N754" s="50">
        <f t="shared" si="28"/>
        <v>0</v>
      </c>
    </row>
    <row r="755" spans="13:14">
      <c r="M755" s="250">
        <f t="shared" si="27"/>
        <v>0</v>
      </c>
      <c r="N755" s="50">
        <f t="shared" si="28"/>
        <v>0</v>
      </c>
    </row>
    <row r="756" spans="13:14">
      <c r="M756" s="250">
        <f t="shared" si="27"/>
        <v>0</v>
      </c>
      <c r="N756" s="50">
        <f t="shared" si="28"/>
        <v>0</v>
      </c>
    </row>
    <row r="757" spans="13:14">
      <c r="M757" s="250">
        <f t="shared" si="27"/>
        <v>0</v>
      </c>
      <c r="N757" s="50">
        <f t="shared" si="28"/>
        <v>0</v>
      </c>
    </row>
    <row r="758" spans="13:14">
      <c r="M758" s="250">
        <f t="shared" si="27"/>
        <v>0</v>
      </c>
      <c r="N758" s="50">
        <f t="shared" si="28"/>
        <v>0</v>
      </c>
    </row>
    <row r="759" spans="13:14">
      <c r="M759" s="250">
        <f t="shared" si="27"/>
        <v>0</v>
      </c>
      <c r="N759" s="50">
        <f t="shared" si="28"/>
        <v>0</v>
      </c>
    </row>
    <row r="760" spans="13:14">
      <c r="M760" s="250">
        <f t="shared" si="27"/>
        <v>0</v>
      </c>
      <c r="N760" s="50">
        <f t="shared" si="28"/>
        <v>0</v>
      </c>
    </row>
    <row r="761" spans="13:14">
      <c r="M761" s="250">
        <f t="shared" si="27"/>
        <v>0</v>
      </c>
      <c r="N761" s="50">
        <f t="shared" si="28"/>
        <v>0</v>
      </c>
    </row>
    <row r="762" spans="13:14">
      <c r="M762" s="250">
        <f t="shared" si="27"/>
        <v>0</v>
      </c>
      <c r="N762" s="50">
        <f t="shared" si="28"/>
        <v>0</v>
      </c>
    </row>
    <row r="763" spans="13:14">
      <c r="M763" s="250">
        <f t="shared" si="27"/>
        <v>0</v>
      </c>
      <c r="N763" s="50">
        <f t="shared" si="28"/>
        <v>0</v>
      </c>
    </row>
    <row r="764" spans="13:14">
      <c r="M764" s="250">
        <f t="shared" si="27"/>
        <v>0</v>
      </c>
      <c r="N764" s="50">
        <f t="shared" si="28"/>
        <v>0</v>
      </c>
    </row>
    <row r="765" spans="13:14">
      <c r="M765" s="250">
        <f t="shared" si="27"/>
        <v>0</v>
      </c>
      <c r="N765" s="50">
        <f t="shared" si="28"/>
        <v>0</v>
      </c>
    </row>
    <row r="766" spans="13:14">
      <c r="M766" s="250">
        <f t="shared" si="27"/>
        <v>0</v>
      </c>
      <c r="N766" s="50">
        <f t="shared" si="28"/>
        <v>0</v>
      </c>
    </row>
    <row r="767" spans="13:14">
      <c r="M767" s="250">
        <f t="shared" si="27"/>
        <v>0</v>
      </c>
      <c r="N767" s="50">
        <f t="shared" si="28"/>
        <v>0</v>
      </c>
    </row>
    <row r="768" spans="13:14">
      <c r="M768" s="250">
        <f t="shared" si="27"/>
        <v>0</v>
      </c>
      <c r="N768" s="50">
        <f t="shared" si="28"/>
        <v>0</v>
      </c>
    </row>
    <row r="769" spans="13:14">
      <c r="M769" s="250">
        <f t="shared" si="27"/>
        <v>0</v>
      </c>
      <c r="N769" s="50">
        <f t="shared" si="28"/>
        <v>0</v>
      </c>
    </row>
    <row r="770" spans="13:14">
      <c r="M770" s="250">
        <f t="shared" si="27"/>
        <v>0</v>
      </c>
      <c r="N770" s="50">
        <f t="shared" si="28"/>
        <v>0</v>
      </c>
    </row>
    <row r="771" spans="13:14">
      <c r="M771" s="250">
        <f t="shared" si="27"/>
        <v>0</v>
      </c>
      <c r="N771" s="50">
        <f t="shared" si="28"/>
        <v>0</v>
      </c>
    </row>
    <row r="772" spans="13:14">
      <c r="M772" s="250">
        <f t="shared" si="27"/>
        <v>0</v>
      </c>
      <c r="N772" s="50">
        <f t="shared" si="28"/>
        <v>0</v>
      </c>
    </row>
    <row r="773" spans="13:14">
      <c r="M773" s="250">
        <f t="shared" si="27"/>
        <v>0</v>
      </c>
      <c r="N773" s="50">
        <f t="shared" si="28"/>
        <v>0</v>
      </c>
    </row>
    <row r="774" spans="13:14">
      <c r="M774" s="250">
        <f t="shared" si="27"/>
        <v>0</v>
      </c>
      <c r="N774" s="50">
        <f t="shared" si="28"/>
        <v>0</v>
      </c>
    </row>
    <row r="775" spans="13:14">
      <c r="M775" s="250">
        <f t="shared" si="27"/>
        <v>0</v>
      </c>
      <c r="N775" s="50">
        <f t="shared" si="28"/>
        <v>0</v>
      </c>
    </row>
    <row r="776" spans="13:14">
      <c r="M776" s="250">
        <f t="shared" si="27"/>
        <v>0</v>
      </c>
      <c r="N776" s="50">
        <f t="shared" si="28"/>
        <v>0</v>
      </c>
    </row>
    <row r="777" spans="13:14">
      <c r="M777" s="250">
        <f t="shared" si="27"/>
        <v>0</v>
      </c>
      <c r="N777" s="50">
        <f t="shared" si="28"/>
        <v>0</v>
      </c>
    </row>
    <row r="778" spans="13:14">
      <c r="M778" s="250">
        <f t="shared" si="27"/>
        <v>0</v>
      </c>
      <c r="N778" s="50">
        <f t="shared" si="28"/>
        <v>0</v>
      </c>
    </row>
    <row r="779" spans="13:14">
      <c r="M779" s="250">
        <f t="shared" si="27"/>
        <v>0</v>
      </c>
      <c r="N779" s="50">
        <f t="shared" si="28"/>
        <v>0</v>
      </c>
    </row>
    <row r="780" spans="13:14">
      <c r="M780" s="250">
        <f t="shared" si="27"/>
        <v>0</v>
      </c>
      <c r="N780" s="50">
        <f t="shared" si="28"/>
        <v>0</v>
      </c>
    </row>
    <row r="781" spans="13:14">
      <c r="M781" s="250">
        <f t="shared" si="27"/>
        <v>0</v>
      </c>
      <c r="N781" s="50">
        <f t="shared" si="28"/>
        <v>0</v>
      </c>
    </row>
    <row r="782" spans="13:14">
      <c r="M782" s="250">
        <f t="shared" ref="M782:M845" si="29">IF(J782="",H782,J782)</f>
        <v>0</v>
      </c>
      <c r="N782" s="50">
        <f t="shared" ref="N782:N845" si="30">SUM(O782:AS782)-M782</f>
        <v>0</v>
      </c>
    </row>
    <row r="783" spans="13:14">
      <c r="M783" s="250">
        <f t="shared" si="29"/>
        <v>0</v>
      </c>
      <c r="N783" s="50">
        <f t="shared" si="30"/>
        <v>0</v>
      </c>
    </row>
    <row r="784" spans="13:14">
      <c r="M784" s="250">
        <f t="shared" si="29"/>
        <v>0</v>
      </c>
      <c r="N784" s="50">
        <f t="shared" si="30"/>
        <v>0</v>
      </c>
    </row>
    <row r="785" spans="13:14">
      <c r="M785" s="250">
        <f t="shared" si="29"/>
        <v>0</v>
      </c>
      <c r="N785" s="50">
        <f t="shared" si="30"/>
        <v>0</v>
      </c>
    </row>
    <row r="786" spans="13:14">
      <c r="M786" s="250">
        <f t="shared" si="29"/>
        <v>0</v>
      </c>
      <c r="N786" s="50">
        <f t="shared" si="30"/>
        <v>0</v>
      </c>
    </row>
    <row r="787" spans="13:14">
      <c r="M787" s="250">
        <f t="shared" si="29"/>
        <v>0</v>
      </c>
      <c r="N787" s="50">
        <f t="shared" si="30"/>
        <v>0</v>
      </c>
    </row>
    <row r="788" spans="13:14">
      <c r="M788" s="250">
        <f t="shared" si="29"/>
        <v>0</v>
      </c>
      <c r="N788" s="50">
        <f t="shared" si="30"/>
        <v>0</v>
      </c>
    </row>
    <row r="789" spans="13:14">
      <c r="M789" s="250">
        <f t="shared" si="29"/>
        <v>0</v>
      </c>
      <c r="N789" s="50">
        <f t="shared" si="30"/>
        <v>0</v>
      </c>
    </row>
    <row r="790" spans="13:14">
      <c r="M790" s="250">
        <f t="shared" si="29"/>
        <v>0</v>
      </c>
      <c r="N790" s="50">
        <f t="shared" si="30"/>
        <v>0</v>
      </c>
    </row>
    <row r="791" spans="13:14">
      <c r="M791" s="250">
        <f t="shared" si="29"/>
        <v>0</v>
      </c>
      <c r="N791" s="50">
        <f t="shared" si="30"/>
        <v>0</v>
      </c>
    </row>
    <row r="792" spans="13:14">
      <c r="M792" s="250">
        <f t="shared" si="29"/>
        <v>0</v>
      </c>
      <c r="N792" s="50">
        <f t="shared" si="30"/>
        <v>0</v>
      </c>
    </row>
    <row r="793" spans="13:14">
      <c r="M793" s="250">
        <f t="shared" si="29"/>
        <v>0</v>
      </c>
      <c r="N793" s="50">
        <f t="shared" si="30"/>
        <v>0</v>
      </c>
    </row>
    <row r="794" spans="13:14">
      <c r="M794" s="250">
        <f t="shared" si="29"/>
        <v>0</v>
      </c>
      <c r="N794" s="50">
        <f t="shared" si="30"/>
        <v>0</v>
      </c>
    </row>
    <row r="795" spans="13:14">
      <c r="M795" s="250">
        <f t="shared" si="29"/>
        <v>0</v>
      </c>
      <c r="N795" s="50">
        <f t="shared" si="30"/>
        <v>0</v>
      </c>
    </row>
    <row r="796" spans="13:14">
      <c r="M796" s="250">
        <f t="shared" si="29"/>
        <v>0</v>
      </c>
      <c r="N796" s="50">
        <f t="shared" si="30"/>
        <v>0</v>
      </c>
    </row>
    <row r="797" spans="13:14">
      <c r="M797" s="250">
        <f t="shared" si="29"/>
        <v>0</v>
      </c>
      <c r="N797" s="50">
        <f t="shared" si="30"/>
        <v>0</v>
      </c>
    </row>
    <row r="798" spans="13:14">
      <c r="M798" s="250">
        <f t="shared" si="29"/>
        <v>0</v>
      </c>
      <c r="N798" s="50">
        <f t="shared" si="30"/>
        <v>0</v>
      </c>
    </row>
    <row r="799" spans="13:14">
      <c r="M799" s="250">
        <f t="shared" si="29"/>
        <v>0</v>
      </c>
      <c r="N799" s="50">
        <f t="shared" si="30"/>
        <v>0</v>
      </c>
    </row>
    <row r="800" spans="13:14">
      <c r="M800" s="250">
        <f t="shared" si="29"/>
        <v>0</v>
      </c>
      <c r="N800" s="50">
        <f t="shared" si="30"/>
        <v>0</v>
      </c>
    </row>
    <row r="801" spans="13:14">
      <c r="M801" s="250">
        <f t="shared" si="29"/>
        <v>0</v>
      </c>
      <c r="N801" s="50">
        <f t="shared" si="30"/>
        <v>0</v>
      </c>
    </row>
    <row r="802" spans="13:14">
      <c r="M802" s="250">
        <f t="shared" si="29"/>
        <v>0</v>
      </c>
      <c r="N802" s="50">
        <f t="shared" si="30"/>
        <v>0</v>
      </c>
    </row>
    <row r="803" spans="13:14">
      <c r="M803" s="250">
        <f t="shared" si="29"/>
        <v>0</v>
      </c>
      <c r="N803" s="50">
        <f t="shared" si="30"/>
        <v>0</v>
      </c>
    </row>
    <row r="804" spans="13:14">
      <c r="M804" s="250">
        <f t="shared" si="29"/>
        <v>0</v>
      </c>
      <c r="N804" s="50">
        <f t="shared" si="30"/>
        <v>0</v>
      </c>
    </row>
    <row r="805" spans="13:14">
      <c r="M805" s="250">
        <f t="shared" si="29"/>
        <v>0</v>
      </c>
      <c r="N805" s="50">
        <f t="shared" si="30"/>
        <v>0</v>
      </c>
    </row>
    <row r="806" spans="13:14">
      <c r="M806" s="250">
        <f t="shared" si="29"/>
        <v>0</v>
      </c>
      <c r="N806" s="50">
        <f t="shared" si="30"/>
        <v>0</v>
      </c>
    </row>
    <row r="807" spans="13:14">
      <c r="M807" s="250">
        <f t="shared" si="29"/>
        <v>0</v>
      </c>
      <c r="N807" s="50">
        <f t="shared" si="30"/>
        <v>0</v>
      </c>
    </row>
    <row r="808" spans="13:14">
      <c r="M808" s="250">
        <f t="shared" si="29"/>
        <v>0</v>
      </c>
      <c r="N808" s="50">
        <f t="shared" si="30"/>
        <v>0</v>
      </c>
    </row>
    <row r="809" spans="13:14">
      <c r="M809" s="250">
        <f t="shared" si="29"/>
        <v>0</v>
      </c>
      <c r="N809" s="50">
        <f t="shared" si="30"/>
        <v>0</v>
      </c>
    </row>
    <row r="810" spans="13:14">
      <c r="M810" s="250">
        <f t="shared" si="29"/>
        <v>0</v>
      </c>
      <c r="N810" s="50">
        <f t="shared" si="30"/>
        <v>0</v>
      </c>
    </row>
    <row r="811" spans="13:14">
      <c r="M811" s="250">
        <f t="shared" si="29"/>
        <v>0</v>
      </c>
      <c r="N811" s="50">
        <f t="shared" si="30"/>
        <v>0</v>
      </c>
    </row>
    <row r="812" spans="13:14">
      <c r="M812" s="250">
        <f t="shared" si="29"/>
        <v>0</v>
      </c>
      <c r="N812" s="50">
        <f t="shared" si="30"/>
        <v>0</v>
      </c>
    </row>
    <row r="813" spans="13:14">
      <c r="M813" s="250">
        <f t="shared" si="29"/>
        <v>0</v>
      </c>
      <c r="N813" s="50">
        <f t="shared" si="30"/>
        <v>0</v>
      </c>
    </row>
    <row r="814" spans="13:14">
      <c r="M814" s="250">
        <f t="shared" si="29"/>
        <v>0</v>
      </c>
      <c r="N814" s="50">
        <f t="shared" si="30"/>
        <v>0</v>
      </c>
    </row>
    <row r="815" spans="13:14">
      <c r="M815" s="250">
        <f t="shared" si="29"/>
        <v>0</v>
      </c>
      <c r="N815" s="50">
        <f t="shared" si="30"/>
        <v>0</v>
      </c>
    </row>
    <row r="816" spans="13:14">
      <c r="M816" s="250">
        <f t="shared" si="29"/>
        <v>0</v>
      </c>
      <c r="N816" s="50">
        <f t="shared" si="30"/>
        <v>0</v>
      </c>
    </row>
    <row r="817" spans="13:14">
      <c r="M817" s="250">
        <f t="shared" si="29"/>
        <v>0</v>
      </c>
      <c r="N817" s="50">
        <f t="shared" si="30"/>
        <v>0</v>
      </c>
    </row>
    <row r="818" spans="13:14">
      <c r="M818" s="250">
        <f t="shared" si="29"/>
        <v>0</v>
      </c>
      <c r="N818" s="50">
        <f t="shared" si="30"/>
        <v>0</v>
      </c>
    </row>
    <row r="819" spans="13:14">
      <c r="M819" s="250">
        <f t="shared" si="29"/>
        <v>0</v>
      </c>
      <c r="N819" s="50">
        <f t="shared" si="30"/>
        <v>0</v>
      </c>
    </row>
    <row r="820" spans="13:14">
      <c r="M820" s="250">
        <f t="shared" si="29"/>
        <v>0</v>
      </c>
      <c r="N820" s="50">
        <f t="shared" si="30"/>
        <v>0</v>
      </c>
    </row>
    <row r="821" spans="13:14">
      <c r="M821" s="250">
        <f t="shared" si="29"/>
        <v>0</v>
      </c>
      <c r="N821" s="50">
        <f t="shared" si="30"/>
        <v>0</v>
      </c>
    </row>
    <row r="822" spans="13:14">
      <c r="M822" s="250">
        <f t="shared" si="29"/>
        <v>0</v>
      </c>
      <c r="N822" s="50">
        <f t="shared" si="30"/>
        <v>0</v>
      </c>
    </row>
    <row r="823" spans="13:14">
      <c r="M823" s="250">
        <f t="shared" si="29"/>
        <v>0</v>
      </c>
      <c r="N823" s="50">
        <f t="shared" si="30"/>
        <v>0</v>
      </c>
    </row>
    <row r="824" spans="13:14">
      <c r="M824" s="250">
        <f t="shared" si="29"/>
        <v>0</v>
      </c>
      <c r="N824" s="50">
        <f t="shared" si="30"/>
        <v>0</v>
      </c>
    </row>
    <row r="825" spans="13:14">
      <c r="M825" s="250">
        <f t="shared" si="29"/>
        <v>0</v>
      </c>
      <c r="N825" s="50">
        <f t="shared" si="30"/>
        <v>0</v>
      </c>
    </row>
    <row r="826" spans="13:14">
      <c r="M826" s="250">
        <f t="shared" si="29"/>
        <v>0</v>
      </c>
      <c r="N826" s="50">
        <f t="shared" si="30"/>
        <v>0</v>
      </c>
    </row>
    <row r="827" spans="13:14">
      <c r="M827" s="250">
        <f t="shared" si="29"/>
        <v>0</v>
      </c>
      <c r="N827" s="50">
        <f t="shared" si="30"/>
        <v>0</v>
      </c>
    </row>
    <row r="828" spans="13:14">
      <c r="M828" s="250">
        <f t="shared" si="29"/>
        <v>0</v>
      </c>
      <c r="N828" s="50">
        <f t="shared" si="30"/>
        <v>0</v>
      </c>
    </row>
    <row r="829" spans="13:14">
      <c r="M829" s="250">
        <f t="shared" si="29"/>
        <v>0</v>
      </c>
      <c r="N829" s="50">
        <f t="shared" si="30"/>
        <v>0</v>
      </c>
    </row>
    <row r="830" spans="13:14">
      <c r="M830" s="250">
        <f t="shared" si="29"/>
        <v>0</v>
      </c>
      <c r="N830" s="50">
        <f t="shared" si="30"/>
        <v>0</v>
      </c>
    </row>
    <row r="831" spans="13:14">
      <c r="M831" s="250">
        <f t="shared" si="29"/>
        <v>0</v>
      </c>
      <c r="N831" s="50">
        <f t="shared" si="30"/>
        <v>0</v>
      </c>
    </row>
    <row r="832" spans="13:14">
      <c r="M832" s="250">
        <f t="shared" si="29"/>
        <v>0</v>
      </c>
      <c r="N832" s="50">
        <f t="shared" si="30"/>
        <v>0</v>
      </c>
    </row>
    <row r="833" spans="13:14">
      <c r="M833" s="250">
        <f t="shared" si="29"/>
        <v>0</v>
      </c>
      <c r="N833" s="50">
        <f t="shared" si="30"/>
        <v>0</v>
      </c>
    </row>
    <row r="834" spans="13:14">
      <c r="M834" s="250">
        <f t="shared" si="29"/>
        <v>0</v>
      </c>
      <c r="N834" s="50">
        <f t="shared" si="30"/>
        <v>0</v>
      </c>
    </row>
    <row r="835" spans="13:14">
      <c r="M835" s="250">
        <f t="shared" si="29"/>
        <v>0</v>
      </c>
      <c r="N835" s="50">
        <f t="shared" si="30"/>
        <v>0</v>
      </c>
    </row>
    <row r="836" spans="13:14">
      <c r="M836" s="250">
        <f t="shared" si="29"/>
        <v>0</v>
      </c>
      <c r="N836" s="50">
        <f t="shared" si="30"/>
        <v>0</v>
      </c>
    </row>
    <row r="837" spans="13:14">
      <c r="M837" s="250">
        <f t="shared" si="29"/>
        <v>0</v>
      </c>
      <c r="N837" s="50">
        <f t="shared" si="30"/>
        <v>0</v>
      </c>
    </row>
    <row r="838" spans="13:14">
      <c r="M838" s="250">
        <f t="shared" si="29"/>
        <v>0</v>
      </c>
      <c r="N838" s="50">
        <f t="shared" si="30"/>
        <v>0</v>
      </c>
    </row>
    <row r="839" spans="13:14">
      <c r="M839" s="250">
        <f t="shared" si="29"/>
        <v>0</v>
      </c>
      <c r="N839" s="50">
        <f t="shared" si="30"/>
        <v>0</v>
      </c>
    </row>
    <row r="840" spans="13:14">
      <c r="M840" s="250">
        <f t="shared" si="29"/>
        <v>0</v>
      </c>
      <c r="N840" s="50">
        <f t="shared" si="30"/>
        <v>0</v>
      </c>
    </row>
    <row r="841" spans="13:14">
      <c r="M841" s="250">
        <f t="shared" si="29"/>
        <v>0</v>
      </c>
      <c r="N841" s="50">
        <f t="shared" si="30"/>
        <v>0</v>
      </c>
    </row>
    <row r="842" spans="13:14">
      <c r="M842" s="250">
        <f t="shared" si="29"/>
        <v>0</v>
      </c>
      <c r="N842" s="50">
        <f t="shared" si="30"/>
        <v>0</v>
      </c>
    </row>
    <row r="843" spans="13:14">
      <c r="M843" s="250">
        <f t="shared" si="29"/>
        <v>0</v>
      </c>
      <c r="N843" s="50">
        <f t="shared" si="30"/>
        <v>0</v>
      </c>
    </row>
    <row r="844" spans="13:14">
      <c r="M844" s="250">
        <f t="shared" si="29"/>
        <v>0</v>
      </c>
      <c r="N844" s="50">
        <f t="shared" si="30"/>
        <v>0</v>
      </c>
    </row>
    <row r="845" spans="13:14">
      <c r="M845" s="250">
        <f t="shared" si="29"/>
        <v>0</v>
      </c>
      <c r="N845" s="50">
        <f t="shared" si="30"/>
        <v>0</v>
      </c>
    </row>
    <row r="846" spans="13:14">
      <c r="M846" s="250">
        <f t="shared" ref="M846:M875" si="31">IF(J846="",H846,J846)</f>
        <v>0</v>
      </c>
      <c r="N846" s="50">
        <f t="shared" ref="N846:N875" si="32">SUM(O846:AS846)-M846</f>
        <v>0</v>
      </c>
    </row>
    <row r="847" spans="13:14">
      <c r="M847" s="250">
        <f t="shared" si="31"/>
        <v>0</v>
      </c>
      <c r="N847" s="50">
        <f t="shared" si="32"/>
        <v>0</v>
      </c>
    </row>
    <row r="848" spans="13:14">
      <c r="M848" s="250">
        <f t="shared" si="31"/>
        <v>0</v>
      </c>
      <c r="N848" s="50">
        <f t="shared" si="32"/>
        <v>0</v>
      </c>
    </row>
    <row r="849" spans="13:14">
      <c r="M849" s="250">
        <f t="shared" si="31"/>
        <v>0</v>
      </c>
      <c r="N849" s="50">
        <f t="shared" si="32"/>
        <v>0</v>
      </c>
    </row>
    <row r="850" spans="13:14">
      <c r="M850" s="250">
        <f t="shared" si="31"/>
        <v>0</v>
      </c>
      <c r="N850" s="50">
        <f t="shared" si="32"/>
        <v>0</v>
      </c>
    </row>
    <row r="851" spans="13:14">
      <c r="M851" s="250">
        <f t="shared" si="31"/>
        <v>0</v>
      </c>
      <c r="N851" s="50">
        <f t="shared" si="32"/>
        <v>0</v>
      </c>
    </row>
    <row r="852" spans="13:14">
      <c r="M852" s="250">
        <f t="shared" si="31"/>
        <v>0</v>
      </c>
      <c r="N852" s="50">
        <f t="shared" si="32"/>
        <v>0</v>
      </c>
    </row>
    <row r="853" spans="13:14">
      <c r="M853" s="250">
        <f t="shared" si="31"/>
        <v>0</v>
      </c>
      <c r="N853" s="50">
        <f t="shared" si="32"/>
        <v>0</v>
      </c>
    </row>
    <row r="854" spans="13:14">
      <c r="M854" s="250">
        <f t="shared" si="31"/>
        <v>0</v>
      </c>
      <c r="N854" s="50">
        <f t="shared" si="32"/>
        <v>0</v>
      </c>
    </row>
    <row r="855" spans="13:14">
      <c r="M855" s="250">
        <f t="shared" si="31"/>
        <v>0</v>
      </c>
      <c r="N855" s="50">
        <f t="shared" si="32"/>
        <v>0</v>
      </c>
    </row>
    <row r="856" spans="13:14">
      <c r="M856" s="250">
        <f t="shared" si="31"/>
        <v>0</v>
      </c>
      <c r="N856" s="50">
        <f t="shared" si="32"/>
        <v>0</v>
      </c>
    </row>
    <row r="857" spans="13:14">
      <c r="M857" s="250">
        <f t="shared" si="31"/>
        <v>0</v>
      </c>
      <c r="N857" s="50">
        <f t="shared" si="32"/>
        <v>0</v>
      </c>
    </row>
    <row r="858" spans="13:14">
      <c r="M858" s="250">
        <f t="shared" si="31"/>
        <v>0</v>
      </c>
      <c r="N858" s="50">
        <f t="shared" si="32"/>
        <v>0</v>
      </c>
    </row>
    <row r="859" spans="13:14">
      <c r="M859" s="250">
        <f t="shared" si="31"/>
        <v>0</v>
      </c>
      <c r="N859" s="50">
        <f t="shared" si="32"/>
        <v>0</v>
      </c>
    </row>
    <row r="860" spans="13:14">
      <c r="M860" s="250">
        <f t="shared" si="31"/>
        <v>0</v>
      </c>
      <c r="N860" s="50">
        <f t="shared" si="32"/>
        <v>0</v>
      </c>
    </row>
    <row r="861" spans="13:14">
      <c r="M861" s="250">
        <f t="shared" si="31"/>
        <v>0</v>
      </c>
      <c r="N861" s="50">
        <f t="shared" si="32"/>
        <v>0</v>
      </c>
    </row>
    <row r="862" spans="13:14">
      <c r="M862" s="250">
        <f t="shared" si="31"/>
        <v>0</v>
      </c>
      <c r="N862" s="50">
        <f t="shared" si="32"/>
        <v>0</v>
      </c>
    </row>
    <row r="863" spans="13:14">
      <c r="M863" s="250">
        <f t="shared" si="31"/>
        <v>0</v>
      </c>
      <c r="N863" s="50">
        <f t="shared" si="32"/>
        <v>0</v>
      </c>
    </row>
    <row r="864" spans="13:14">
      <c r="M864" s="250">
        <f t="shared" si="31"/>
        <v>0</v>
      </c>
      <c r="N864" s="50">
        <f t="shared" si="32"/>
        <v>0</v>
      </c>
    </row>
    <row r="865" spans="13:14">
      <c r="M865" s="250">
        <f t="shared" si="31"/>
        <v>0</v>
      </c>
      <c r="N865" s="50">
        <f t="shared" si="32"/>
        <v>0</v>
      </c>
    </row>
    <row r="866" spans="13:14">
      <c r="M866" s="250">
        <f t="shared" si="31"/>
        <v>0</v>
      </c>
      <c r="N866" s="50">
        <f t="shared" si="32"/>
        <v>0</v>
      </c>
    </row>
    <row r="867" spans="13:14">
      <c r="M867" s="250">
        <f t="shared" si="31"/>
        <v>0</v>
      </c>
      <c r="N867" s="50">
        <f t="shared" si="32"/>
        <v>0</v>
      </c>
    </row>
    <row r="868" spans="13:14">
      <c r="M868" s="250">
        <f t="shared" si="31"/>
        <v>0</v>
      </c>
      <c r="N868" s="50">
        <f t="shared" si="32"/>
        <v>0</v>
      </c>
    </row>
    <row r="869" spans="13:14">
      <c r="M869" s="250">
        <f t="shared" si="31"/>
        <v>0</v>
      </c>
      <c r="N869" s="50">
        <f t="shared" si="32"/>
        <v>0</v>
      </c>
    </row>
    <row r="870" spans="13:14">
      <c r="M870" s="250">
        <f t="shared" si="31"/>
        <v>0</v>
      </c>
      <c r="N870" s="50">
        <f t="shared" si="32"/>
        <v>0</v>
      </c>
    </row>
    <row r="871" spans="13:14">
      <c r="M871" s="250">
        <f t="shared" si="31"/>
        <v>0</v>
      </c>
      <c r="N871" s="50">
        <f t="shared" si="32"/>
        <v>0</v>
      </c>
    </row>
    <row r="872" spans="13:14">
      <c r="M872" s="250">
        <f t="shared" si="31"/>
        <v>0</v>
      </c>
      <c r="N872" s="50">
        <f t="shared" si="32"/>
        <v>0</v>
      </c>
    </row>
    <row r="873" spans="13:14">
      <c r="M873" s="250">
        <f t="shared" si="31"/>
        <v>0</v>
      </c>
      <c r="N873" s="50">
        <f t="shared" si="32"/>
        <v>0</v>
      </c>
    </row>
    <row r="874" spans="13:14">
      <c r="M874" s="250">
        <f t="shared" si="31"/>
        <v>0</v>
      </c>
      <c r="N874" s="50">
        <f t="shared" si="32"/>
        <v>0</v>
      </c>
    </row>
    <row r="875" spans="13:14">
      <c r="M875" s="250">
        <f t="shared" si="31"/>
        <v>0</v>
      </c>
      <c r="N875" s="50">
        <f t="shared" si="32"/>
        <v>0</v>
      </c>
    </row>
  </sheetData>
  <autoFilter ref="A1:AS875" xr:uid="{D2DB8A77-3922-46AF-9EE8-E9C098AEE68F}"/>
  <phoneticPr fontId="5" type="noConversion"/>
  <conditionalFormatting sqref="O86:Y87 AF119:AI123 AF86:AM87 O190:AS1048576 AB119:AD123 AB86:AD87 AO86:AS87 AO119:AS167 O1:AS2 AF3:AS4 O119:Z175 AB124:AI175 AF5:AM84 AO5:AS84 O176:AI189 AK168:AS189 AK119:AM128 AK129:AK130 AM129:AM130 AK131:AM167 AB3:AD84 O3:Z84 AC85:AC88 Z86:Z96 AN5:AN167 AE3:AE123 AA3:AA175">
    <cfRule type="cellIs" dxfId="19" priority="30" operator="equal">
      <formula>0</formula>
    </cfRule>
  </conditionalFormatting>
  <conditionalFormatting sqref="N3:N1048576">
    <cfRule type="cellIs" dxfId="18" priority="25" operator="lessThanOrEqual">
      <formula>0</formula>
    </cfRule>
  </conditionalFormatting>
  <conditionalFormatting sqref="H158">
    <cfRule type="cellIs" dxfId="17" priority="11" operator="equal">
      <formula>0</formula>
    </cfRule>
  </conditionalFormatting>
  <pageMargins left="0.7" right="0.7" top="0.75" bottom="0.75" header="0.3" footer="0.3"/>
  <pageSetup paperSize="9" orientation="portrait" r:id="rId1"/>
  <headerFooter>
    <oddFooter>&amp;L绝密</oddFooter>
    <evenFooter xml:space="preserve">&amp;L绝密 </evenFooter>
    <firstFooter xml:space="preserve">&amp;L绝密 </first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22E47-A8D3-4B46-85EB-1A51AA8281EC}">
  <dimension ref="A1:AS868"/>
  <sheetViews>
    <sheetView zoomScaleNormal="100" workbookViewId="0">
      <pane xSplit="14" ySplit="1" topLeftCell="AN161" activePane="bottomRight" state="frozen"/>
      <selection pane="topRight" activeCell="P1" sqref="P1"/>
      <selection pane="bottomLeft" activeCell="A4" sqref="A4"/>
      <selection pane="bottomRight" activeCell="K185" sqref="K185"/>
    </sheetView>
  </sheetViews>
  <sheetFormatPr defaultColWidth="9.140625" defaultRowHeight="15" outlineLevelCol="1"/>
  <cols>
    <col min="1" max="1" width="12.140625" style="7" customWidth="1" collapsed="1"/>
    <col min="2" max="2" width="12" style="7" customWidth="1" collapsed="1"/>
    <col min="3" max="3" width="8.140625" style="96" customWidth="1" collapsed="1"/>
    <col min="4" max="4" width="8.140625" style="97" customWidth="1" collapsed="1"/>
    <col min="5" max="5" width="14.85546875" style="7" customWidth="1" collapsed="1"/>
    <col min="6" max="6" width="15.85546875" style="7" customWidth="1" collapsed="1"/>
    <col min="7" max="7" width="8.140625" style="98" customWidth="1" collapsed="1"/>
    <col min="8" max="8" width="12.140625" style="7" bestFit="1" customWidth="1" collapsed="1"/>
    <col min="9" max="9" width="13.140625" style="3" customWidth="1" collapsed="1"/>
    <col min="10" max="10" width="9.42578125" style="52" customWidth="1" outlineLevel="1" collapsed="1"/>
    <col min="11" max="11" width="9.28515625" style="52" bestFit="1" customWidth="1" outlineLevel="1" collapsed="1"/>
    <col min="12" max="12" width="14" style="52" bestFit="1" customWidth="1" outlineLevel="1" collapsed="1"/>
    <col min="13" max="13" width="14" style="50" customWidth="1" collapsed="1"/>
    <col min="14" max="14" width="12.85546875" style="50" customWidth="1" collapsed="1"/>
    <col min="15" max="15" width="10.140625" style="52" customWidth="1" collapsed="1"/>
    <col min="16" max="35" width="11" style="52" customWidth="1" collapsed="1"/>
    <col min="36" max="36" width="13.7109375" style="52" customWidth="1" collapsed="1"/>
    <col min="37" max="45" width="11" style="52" customWidth="1" collapsed="1"/>
    <col min="46" max="16384" width="9.140625" style="52" collapsed="1"/>
  </cols>
  <sheetData>
    <row r="1" spans="1:45" ht="12" customHeight="1">
      <c r="A1" s="211" t="s">
        <v>39</v>
      </c>
      <c r="B1" s="211" t="s">
        <v>40</v>
      </c>
      <c r="C1" s="211" t="s">
        <v>41</v>
      </c>
      <c r="D1" s="211" t="s">
        <v>42</v>
      </c>
      <c r="E1" s="211" t="s">
        <v>43</v>
      </c>
      <c r="F1" s="211" t="s">
        <v>44</v>
      </c>
      <c r="G1" s="211" t="s">
        <v>45</v>
      </c>
      <c r="H1" s="211" t="s">
        <v>46</v>
      </c>
      <c r="I1" s="211" t="s">
        <v>49</v>
      </c>
      <c r="J1" s="211" t="s">
        <v>50</v>
      </c>
      <c r="K1" s="211" t="s">
        <v>51</v>
      </c>
      <c r="L1" s="211" t="s">
        <v>52</v>
      </c>
      <c r="M1" s="251" t="s">
        <v>68</v>
      </c>
      <c r="N1" s="252" t="s">
        <v>53</v>
      </c>
      <c r="O1" s="51">
        <v>44287</v>
      </c>
      <c r="P1" s="51">
        <v>44288</v>
      </c>
      <c r="Q1" s="51">
        <v>44289</v>
      </c>
      <c r="R1" s="51">
        <v>44290</v>
      </c>
      <c r="S1" s="51">
        <v>44291</v>
      </c>
      <c r="T1" s="51">
        <v>44292</v>
      </c>
      <c r="U1" s="51">
        <v>44293</v>
      </c>
      <c r="V1" s="51">
        <v>44294</v>
      </c>
      <c r="W1" s="51">
        <v>44295</v>
      </c>
      <c r="X1" s="51">
        <v>44296</v>
      </c>
      <c r="Y1" s="51">
        <v>44297</v>
      </c>
      <c r="Z1" s="51">
        <v>44298</v>
      </c>
      <c r="AA1" s="51">
        <v>44299</v>
      </c>
      <c r="AB1" s="51">
        <v>44300</v>
      </c>
      <c r="AC1" s="51">
        <v>44301</v>
      </c>
      <c r="AD1" s="51">
        <v>44302</v>
      </c>
      <c r="AE1" s="51">
        <v>44303</v>
      </c>
      <c r="AF1" s="51">
        <v>44304</v>
      </c>
      <c r="AG1" s="51">
        <v>44305</v>
      </c>
      <c r="AH1" s="51">
        <v>44306</v>
      </c>
      <c r="AI1" s="51">
        <v>44307</v>
      </c>
      <c r="AJ1" s="51">
        <v>44308</v>
      </c>
      <c r="AK1" s="51">
        <v>44309</v>
      </c>
      <c r="AL1" s="51">
        <v>44310</v>
      </c>
      <c r="AM1" s="51">
        <v>44311</v>
      </c>
      <c r="AN1" s="51">
        <v>44312</v>
      </c>
      <c r="AO1" s="51">
        <v>44313</v>
      </c>
      <c r="AP1" s="51">
        <v>44314</v>
      </c>
      <c r="AQ1" s="51">
        <v>44315</v>
      </c>
      <c r="AR1" s="51">
        <v>44316</v>
      </c>
      <c r="AS1" s="51">
        <v>44317</v>
      </c>
    </row>
    <row r="2" spans="1:45" ht="12" customHeight="1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51"/>
      <c r="N2" s="252"/>
      <c r="O2" s="49">
        <f>WEEKDAY(O1,2)</f>
        <v>4</v>
      </c>
      <c r="P2" s="49">
        <f t="shared" ref="P2:AS2" si="0">WEEKDAY(P1,2)</f>
        <v>5</v>
      </c>
      <c r="Q2" s="49">
        <f t="shared" si="0"/>
        <v>6</v>
      </c>
      <c r="R2" s="49">
        <f t="shared" si="0"/>
        <v>7</v>
      </c>
      <c r="S2" s="49">
        <f t="shared" si="0"/>
        <v>1</v>
      </c>
      <c r="T2" s="49">
        <f t="shared" si="0"/>
        <v>2</v>
      </c>
      <c r="U2" s="49">
        <f t="shared" si="0"/>
        <v>3</v>
      </c>
      <c r="V2" s="49">
        <f t="shared" si="0"/>
        <v>4</v>
      </c>
      <c r="W2" s="49">
        <f t="shared" si="0"/>
        <v>5</v>
      </c>
      <c r="X2" s="49">
        <f t="shared" si="0"/>
        <v>6</v>
      </c>
      <c r="Y2" s="49">
        <f t="shared" si="0"/>
        <v>7</v>
      </c>
      <c r="Z2" s="49">
        <f t="shared" si="0"/>
        <v>1</v>
      </c>
      <c r="AA2" s="49">
        <f t="shared" si="0"/>
        <v>2</v>
      </c>
      <c r="AB2" s="49">
        <f t="shared" si="0"/>
        <v>3</v>
      </c>
      <c r="AC2" s="49">
        <f t="shared" si="0"/>
        <v>4</v>
      </c>
      <c r="AD2" s="49">
        <f t="shared" si="0"/>
        <v>5</v>
      </c>
      <c r="AE2" s="49">
        <f t="shared" si="0"/>
        <v>6</v>
      </c>
      <c r="AF2" s="49">
        <f t="shared" si="0"/>
        <v>7</v>
      </c>
      <c r="AG2" s="49">
        <f t="shared" si="0"/>
        <v>1</v>
      </c>
      <c r="AH2" s="49">
        <f t="shared" si="0"/>
        <v>2</v>
      </c>
      <c r="AI2" s="49">
        <f t="shared" si="0"/>
        <v>3</v>
      </c>
      <c r="AJ2" s="49">
        <f t="shared" si="0"/>
        <v>4</v>
      </c>
      <c r="AK2" s="49">
        <f t="shared" si="0"/>
        <v>5</v>
      </c>
      <c r="AL2" s="49">
        <f t="shared" si="0"/>
        <v>6</v>
      </c>
      <c r="AM2" s="49">
        <f t="shared" si="0"/>
        <v>7</v>
      </c>
      <c r="AN2" s="49">
        <f t="shared" si="0"/>
        <v>1</v>
      </c>
      <c r="AO2" s="49">
        <f t="shared" si="0"/>
        <v>2</v>
      </c>
      <c r="AP2" s="49">
        <f t="shared" si="0"/>
        <v>3</v>
      </c>
      <c r="AQ2" s="49">
        <f t="shared" si="0"/>
        <v>4</v>
      </c>
      <c r="AR2" s="49">
        <f t="shared" si="0"/>
        <v>5</v>
      </c>
      <c r="AS2" s="49">
        <f t="shared" si="0"/>
        <v>6</v>
      </c>
    </row>
    <row r="3" spans="1:45" ht="12.75">
      <c r="A3" s="53">
        <v>800023504161</v>
      </c>
      <c r="B3" s="54">
        <v>3006173524</v>
      </c>
      <c r="C3" s="54">
        <v>4000</v>
      </c>
      <c r="D3" s="54">
        <v>1</v>
      </c>
      <c r="E3" s="55">
        <v>44271</v>
      </c>
      <c r="F3" s="56">
        <v>44274</v>
      </c>
      <c r="G3" s="206" t="s">
        <v>36</v>
      </c>
      <c r="H3" s="58">
        <v>38.842833333333338</v>
      </c>
      <c r="I3" s="51"/>
      <c r="J3" s="60">
        <v>38.840000000000003</v>
      </c>
      <c r="K3" s="60"/>
      <c r="M3" s="50">
        <f t="shared" ref="M3:M13" si="1">IF(J3="",H3,J3)</f>
        <v>38.840000000000003</v>
      </c>
      <c r="N3" s="50">
        <f t="shared" ref="N3:N13" si="2">SUM(O3:AS3)-M3</f>
        <v>-37.840000000000003</v>
      </c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>
        <v>1</v>
      </c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</row>
    <row r="4" spans="1:45" ht="12.75">
      <c r="A4" s="53">
        <v>800023504163</v>
      </c>
      <c r="B4" s="54">
        <v>3006173524</v>
      </c>
      <c r="C4" s="54">
        <v>4000</v>
      </c>
      <c r="D4" s="54">
        <v>1</v>
      </c>
      <c r="E4" s="55">
        <v>44271</v>
      </c>
      <c r="F4" s="56">
        <v>44274</v>
      </c>
      <c r="G4" s="206" t="s">
        <v>36</v>
      </c>
      <c r="H4" s="58">
        <v>38.842833333333338</v>
      </c>
      <c r="I4" s="51"/>
      <c r="J4" s="60">
        <v>38.840000000000003</v>
      </c>
      <c r="K4" s="60"/>
      <c r="M4" s="50">
        <f t="shared" si="1"/>
        <v>38.840000000000003</v>
      </c>
      <c r="N4" s="50">
        <f t="shared" si="2"/>
        <v>-37.840000000000003</v>
      </c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>
        <v>1</v>
      </c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</row>
    <row r="5" spans="1:45" ht="12.75">
      <c r="A5" s="53">
        <v>800023504166</v>
      </c>
      <c r="B5" s="54">
        <v>3006173524</v>
      </c>
      <c r="C5" s="54">
        <v>4000</v>
      </c>
      <c r="D5" s="54">
        <v>1</v>
      </c>
      <c r="E5" s="55">
        <v>44271</v>
      </c>
      <c r="F5" s="56">
        <v>44274</v>
      </c>
      <c r="G5" s="206" t="s">
        <v>36</v>
      </c>
      <c r="H5" s="58">
        <v>38.842833333333338</v>
      </c>
      <c r="I5" s="51"/>
      <c r="J5" s="60">
        <v>38.840000000000003</v>
      </c>
      <c r="K5" s="60"/>
      <c r="M5" s="50">
        <f t="shared" si="1"/>
        <v>38.840000000000003</v>
      </c>
      <c r="N5" s="50">
        <f t="shared" si="2"/>
        <v>-37.840000000000003</v>
      </c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>
        <v>1</v>
      </c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</row>
    <row r="6" spans="1:45" ht="12.75">
      <c r="A6" s="53">
        <v>800023773218</v>
      </c>
      <c r="B6" s="54">
        <v>3006153703</v>
      </c>
      <c r="C6" s="85">
        <v>5000</v>
      </c>
      <c r="D6" s="53">
        <v>1</v>
      </c>
      <c r="E6" s="55">
        <v>44281</v>
      </c>
      <c r="F6" s="56">
        <v>44288</v>
      </c>
      <c r="G6" s="57" t="s">
        <v>36</v>
      </c>
      <c r="H6" s="58">
        <v>18.237833333333334</v>
      </c>
      <c r="I6" s="51">
        <v>44288</v>
      </c>
      <c r="J6" s="60">
        <v>12</v>
      </c>
      <c r="K6" s="60"/>
      <c r="M6" s="50">
        <f t="shared" si="1"/>
        <v>12</v>
      </c>
      <c r="N6" s="50">
        <f t="shared" si="2"/>
        <v>0</v>
      </c>
      <c r="O6" s="50">
        <v>1.73</v>
      </c>
      <c r="P6" s="50">
        <v>10.27</v>
      </c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60"/>
      <c r="AP6" s="50"/>
      <c r="AQ6" s="50"/>
      <c r="AR6" s="50"/>
      <c r="AS6" s="50"/>
    </row>
    <row r="7" spans="1:45" ht="12.75">
      <c r="A7" s="53">
        <v>800023773220</v>
      </c>
      <c r="B7" s="54">
        <v>3006153703</v>
      </c>
      <c r="C7" s="85">
        <v>6000</v>
      </c>
      <c r="D7" s="53">
        <v>1</v>
      </c>
      <c r="E7" s="55">
        <v>44281</v>
      </c>
      <c r="F7" s="56">
        <v>44288</v>
      </c>
      <c r="G7" s="57" t="s">
        <v>36</v>
      </c>
      <c r="H7" s="58">
        <v>17.279166666666669</v>
      </c>
      <c r="I7" s="51">
        <v>44288</v>
      </c>
      <c r="J7" s="60">
        <v>12.04</v>
      </c>
      <c r="K7" s="60"/>
      <c r="M7" s="50">
        <f t="shared" si="1"/>
        <v>12.04</v>
      </c>
      <c r="N7" s="50">
        <f t="shared" si="2"/>
        <v>0</v>
      </c>
      <c r="O7" s="50">
        <v>1</v>
      </c>
      <c r="P7" s="50">
        <v>11.04</v>
      </c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60"/>
      <c r="AP7" s="50"/>
      <c r="AQ7" s="50"/>
      <c r="AR7" s="50"/>
      <c r="AS7" s="50"/>
    </row>
    <row r="8" spans="1:45" ht="12.75">
      <c r="A8" s="53">
        <v>800023773210</v>
      </c>
      <c r="B8" s="54">
        <v>3006153703</v>
      </c>
      <c r="C8" s="66">
        <v>1000</v>
      </c>
      <c r="D8" s="53">
        <v>1</v>
      </c>
      <c r="E8" s="55">
        <v>44284</v>
      </c>
      <c r="F8" s="56">
        <v>44287</v>
      </c>
      <c r="G8" s="57" t="s">
        <v>36</v>
      </c>
      <c r="H8" s="58">
        <v>12.222999999999999</v>
      </c>
      <c r="I8" s="51">
        <v>44287</v>
      </c>
      <c r="J8" s="60">
        <v>7.65</v>
      </c>
      <c r="K8" s="60"/>
      <c r="M8" s="50">
        <f t="shared" si="1"/>
        <v>7.65</v>
      </c>
      <c r="N8" s="50">
        <f t="shared" si="2"/>
        <v>0</v>
      </c>
      <c r="O8" s="50">
        <v>7.65</v>
      </c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60"/>
      <c r="AP8" s="50"/>
      <c r="AQ8" s="50"/>
      <c r="AR8" s="50"/>
      <c r="AS8" s="50"/>
    </row>
    <row r="9" spans="1:45" ht="12.75">
      <c r="A9" s="53">
        <v>800023773212</v>
      </c>
      <c r="B9" s="54">
        <v>3006153703</v>
      </c>
      <c r="C9" s="66">
        <v>2000</v>
      </c>
      <c r="D9" s="53">
        <v>1</v>
      </c>
      <c r="E9" s="55">
        <v>44284</v>
      </c>
      <c r="F9" s="56">
        <v>44287</v>
      </c>
      <c r="G9" s="57" t="s">
        <v>36</v>
      </c>
      <c r="H9" s="58">
        <v>12.445499999999999</v>
      </c>
      <c r="I9" s="51">
        <v>44287</v>
      </c>
      <c r="J9" s="60">
        <v>8.6300000000000008</v>
      </c>
      <c r="K9" s="60"/>
      <c r="M9" s="50">
        <f t="shared" si="1"/>
        <v>8.6300000000000008</v>
      </c>
      <c r="N9" s="50">
        <f t="shared" si="2"/>
        <v>0</v>
      </c>
      <c r="O9" s="50">
        <v>8.6300000000000008</v>
      </c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60"/>
      <c r="AP9" s="50"/>
      <c r="AQ9" s="50"/>
      <c r="AR9" s="50"/>
      <c r="AS9" s="50"/>
    </row>
    <row r="10" spans="1:45" ht="12.75">
      <c r="A10" s="53">
        <v>800023773214</v>
      </c>
      <c r="B10" s="54">
        <v>3006153703</v>
      </c>
      <c r="C10" s="66">
        <v>3000</v>
      </c>
      <c r="D10" s="53">
        <v>1</v>
      </c>
      <c r="E10" s="55">
        <v>44284</v>
      </c>
      <c r="F10" s="56">
        <v>44287</v>
      </c>
      <c r="G10" s="57" t="s">
        <v>36</v>
      </c>
      <c r="H10" s="58">
        <v>5.3961666666666659</v>
      </c>
      <c r="I10" s="51">
        <v>44287</v>
      </c>
      <c r="J10" s="60">
        <v>3.4</v>
      </c>
      <c r="K10" s="60"/>
      <c r="M10" s="50">
        <f t="shared" si="1"/>
        <v>3.4</v>
      </c>
      <c r="N10" s="50">
        <f t="shared" si="2"/>
        <v>0</v>
      </c>
      <c r="O10" s="50">
        <v>3.4</v>
      </c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L10" s="50"/>
      <c r="AM10" s="50"/>
      <c r="AN10" s="50"/>
      <c r="AO10" s="60"/>
      <c r="AP10" s="50"/>
      <c r="AQ10" s="50"/>
      <c r="AR10" s="50"/>
      <c r="AS10" s="50"/>
    </row>
    <row r="11" spans="1:45" ht="12.75">
      <c r="A11" s="53">
        <v>800023773228</v>
      </c>
      <c r="B11" s="54">
        <v>3006153703</v>
      </c>
      <c r="C11" s="62">
        <v>10000</v>
      </c>
      <c r="D11" s="53">
        <v>1</v>
      </c>
      <c r="E11" s="55">
        <v>44284</v>
      </c>
      <c r="F11" s="56">
        <v>44287</v>
      </c>
      <c r="G11" s="57" t="s">
        <v>36</v>
      </c>
      <c r="H11" s="58">
        <v>6.349499999999999</v>
      </c>
      <c r="I11" s="51">
        <v>44287</v>
      </c>
      <c r="J11" s="60">
        <v>4.3499999999999996</v>
      </c>
      <c r="K11" s="60"/>
      <c r="M11" s="50">
        <f t="shared" si="1"/>
        <v>4.3499999999999996</v>
      </c>
      <c r="N11" s="50">
        <f t="shared" si="2"/>
        <v>0</v>
      </c>
      <c r="O11" s="50">
        <v>4.3499999999999996</v>
      </c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L11" s="50"/>
      <c r="AM11" s="50"/>
      <c r="AN11" s="50"/>
      <c r="AO11" s="60"/>
      <c r="AP11" s="50"/>
      <c r="AQ11" s="50"/>
      <c r="AR11" s="50"/>
      <c r="AS11" s="50"/>
    </row>
    <row r="12" spans="1:45" ht="12.75">
      <c r="A12" s="53">
        <v>800023773230</v>
      </c>
      <c r="B12" s="54">
        <v>3006153703</v>
      </c>
      <c r="C12" s="62">
        <v>11000</v>
      </c>
      <c r="D12" s="53">
        <v>1</v>
      </c>
      <c r="E12" s="55">
        <v>44284</v>
      </c>
      <c r="F12" s="56">
        <v>44287</v>
      </c>
      <c r="G12" s="57" t="s">
        <v>36</v>
      </c>
      <c r="H12" s="58">
        <v>11.090666666666666</v>
      </c>
      <c r="I12" s="51">
        <v>44287</v>
      </c>
      <c r="J12" s="60">
        <v>8.09</v>
      </c>
      <c r="K12" s="60"/>
      <c r="M12" s="50">
        <f t="shared" si="1"/>
        <v>8.09</v>
      </c>
      <c r="N12" s="50">
        <f t="shared" si="2"/>
        <v>0</v>
      </c>
      <c r="O12" s="50">
        <v>8.09</v>
      </c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60"/>
      <c r="AP12" s="50"/>
      <c r="AQ12" s="50"/>
      <c r="AR12" s="50"/>
      <c r="AS12" s="50"/>
    </row>
    <row r="13" spans="1:45" ht="12.75">
      <c r="A13" s="53">
        <v>800023773232</v>
      </c>
      <c r="B13" s="54">
        <v>3006153703</v>
      </c>
      <c r="C13" s="62">
        <v>12000</v>
      </c>
      <c r="D13" s="53">
        <v>1</v>
      </c>
      <c r="E13" s="55">
        <v>44284</v>
      </c>
      <c r="F13" s="56">
        <v>44287</v>
      </c>
      <c r="G13" s="57" t="s">
        <v>36</v>
      </c>
      <c r="H13" s="58">
        <v>11.138166666666667</v>
      </c>
      <c r="I13" s="51">
        <v>44287</v>
      </c>
      <c r="J13" s="60">
        <v>7.14</v>
      </c>
      <c r="K13" s="60"/>
      <c r="M13" s="50">
        <f t="shared" si="1"/>
        <v>7.14</v>
      </c>
      <c r="N13" s="50">
        <f t="shared" si="2"/>
        <v>0</v>
      </c>
      <c r="O13" s="50">
        <v>7.14</v>
      </c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60"/>
      <c r="AP13" s="50"/>
      <c r="AQ13" s="50"/>
      <c r="AR13" s="50"/>
      <c r="AS13" s="50"/>
    </row>
    <row r="14" spans="1:45" ht="12.75">
      <c r="A14" s="53">
        <v>800024020153</v>
      </c>
      <c r="B14" s="54">
        <v>3006261119</v>
      </c>
      <c r="C14" s="85">
        <v>1000</v>
      </c>
      <c r="D14" s="53">
        <v>1</v>
      </c>
      <c r="E14" s="55">
        <v>44286</v>
      </c>
      <c r="F14" s="56">
        <v>44287</v>
      </c>
      <c r="G14" s="57" t="s">
        <v>36</v>
      </c>
      <c r="H14" s="58">
        <v>6.0820183333333322</v>
      </c>
      <c r="I14" s="3">
        <v>44289</v>
      </c>
      <c r="J14" s="60">
        <v>5.08</v>
      </c>
      <c r="K14" s="60"/>
      <c r="M14" s="50">
        <f t="shared" ref="M14:M69" si="3">IF(J14="",H14,J14)</f>
        <v>5.08</v>
      </c>
      <c r="N14" s="50">
        <f t="shared" ref="N14:N69" si="4">SUM(O14:AS14)-M14</f>
        <v>0</v>
      </c>
      <c r="O14" s="60">
        <v>5.08</v>
      </c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</row>
    <row r="15" spans="1:45" ht="12.75">
      <c r="A15" s="53">
        <v>800024019761</v>
      </c>
      <c r="B15" s="54">
        <v>3006261119</v>
      </c>
      <c r="C15" s="85">
        <v>2000</v>
      </c>
      <c r="D15" s="53">
        <v>1</v>
      </c>
      <c r="E15" s="55">
        <v>44286</v>
      </c>
      <c r="F15" s="56">
        <v>44287</v>
      </c>
      <c r="G15" s="57" t="s">
        <v>36</v>
      </c>
      <c r="H15" s="58">
        <v>6.2660133333333334</v>
      </c>
      <c r="I15" s="3">
        <v>44289</v>
      </c>
      <c r="J15" s="60">
        <v>5.27</v>
      </c>
      <c r="K15" s="60"/>
      <c r="M15" s="50">
        <f t="shared" si="3"/>
        <v>5.27</v>
      </c>
      <c r="N15" s="50">
        <f t="shared" si="4"/>
        <v>0</v>
      </c>
      <c r="O15" s="60">
        <v>5.27</v>
      </c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</row>
    <row r="16" spans="1:45" ht="12.75">
      <c r="A16" s="53">
        <v>800024019764</v>
      </c>
      <c r="B16" s="54">
        <v>3006261119</v>
      </c>
      <c r="C16" s="85">
        <v>3000</v>
      </c>
      <c r="D16" s="53">
        <v>1</v>
      </c>
      <c r="E16" s="55">
        <v>44286</v>
      </c>
      <c r="F16" s="56">
        <v>44287</v>
      </c>
      <c r="G16" s="57" t="s">
        <v>36</v>
      </c>
      <c r="H16" s="58">
        <v>4.8588258333333325</v>
      </c>
      <c r="I16" s="3">
        <v>44289</v>
      </c>
      <c r="J16" s="60">
        <v>3.86</v>
      </c>
      <c r="K16" s="60"/>
      <c r="M16" s="50">
        <f t="shared" si="3"/>
        <v>3.86</v>
      </c>
      <c r="N16" s="50">
        <f t="shared" si="4"/>
        <v>0</v>
      </c>
      <c r="O16" s="60">
        <v>3.86</v>
      </c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</row>
    <row r="17" spans="1:45" ht="12.75">
      <c r="A17" s="53">
        <v>800024078668</v>
      </c>
      <c r="B17" s="54">
        <v>3006324701</v>
      </c>
      <c r="C17" s="95">
        <v>19000</v>
      </c>
      <c r="D17" s="53">
        <v>1</v>
      </c>
      <c r="E17" s="55">
        <v>44286</v>
      </c>
      <c r="F17" s="56">
        <v>44289</v>
      </c>
      <c r="G17" s="57" t="s">
        <v>36</v>
      </c>
      <c r="H17" s="58">
        <v>10.052833333333334</v>
      </c>
      <c r="I17" s="3">
        <v>44289</v>
      </c>
      <c r="K17" s="60"/>
      <c r="M17" s="50">
        <f t="shared" si="3"/>
        <v>10.052833333333334</v>
      </c>
      <c r="N17" s="50">
        <f t="shared" si="4"/>
        <v>-2.8333333333332433E-3</v>
      </c>
      <c r="O17" s="50">
        <v>2</v>
      </c>
      <c r="P17" s="50">
        <v>5</v>
      </c>
      <c r="Q17" s="50">
        <v>3.05</v>
      </c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</row>
    <row r="18" spans="1:45" ht="12.75">
      <c r="A18" s="53">
        <v>800024078670</v>
      </c>
      <c r="B18" s="54">
        <v>3006324701</v>
      </c>
      <c r="C18" s="95">
        <v>20000</v>
      </c>
      <c r="D18" s="53">
        <v>1</v>
      </c>
      <c r="E18" s="55">
        <v>44286</v>
      </c>
      <c r="F18" s="56">
        <v>44289</v>
      </c>
      <c r="G18" s="57" t="s">
        <v>36</v>
      </c>
      <c r="H18" s="58">
        <v>5.288666666666666</v>
      </c>
      <c r="I18" s="3">
        <v>44289</v>
      </c>
      <c r="M18" s="50">
        <f t="shared" si="3"/>
        <v>5.288666666666666</v>
      </c>
      <c r="N18" s="50">
        <f t="shared" si="4"/>
        <v>1.3333333333340747E-3</v>
      </c>
      <c r="O18" s="50">
        <v>2</v>
      </c>
      <c r="P18" s="50">
        <v>2</v>
      </c>
      <c r="Q18" s="50">
        <v>1.29</v>
      </c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</row>
    <row r="19" spans="1:45" ht="12.75">
      <c r="A19" s="53">
        <v>800024078672</v>
      </c>
      <c r="B19" s="54">
        <v>3006324701</v>
      </c>
      <c r="C19" s="95">
        <v>21000</v>
      </c>
      <c r="D19" s="53">
        <v>1</v>
      </c>
      <c r="E19" s="55">
        <v>44286</v>
      </c>
      <c r="F19" s="56">
        <v>44289</v>
      </c>
      <c r="G19" s="57" t="s">
        <v>36</v>
      </c>
      <c r="H19" s="58">
        <v>4.3581666666666674</v>
      </c>
      <c r="I19" s="3">
        <v>44289</v>
      </c>
      <c r="M19" s="50">
        <f t="shared" si="3"/>
        <v>4.3581666666666674</v>
      </c>
      <c r="N19" s="50">
        <f t="shared" si="4"/>
        <v>1.8333333333329094E-3</v>
      </c>
      <c r="O19" s="50">
        <v>2</v>
      </c>
      <c r="P19" s="50">
        <v>1</v>
      </c>
      <c r="Q19" s="50">
        <v>1.36</v>
      </c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</row>
    <row r="20" spans="1:45" ht="12.75">
      <c r="A20" s="53">
        <v>800024019766</v>
      </c>
      <c r="B20" s="54">
        <v>3006261119</v>
      </c>
      <c r="C20" s="84">
        <v>4000</v>
      </c>
      <c r="D20" s="53">
        <v>1</v>
      </c>
      <c r="E20" s="55">
        <v>44287</v>
      </c>
      <c r="F20" s="56">
        <v>44289</v>
      </c>
      <c r="G20" s="57" t="s">
        <v>36</v>
      </c>
      <c r="H20" s="58">
        <v>5.8946783333333332</v>
      </c>
      <c r="I20" s="3">
        <v>44289</v>
      </c>
      <c r="M20" s="50">
        <f t="shared" si="3"/>
        <v>5.8946783333333332</v>
      </c>
      <c r="N20" s="50">
        <f t="shared" si="4"/>
        <v>-4.6783333333326738E-3</v>
      </c>
      <c r="O20" s="50"/>
      <c r="P20" s="50">
        <v>2</v>
      </c>
      <c r="Q20" s="50">
        <v>3.89</v>
      </c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</row>
    <row r="21" spans="1:45" ht="12.75">
      <c r="A21" s="53">
        <v>800024019768</v>
      </c>
      <c r="B21" s="54">
        <v>3006261119</v>
      </c>
      <c r="C21" s="84">
        <v>5000</v>
      </c>
      <c r="D21" s="53">
        <v>1</v>
      </c>
      <c r="E21" s="55">
        <v>44287</v>
      </c>
      <c r="F21" s="56">
        <v>44289</v>
      </c>
      <c r="G21" s="57" t="s">
        <v>36</v>
      </c>
      <c r="H21" s="58">
        <v>5.6000083333333333</v>
      </c>
      <c r="I21" s="3">
        <v>44289</v>
      </c>
      <c r="M21" s="50">
        <f t="shared" si="3"/>
        <v>5.6000083333333333</v>
      </c>
      <c r="N21" s="50">
        <f t="shared" si="4"/>
        <v>-8.3333333336099713E-6</v>
      </c>
      <c r="O21" s="50"/>
      <c r="P21" s="50">
        <v>2</v>
      </c>
      <c r="Q21" s="50">
        <v>3.6</v>
      </c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</row>
    <row r="22" spans="1:45" ht="12.75">
      <c r="A22" s="53">
        <v>800024019770</v>
      </c>
      <c r="B22" s="54">
        <v>3006261119</v>
      </c>
      <c r="C22" s="84">
        <v>6000</v>
      </c>
      <c r="D22" s="53">
        <v>1</v>
      </c>
      <c r="E22" s="55">
        <v>44287</v>
      </c>
      <c r="F22" s="56">
        <v>44289</v>
      </c>
      <c r="G22" s="57" t="s">
        <v>36</v>
      </c>
      <c r="H22" s="58">
        <v>5.572565</v>
      </c>
      <c r="I22" s="3">
        <v>44289</v>
      </c>
      <c r="M22" s="50">
        <f t="shared" si="3"/>
        <v>5.572565</v>
      </c>
      <c r="N22" s="50">
        <f t="shared" si="4"/>
        <v>-2.5649999999997064E-3</v>
      </c>
      <c r="O22" s="50"/>
      <c r="P22" s="50">
        <v>2</v>
      </c>
      <c r="Q22" s="50">
        <v>3.57</v>
      </c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</row>
    <row r="23" spans="1:45" ht="12.75">
      <c r="A23" s="53">
        <v>800024019782</v>
      </c>
      <c r="B23" s="54">
        <v>3006261119</v>
      </c>
      <c r="C23" s="257">
        <v>12000</v>
      </c>
      <c r="D23" s="53">
        <v>1</v>
      </c>
      <c r="E23" s="55">
        <v>44287</v>
      </c>
      <c r="F23" s="56">
        <v>44289</v>
      </c>
      <c r="G23" s="57" t="s">
        <v>36</v>
      </c>
      <c r="H23" s="58">
        <v>5.3391141666666666</v>
      </c>
      <c r="I23" s="3">
        <v>44289</v>
      </c>
      <c r="M23" s="50">
        <f t="shared" si="3"/>
        <v>5.3391141666666666</v>
      </c>
      <c r="N23" s="50">
        <f t="shared" si="4"/>
        <v>8.8583333333325243E-4</v>
      </c>
      <c r="O23" s="50"/>
      <c r="P23" s="50">
        <v>2</v>
      </c>
      <c r="Q23" s="50">
        <v>3.34</v>
      </c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</row>
    <row r="24" spans="1:45" ht="12.75">
      <c r="A24" s="53">
        <v>800024019784</v>
      </c>
      <c r="B24" s="54">
        <v>3006261119</v>
      </c>
      <c r="C24" s="257">
        <v>13000</v>
      </c>
      <c r="D24" s="53">
        <v>1</v>
      </c>
      <c r="E24" s="55">
        <v>44287</v>
      </c>
      <c r="F24" s="56">
        <v>44289</v>
      </c>
      <c r="G24" s="57" t="s">
        <v>36</v>
      </c>
      <c r="H24" s="58">
        <v>5.6000083333333341</v>
      </c>
      <c r="I24" s="3">
        <v>44289</v>
      </c>
      <c r="M24" s="50">
        <f t="shared" si="3"/>
        <v>5.6000083333333341</v>
      </c>
      <c r="N24" s="50">
        <f t="shared" si="4"/>
        <v>-8.3333333344981497E-6</v>
      </c>
      <c r="O24" s="50"/>
      <c r="P24" s="50">
        <v>2</v>
      </c>
      <c r="Q24" s="50">
        <v>3.6</v>
      </c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</row>
    <row r="25" spans="1:45" ht="12.75">
      <c r="A25" s="53">
        <v>800024019786</v>
      </c>
      <c r="B25" s="54">
        <v>3006261119</v>
      </c>
      <c r="C25" s="257">
        <v>14000</v>
      </c>
      <c r="D25" s="53">
        <v>1</v>
      </c>
      <c r="E25" s="55">
        <v>44287</v>
      </c>
      <c r="F25" s="56">
        <v>44289</v>
      </c>
      <c r="G25" s="57" t="s">
        <v>36</v>
      </c>
      <c r="H25" s="58">
        <v>4.8588258333333325</v>
      </c>
      <c r="I25" s="3">
        <v>44289</v>
      </c>
      <c r="M25" s="50">
        <f t="shared" si="3"/>
        <v>4.8588258333333325</v>
      </c>
      <c r="N25" s="50">
        <f t="shared" si="4"/>
        <v>1.1741666666669204E-3</v>
      </c>
      <c r="O25" s="50"/>
      <c r="P25" s="50">
        <v>2</v>
      </c>
      <c r="Q25" s="50">
        <v>2.86</v>
      </c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</row>
    <row r="26" spans="1:45" ht="12.75">
      <c r="A26" s="53">
        <v>800024019853</v>
      </c>
      <c r="B26" s="54">
        <v>3006261119</v>
      </c>
      <c r="C26" s="66">
        <v>36000</v>
      </c>
      <c r="D26" s="53">
        <v>1</v>
      </c>
      <c r="E26" s="55">
        <v>44287</v>
      </c>
      <c r="F26" s="56">
        <v>44289</v>
      </c>
      <c r="G26" s="57" t="s">
        <v>36</v>
      </c>
      <c r="H26" s="58">
        <v>8.9792958333333353</v>
      </c>
      <c r="I26" s="3">
        <v>44289</v>
      </c>
      <c r="M26" s="50">
        <f t="shared" si="3"/>
        <v>8.9792958333333353</v>
      </c>
      <c r="N26" s="50">
        <f t="shared" si="4"/>
        <v>7.0416666666517358E-4</v>
      </c>
      <c r="O26" s="50"/>
      <c r="P26" s="50">
        <v>2</v>
      </c>
      <c r="Q26" s="50">
        <v>6.98</v>
      </c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</row>
    <row r="27" spans="1:45" ht="12.75">
      <c r="A27" s="53">
        <v>800024019855</v>
      </c>
      <c r="B27" s="54">
        <v>3006261119</v>
      </c>
      <c r="C27" s="66">
        <v>37000</v>
      </c>
      <c r="D27" s="53">
        <v>1</v>
      </c>
      <c r="E27" s="55">
        <v>44287</v>
      </c>
      <c r="F27" s="56">
        <v>44289</v>
      </c>
      <c r="G27" s="57" t="s">
        <v>36</v>
      </c>
      <c r="H27" s="58">
        <v>8.4861825000000017</v>
      </c>
      <c r="I27" s="3">
        <v>44289</v>
      </c>
      <c r="M27" s="50">
        <f t="shared" si="3"/>
        <v>8.4861825000000017</v>
      </c>
      <c r="N27" s="50">
        <f t="shared" si="4"/>
        <v>3.8174999999984749E-3</v>
      </c>
      <c r="O27" s="50"/>
      <c r="P27" s="50">
        <v>2</v>
      </c>
      <c r="Q27" s="50">
        <v>6.49</v>
      </c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</row>
    <row r="28" spans="1:45" ht="12.75">
      <c r="A28" s="53">
        <v>800024019858</v>
      </c>
      <c r="B28" s="54">
        <v>3006261119</v>
      </c>
      <c r="C28" s="66">
        <v>38000</v>
      </c>
      <c r="D28" s="53">
        <v>1</v>
      </c>
      <c r="E28" s="55">
        <v>44287</v>
      </c>
      <c r="F28" s="56">
        <v>44289</v>
      </c>
      <c r="G28" s="57" t="s">
        <v>36</v>
      </c>
      <c r="H28" s="58">
        <v>8.3930258333333345</v>
      </c>
      <c r="I28" s="3">
        <v>44289</v>
      </c>
      <c r="M28" s="50">
        <f t="shared" si="3"/>
        <v>8.3930258333333345</v>
      </c>
      <c r="N28" s="50">
        <f t="shared" si="4"/>
        <v>-3.0258333333339493E-3</v>
      </c>
      <c r="O28" s="50"/>
      <c r="P28" s="50">
        <v>2</v>
      </c>
      <c r="Q28" s="50">
        <v>6.39</v>
      </c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</row>
    <row r="29" spans="1:45" ht="12.75">
      <c r="A29" s="53">
        <v>800024019794</v>
      </c>
      <c r="B29" s="54">
        <v>3006261119</v>
      </c>
      <c r="C29" s="99">
        <v>18000</v>
      </c>
      <c r="D29" s="53">
        <v>1</v>
      </c>
      <c r="E29" s="55">
        <v>44288</v>
      </c>
      <c r="F29" s="56">
        <v>44291</v>
      </c>
      <c r="G29" s="57" t="s">
        <v>36</v>
      </c>
      <c r="H29" s="58">
        <v>5.5225500000000007</v>
      </c>
      <c r="I29" s="3">
        <v>44291</v>
      </c>
      <c r="M29" s="50">
        <f t="shared" si="3"/>
        <v>5.5225500000000007</v>
      </c>
      <c r="N29" s="50">
        <f t="shared" si="4"/>
        <v>-2.5500000000011624E-3</v>
      </c>
      <c r="O29" s="50"/>
      <c r="P29" s="50">
        <v>1</v>
      </c>
      <c r="Q29" s="50"/>
      <c r="R29" s="50"/>
      <c r="S29" s="50">
        <v>4.5199999999999996</v>
      </c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</row>
    <row r="30" spans="1:45" ht="12.75">
      <c r="A30" s="53">
        <v>800024019816</v>
      </c>
      <c r="B30" s="54">
        <v>3006261119</v>
      </c>
      <c r="C30" s="99">
        <v>19000</v>
      </c>
      <c r="D30" s="53">
        <v>1</v>
      </c>
      <c r="E30" s="55">
        <v>44288</v>
      </c>
      <c r="F30" s="56">
        <v>44291</v>
      </c>
      <c r="G30" s="57" t="s">
        <v>36</v>
      </c>
      <c r="H30" s="58">
        <v>5.6000083333333341</v>
      </c>
      <c r="I30" s="3">
        <v>44291</v>
      </c>
      <c r="M30" s="50">
        <f t="shared" si="3"/>
        <v>5.6000083333333341</v>
      </c>
      <c r="N30" s="50">
        <f t="shared" si="4"/>
        <v>-8.3333333344981497E-6</v>
      </c>
      <c r="O30" s="50"/>
      <c r="P30" s="50">
        <v>1</v>
      </c>
      <c r="Q30" s="50"/>
      <c r="R30" s="50"/>
      <c r="S30" s="50">
        <v>4.5999999999999996</v>
      </c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</row>
    <row r="31" spans="1:45" ht="12.75">
      <c r="A31" s="53">
        <v>800024019818</v>
      </c>
      <c r="B31" s="54">
        <v>3006261119</v>
      </c>
      <c r="C31" s="99">
        <v>20000</v>
      </c>
      <c r="D31" s="53">
        <v>1</v>
      </c>
      <c r="E31" s="55">
        <v>44288</v>
      </c>
      <c r="F31" s="56">
        <v>44291</v>
      </c>
      <c r="G31" s="57" t="s">
        <v>36</v>
      </c>
      <c r="H31" s="58">
        <v>4.6023258333333334</v>
      </c>
      <c r="I31" s="3">
        <v>44291</v>
      </c>
      <c r="M31" s="50">
        <f t="shared" si="3"/>
        <v>4.6023258333333334</v>
      </c>
      <c r="N31" s="50">
        <f t="shared" si="4"/>
        <v>-2.3258333333338044E-3</v>
      </c>
      <c r="O31" s="50"/>
      <c r="P31" s="50">
        <v>1</v>
      </c>
      <c r="Q31" s="50"/>
      <c r="R31" s="50"/>
      <c r="S31" s="50">
        <v>3.6</v>
      </c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</row>
    <row r="32" spans="1:45" ht="12.75">
      <c r="A32" s="53">
        <v>800024019847</v>
      </c>
      <c r="B32" s="54">
        <v>3006261119</v>
      </c>
      <c r="C32" s="75">
        <v>33000</v>
      </c>
      <c r="D32" s="53">
        <v>1</v>
      </c>
      <c r="E32" s="55">
        <v>44288</v>
      </c>
      <c r="F32" s="56">
        <v>44291</v>
      </c>
      <c r="G32" s="57" t="s">
        <v>36</v>
      </c>
      <c r="H32" s="58">
        <v>5.6643533333333327</v>
      </c>
      <c r="I32" s="3">
        <v>44291</v>
      </c>
      <c r="M32" s="50">
        <f t="shared" si="3"/>
        <v>5.6643533333333327</v>
      </c>
      <c r="N32" s="50">
        <f t="shared" si="4"/>
        <v>-4.353333333332543E-3</v>
      </c>
      <c r="O32" s="50"/>
      <c r="P32" s="50">
        <v>1</v>
      </c>
      <c r="Q32" s="50"/>
      <c r="R32" s="50"/>
      <c r="S32" s="50">
        <v>2.87</v>
      </c>
      <c r="T32" s="50">
        <v>1.79</v>
      </c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</row>
    <row r="33" spans="1:45" ht="12.75">
      <c r="A33" s="53">
        <v>800024019849</v>
      </c>
      <c r="B33" s="54">
        <v>3006261119</v>
      </c>
      <c r="C33" s="75">
        <v>34000</v>
      </c>
      <c r="D33" s="53">
        <v>1</v>
      </c>
      <c r="E33" s="55">
        <v>44288</v>
      </c>
      <c r="F33" s="56">
        <v>44291</v>
      </c>
      <c r="G33" s="57" t="s">
        <v>36</v>
      </c>
      <c r="H33" s="58">
        <v>5.0422616666666666</v>
      </c>
      <c r="I33" s="3">
        <v>44291</v>
      </c>
      <c r="M33" s="50">
        <f t="shared" si="3"/>
        <v>5.0422616666666666</v>
      </c>
      <c r="N33" s="50">
        <f t="shared" si="4"/>
        <v>-2.2616666666666063E-3</v>
      </c>
      <c r="O33" s="50"/>
      <c r="P33" s="50">
        <v>1</v>
      </c>
      <c r="Q33" s="50"/>
      <c r="R33" s="50"/>
      <c r="S33" s="50">
        <v>2</v>
      </c>
      <c r="T33" s="50">
        <v>2.04</v>
      </c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</row>
    <row r="34" spans="1:45" ht="12.75">
      <c r="A34" s="53">
        <v>800024019851</v>
      </c>
      <c r="B34" s="54">
        <v>3006261119</v>
      </c>
      <c r="C34" s="75">
        <v>35000</v>
      </c>
      <c r="D34" s="53">
        <v>1</v>
      </c>
      <c r="E34" s="55">
        <v>44288</v>
      </c>
      <c r="F34" s="56">
        <v>44291</v>
      </c>
      <c r="G34" s="57" t="s">
        <v>36</v>
      </c>
      <c r="H34" s="58">
        <v>5.3562650000000005</v>
      </c>
      <c r="I34" s="3">
        <v>44291</v>
      </c>
      <c r="M34" s="50">
        <f t="shared" si="3"/>
        <v>5.3562650000000005</v>
      </c>
      <c r="N34" s="50">
        <f t="shared" si="4"/>
        <v>3.7349999999989336E-3</v>
      </c>
      <c r="O34" s="50"/>
      <c r="P34" s="50">
        <v>1</v>
      </c>
      <c r="Q34" s="50"/>
      <c r="R34" s="50"/>
      <c r="S34" s="50">
        <v>2</v>
      </c>
      <c r="T34" s="50">
        <v>2.36</v>
      </c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</row>
    <row r="35" spans="1:45" ht="12.75">
      <c r="A35" s="53">
        <v>800024004612</v>
      </c>
      <c r="B35" s="54">
        <v>3006339388</v>
      </c>
      <c r="C35" s="54">
        <v>1000</v>
      </c>
      <c r="D35" s="53">
        <v>1</v>
      </c>
      <c r="E35" s="55">
        <v>44288</v>
      </c>
      <c r="F35" s="56">
        <v>44289</v>
      </c>
      <c r="G35" s="57" t="s">
        <v>36</v>
      </c>
      <c r="H35" s="58">
        <v>15.680999999999999</v>
      </c>
      <c r="I35" s="3">
        <v>44289</v>
      </c>
      <c r="M35" s="50">
        <f t="shared" si="3"/>
        <v>15.680999999999999</v>
      </c>
      <c r="N35" s="50">
        <f t="shared" si="4"/>
        <v>-9.9999999999944578E-4</v>
      </c>
      <c r="O35" s="50"/>
      <c r="P35" s="50">
        <v>3</v>
      </c>
      <c r="Q35" s="50"/>
      <c r="R35" s="50"/>
      <c r="S35" s="50">
        <v>12.68</v>
      </c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</row>
    <row r="36" spans="1:45" ht="12.75">
      <c r="A36" s="53">
        <v>800024235989</v>
      </c>
      <c r="B36" s="54">
        <v>3006389427</v>
      </c>
      <c r="C36" s="66">
        <v>2000</v>
      </c>
      <c r="D36" s="53">
        <v>1</v>
      </c>
      <c r="E36" s="55">
        <v>44288</v>
      </c>
      <c r="F36" s="56">
        <v>44289</v>
      </c>
      <c r="G36" s="57" t="s">
        <v>36</v>
      </c>
      <c r="H36" s="58">
        <v>7.0056666666666674</v>
      </c>
      <c r="I36" s="3">
        <v>44291</v>
      </c>
      <c r="M36" s="50">
        <f t="shared" si="3"/>
        <v>7.0056666666666674</v>
      </c>
      <c r="N36" s="50">
        <f t="shared" si="4"/>
        <v>4.333333333332412E-3</v>
      </c>
      <c r="O36" s="50"/>
      <c r="P36" s="50">
        <v>1.89</v>
      </c>
      <c r="Q36" s="50"/>
      <c r="R36" s="50"/>
      <c r="S36" s="50">
        <v>5.12</v>
      </c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</row>
    <row r="37" spans="1:45" ht="12.75">
      <c r="A37" s="53">
        <v>800024235991</v>
      </c>
      <c r="B37" s="54">
        <v>3006389427</v>
      </c>
      <c r="C37" s="66">
        <v>3000</v>
      </c>
      <c r="D37" s="53">
        <v>1</v>
      </c>
      <c r="E37" s="55">
        <v>44288</v>
      </c>
      <c r="F37" s="56">
        <v>44289</v>
      </c>
      <c r="G37" s="57" t="s">
        <v>36</v>
      </c>
      <c r="H37" s="58">
        <v>3.8806666666666683</v>
      </c>
      <c r="I37" s="3">
        <v>44291</v>
      </c>
      <c r="M37" s="50">
        <f t="shared" si="3"/>
        <v>3.8806666666666683</v>
      </c>
      <c r="N37" s="50">
        <f t="shared" si="4"/>
        <v>-6.666666666683696E-4</v>
      </c>
      <c r="O37" s="50"/>
      <c r="P37" s="50">
        <v>1</v>
      </c>
      <c r="Q37" s="50"/>
      <c r="R37" s="50"/>
      <c r="S37" s="50">
        <v>2.88</v>
      </c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</row>
    <row r="38" spans="1:45" ht="12.75">
      <c r="A38" s="53">
        <v>800024019778</v>
      </c>
      <c r="B38" s="54">
        <v>3006261119</v>
      </c>
      <c r="C38" s="71">
        <v>10000</v>
      </c>
      <c r="D38" s="53">
        <v>1</v>
      </c>
      <c r="E38" s="55">
        <v>44291</v>
      </c>
      <c r="F38" s="56">
        <v>44292</v>
      </c>
      <c r="G38" s="57" t="s">
        <v>36</v>
      </c>
      <c r="H38" s="58">
        <v>5.3807149999999977</v>
      </c>
      <c r="I38" s="3">
        <v>44292</v>
      </c>
      <c r="M38" s="50">
        <f t="shared" si="3"/>
        <v>5.3807149999999977</v>
      </c>
      <c r="N38" s="50">
        <f t="shared" si="4"/>
        <v>0</v>
      </c>
      <c r="O38" s="50"/>
      <c r="P38" s="50"/>
      <c r="Q38" s="50"/>
      <c r="R38" s="50"/>
      <c r="S38" s="50"/>
      <c r="T38" s="50">
        <v>5.3807149999999977</v>
      </c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</row>
    <row r="39" spans="1:45" ht="12.75">
      <c r="A39" s="53">
        <v>800024019780</v>
      </c>
      <c r="B39" s="54">
        <v>3006261119</v>
      </c>
      <c r="C39" s="71">
        <v>11000</v>
      </c>
      <c r="D39" s="53">
        <v>1</v>
      </c>
      <c r="E39" s="55">
        <v>44291</v>
      </c>
      <c r="F39" s="56">
        <v>44292</v>
      </c>
      <c r="G39" s="57" t="s">
        <v>36</v>
      </c>
      <c r="H39" s="58">
        <v>4.8588258333333325</v>
      </c>
      <c r="I39" s="3">
        <v>44292</v>
      </c>
      <c r="M39" s="50">
        <f t="shared" si="3"/>
        <v>4.8588258333333325</v>
      </c>
      <c r="N39" s="50">
        <f t="shared" si="4"/>
        <v>0</v>
      </c>
      <c r="O39" s="50"/>
      <c r="P39" s="50"/>
      <c r="Q39" s="50"/>
      <c r="R39" s="50"/>
      <c r="S39" s="50"/>
      <c r="T39" s="50">
        <v>4.8588258333333325</v>
      </c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</row>
    <row r="40" spans="1:45" ht="12.75">
      <c r="A40" s="53">
        <v>800024019820</v>
      </c>
      <c r="B40" s="54">
        <v>3006261119</v>
      </c>
      <c r="C40" s="62">
        <v>21000</v>
      </c>
      <c r="D40" s="53">
        <v>1</v>
      </c>
      <c r="E40" s="55">
        <v>44291</v>
      </c>
      <c r="F40" s="56">
        <v>44292</v>
      </c>
      <c r="G40" s="57" t="s">
        <v>36</v>
      </c>
      <c r="H40" s="58">
        <v>5.3519391666666687</v>
      </c>
      <c r="I40" s="3">
        <v>44292</v>
      </c>
      <c r="M40" s="50">
        <f t="shared" si="3"/>
        <v>5.3519391666666687</v>
      </c>
      <c r="N40" s="50">
        <f t="shared" si="4"/>
        <v>0</v>
      </c>
      <c r="O40" s="50"/>
      <c r="P40" s="50"/>
      <c r="Q40" s="50"/>
      <c r="R40" s="50"/>
      <c r="S40" s="50"/>
      <c r="T40" s="50">
        <v>5.3519391666666687</v>
      </c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</row>
    <row r="41" spans="1:45" ht="12.75">
      <c r="A41" s="53">
        <v>800024019822</v>
      </c>
      <c r="B41" s="54">
        <v>3006261119</v>
      </c>
      <c r="C41" s="62">
        <v>22000</v>
      </c>
      <c r="D41" s="53">
        <v>1</v>
      </c>
      <c r="E41" s="55">
        <v>44291</v>
      </c>
      <c r="F41" s="56">
        <v>44292</v>
      </c>
      <c r="G41" s="57" t="s">
        <v>36</v>
      </c>
      <c r="H41" s="58">
        <v>4.8588258333333325</v>
      </c>
      <c r="I41" s="3">
        <v>44292</v>
      </c>
      <c r="M41" s="50">
        <f t="shared" si="3"/>
        <v>4.8588258333333325</v>
      </c>
      <c r="N41" s="50">
        <f t="shared" si="4"/>
        <v>0</v>
      </c>
      <c r="O41" s="50"/>
      <c r="P41" s="50"/>
      <c r="Q41" s="50"/>
      <c r="R41" s="50"/>
      <c r="S41" s="50"/>
      <c r="T41" s="50">
        <v>4.8588258333333325</v>
      </c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</row>
    <row r="42" spans="1:45" ht="12.75">
      <c r="A42" s="53">
        <v>800024019831</v>
      </c>
      <c r="B42" s="54">
        <v>3006261119</v>
      </c>
      <c r="C42" s="63">
        <v>26000</v>
      </c>
      <c r="D42" s="53">
        <v>1</v>
      </c>
      <c r="E42" s="55">
        <v>44291</v>
      </c>
      <c r="F42" s="56">
        <v>44292</v>
      </c>
      <c r="G42" s="57" t="s">
        <v>36</v>
      </c>
      <c r="H42" s="58">
        <v>5.5225500000000025</v>
      </c>
      <c r="I42" s="3">
        <v>44292</v>
      </c>
      <c r="M42" s="50">
        <f t="shared" si="3"/>
        <v>5.5225500000000025</v>
      </c>
      <c r="N42" s="50">
        <f t="shared" si="4"/>
        <v>0</v>
      </c>
      <c r="O42" s="50"/>
      <c r="P42" s="50"/>
      <c r="Q42" s="50"/>
      <c r="R42" s="50"/>
      <c r="S42" s="50"/>
      <c r="T42" s="50">
        <v>5.5225500000000025</v>
      </c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</row>
    <row r="43" spans="1:45" ht="12.75">
      <c r="A43" s="53">
        <v>800024019833</v>
      </c>
      <c r="B43" s="54">
        <v>3006261119</v>
      </c>
      <c r="C43" s="63">
        <v>27000</v>
      </c>
      <c r="D43" s="53">
        <v>1</v>
      </c>
      <c r="E43" s="55">
        <v>44291</v>
      </c>
      <c r="F43" s="56">
        <v>44292</v>
      </c>
      <c r="G43" s="57" t="s">
        <v>36</v>
      </c>
      <c r="H43" s="58">
        <v>5.0422616666666666</v>
      </c>
      <c r="I43" s="3">
        <v>44292</v>
      </c>
      <c r="M43" s="50">
        <f t="shared" si="3"/>
        <v>5.0422616666666666</v>
      </c>
      <c r="N43" s="50">
        <f t="shared" si="4"/>
        <v>0</v>
      </c>
      <c r="O43" s="50"/>
      <c r="P43" s="50"/>
      <c r="Q43" s="50"/>
      <c r="R43" s="50"/>
      <c r="S43" s="50"/>
      <c r="T43" s="50">
        <v>5.0422616666666666</v>
      </c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</row>
    <row r="44" spans="1:45" ht="12.75">
      <c r="A44" s="53">
        <v>800024019835</v>
      </c>
      <c r="B44" s="54">
        <v>3006261119</v>
      </c>
      <c r="C44" s="74">
        <v>28000</v>
      </c>
      <c r="D44" s="53">
        <v>1</v>
      </c>
      <c r="E44" s="55">
        <v>44291</v>
      </c>
      <c r="F44" s="56">
        <v>44292</v>
      </c>
      <c r="G44" s="57" t="s">
        <v>36</v>
      </c>
      <c r="H44" s="58">
        <v>5.8946783333333341</v>
      </c>
      <c r="I44" s="3">
        <v>44292</v>
      </c>
      <c r="M44" s="50">
        <f t="shared" si="3"/>
        <v>5.8946783333333341</v>
      </c>
      <c r="N44" s="50">
        <f t="shared" si="4"/>
        <v>0</v>
      </c>
      <c r="O44" s="50"/>
      <c r="P44" s="50"/>
      <c r="Q44" s="50"/>
      <c r="R44" s="50"/>
      <c r="S44" s="50"/>
      <c r="T44" s="50">
        <v>5.8946783333333341</v>
      </c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</row>
    <row r="45" spans="1:45" ht="12.75">
      <c r="A45" s="53">
        <v>800024019837</v>
      </c>
      <c r="B45" s="54">
        <v>3006261119</v>
      </c>
      <c r="C45" s="74">
        <v>29000</v>
      </c>
      <c r="D45" s="53">
        <v>1</v>
      </c>
      <c r="E45" s="55">
        <v>44291</v>
      </c>
      <c r="F45" s="56">
        <v>44292</v>
      </c>
      <c r="G45" s="57" t="s">
        <v>36</v>
      </c>
      <c r="H45" s="58">
        <v>5.0422616666666649</v>
      </c>
      <c r="I45" s="3">
        <v>44292</v>
      </c>
      <c r="M45" s="50">
        <f t="shared" si="3"/>
        <v>5.0422616666666649</v>
      </c>
      <c r="N45" s="50">
        <f t="shared" si="4"/>
        <v>0</v>
      </c>
      <c r="O45" s="50"/>
      <c r="P45" s="50"/>
      <c r="Q45" s="50"/>
      <c r="R45" s="50"/>
      <c r="S45" s="50"/>
      <c r="T45" s="50">
        <v>5.0422616666666649</v>
      </c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</row>
    <row r="46" spans="1:45" ht="12.75">
      <c r="A46" s="53">
        <v>800024024205</v>
      </c>
      <c r="B46" s="54">
        <v>3006345561</v>
      </c>
      <c r="C46" s="54">
        <v>1000</v>
      </c>
      <c r="D46" s="53">
        <v>1</v>
      </c>
      <c r="E46" s="55">
        <v>44291</v>
      </c>
      <c r="F46" s="56">
        <v>44292</v>
      </c>
      <c r="G46" s="57" t="s">
        <v>36</v>
      </c>
      <c r="H46" s="58">
        <v>12.231000000000002</v>
      </c>
      <c r="I46" s="3">
        <v>44292</v>
      </c>
      <c r="M46" s="50">
        <f t="shared" si="3"/>
        <v>12.231000000000002</v>
      </c>
      <c r="N46" s="50">
        <f t="shared" si="4"/>
        <v>-1.0000000000012221E-3</v>
      </c>
      <c r="O46" s="50"/>
      <c r="P46" s="50"/>
      <c r="Q46" s="50"/>
      <c r="R46" s="50"/>
      <c r="S46" s="50"/>
      <c r="T46" s="50">
        <v>5.6</v>
      </c>
      <c r="U46" s="50">
        <v>6.63</v>
      </c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</row>
    <row r="47" spans="1:45" ht="12.75">
      <c r="A47" s="53">
        <v>800024255375</v>
      </c>
      <c r="B47" s="54">
        <v>3006400460</v>
      </c>
      <c r="C47" s="66">
        <v>3000</v>
      </c>
      <c r="D47" s="53">
        <v>1</v>
      </c>
      <c r="E47" s="55">
        <v>44291</v>
      </c>
      <c r="F47" s="56">
        <v>44292</v>
      </c>
      <c r="G47" s="57" t="s">
        <v>36</v>
      </c>
      <c r="H47" s="58">
        <v>7.0056666666666665</v>
      </c>
      <c r="I47" s="3">
        <v>44292</v>
      </c>
      <c r="M47" s="50">
        <f t="shared" si="3"/>
        <v>7.0056666666666665</v>
      </c>
      <c r="N47" s="50">
        <f t="shared" si="4"/>
        <v>4.3333333333333002E-3</v>
      </c>
      <c r="O47" s="50"/>
      <c r="P47" s="50"/>
      <c r="Q47" s="50"/>
      <c r="R47" s="50"/>
      <c r="S47" s="50"/>
      <c r="T47" s="50">
        <v>1</v>
      </c>
      <c r="U47" s="50">
        <v>6.01</v>
      </c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</row>
    <row r="48" spans="1:45" ht="12.75">
      <c r="A48" s="53">
        <v>800024255377</v>
      </c>
      <c r="B48" s="54">
        <v>3006400460</v>
      </c>
      <c r="C48" s="66">
        <v>4000</v>
      </c>
      <c r="D48" s="53">
        <v>1</v>
      </c>
      <c r="E48" s="55">
        <v>44291</v>
      </c>
      <c r="F48" s="56">
        <v>44292</v>
      </c>
      <c r="G48" s="57" t="s">
        <v>36</v>
      </c>
      <c r="H48" s="58">
        <v>3.7008333333333336</v>
      </c>
      <c r="I48" s="3">
        <v>44292</v>
      </c>
      <c r="M48" s="50">
        <f t="shared" si="3"/>
        <v>3.7008333333333336</v>
      </c>
      <c r="N48" s="50">
        <f t="shared" si="4"/>
        <v>-8.333333333334636E-4</v>
      </c>
      <c r="O48" s="50"/>
      <c r="P48" s="50"/>
      <c r="Q48" s="50"/>
      <c r="R48" s="50"/>
      <c r="S48" s="50"/>
      <c r="T48" s="50">
        <v>1</v>
      </c>
      <c r="U48" s="50">
        <v>2.7</v>
      </c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</row>
    <row r="49" spans="1:45" ht="12.75">
      <c r="A49" s="53">
        <v>800024277759</v>
      </c>
      <c r="B49" s="54">
        <v>3600035258</v>
      </c>
      <c r="C49" s="54">
        <v>1000</v>
      </c>
      <c r="D49" s="53">
        <v>1</v>
      </c>
      <c r="E49" s="55">
        <v>44291</v>
      </c>
      <c r="F49" s="56">
        <v>44291</v>
      </c>
      <c r="G49" s="57" t="s">
        <v>36</v>
      </c>
      <c r="H49" s="58">
        <v>4.2734999999999985</v>
      </c>
      <c r="I49" s="3">
        <v>44291</v>
      </c>
      <c r="M49" s="50">
        <f t="shared" si="3"/>
        <v>4.2734999999999985</v>
      </c>
      <c r="N49" s="50">
        <f t="shared" si="4"/>
        <v>-3.4999999999989484E-3</v>
      </c>
      <c r="O49" s="50"/>
      <c r="P49" s="50"/>
      <c r="Q49" s="50"/>
      <c r="R49" s="50"/>
      <c r="S49" s="50">
        <v>4.2699999999999996</v>
      </c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</row>
    <row r="50" spans="1:45" ht="12.75">
      <c r="A50" s="53">
        <v>800024020049</v>
      </c>
      <c r="B50" s="54">
        <v>3006261119</v>
      </c>
      <c r="C50" s="73">
        <v>75000</v>
      </c>
      <c r="D50" s="53">
        <v>1</v>
      </c>
      <c r="E50" s="55">
        <v>44292</v>
      </c>
      <c r="F50" s="56">
        <v>44293</v>
      </c>
      <c r="G50" s="57" t="s">
        <v>36</v>
      </c>
      <c r="H50" s="58">
        <v>7.0502533333333339</v>
      </c>
      <c r="I50" s="3">
        <v>44293</v>
      </c>
      <c r="M50" s="50">
        <f t="shared" si="3"/>
        <v>7.0502533333333339</v>
      </c>
      <c r="N50" s="50">
        <f t="shared" si="4"/>
        <v>-2.5333333333410479E-4</v>
      </c>
      <c r="O50" s="50"/>
      <c r="P50" s="50"/>
      <c r="Q50" s="50"/>
      <c r="R50" s="50"/>
      <c r="S50" s="50"/>
      <c r="T50" s="50"/>
      <c r="U50" s="50">
        <v>7.05</v>
      </c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</row>
    <row r="51" spans="1:45" ht="12.75">
      <c r="A51" s="53">
        <v>800024020051</v>
      </c>
      <c r="B51" s="54">
        <v>3006261119</v>
      </c>
      <c r="C51" s="73">
        <v>76000</v>
      </c>
      <c r="D51" s="53">
        <v>1</v>
      </c>
      <c r="E51" s="55">
        <v>44292</v>
      </c>
      <c r="F51" s="56">
        <v>44293</v>
      </c>
      <c r="G51" s="57" t="s">
        <v>36</v>
      </c>
      <c r="H51" s="58">
        <v>5.6573258333333341</v>
      </c>
      <c r="I51" s="3">
        <v>44293</v>
      </c>
      <c r="M51" s="50">
        <f t="shared" si="3"/>
        <v>5.6573258333333341</v>
      </c>
      <c r="N51" s="50">
        <f t="shared" si="4"/>
        <v>2.674166666666089E-3</v>
      </c>
      <c r="O51" s="50"/>
      <c r="P51" s="50"/>
      <c r="Q51" s="50"/>
      <c r="R51" s="50"/>
      <c r="S51" s="50"/>
      <c r="T51" s="50"/>
      <c r="U51" s="50">
        <v>5.66</v>
      </c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</row>
    <row r="52" spans="1:45" ht="12.75">
      <c r="A52" s="53">
        <v>800024020053</v>
      </c>
      <c r="B52" s="54">
        <v>3006261119</v>
      </c>
      <c r="C52" s="73">
        <v>77000</v>
      </c>
      <c r="D52" s="53">
        <v>1</v>
      </c>
      <c r="E52" s="55">
        <v>44292</v>
      </c>
      <c r="F52" s="56">
        <v>44293</v>
      </c>
      <c r="G52" s="57" t="s">
        <v>36</v>
      </c>
      <c r="H52" s="58">
        <v>5.7946958333333347</v>
      </c>
      <c r="I52" s="3">
        <v>44293</v>
      </c>
      <c r="M52" s="50">
        <f t="shared" si="3"/>
        <v>5.7946958333333347</v>
      </c>
      <c r="N52" s="50">
        <f t="shared" si="4"/>
        <v>-4.6958333333346758E-3</v>
      </c>
      <c r="O52" s="50"/>
      <c r="P52" s="50"/>
      <c r="Q52" s="50"/>
      <c r="R52" s="50"/>
      <c r="S52" s="50"/>
      <c r="T52" s="50"/>
      <c r="U52" s="50">
        <v>5.79</v>
      </c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</row>
    <row r="53" spans="1:45" ht="12.75">
      <c r="A53" s="53">
        <v>800024396141</v>
      </c>
      <c r="B53" s="54">
        <v>3006340970</v>
      </c>
      <c r="C53" s="54">
        <v>57000</v>
      </c>
      <c r="D53" s="53">
        <v>1</v>
      </c>
      <c r="E53" s="55">
        <v>44292</v>
      </c>
      <c r="F53" s="56">
        <v>44292</v>
      </c>
      <c r="G53" s="57" t="s">
        <v>36</v>
      </c>
      <c r="H53" s="58">
        <v>2.67</v>
      </c>
      <c r="I53" s="3">
        <v>44292</v>
      </c>
      <c r="M53" s="50">
        <f t="shared" si="3"/>
        <v>2.67</v>
      </c>
      <c r="N53" s="50">
        <f t="shared" si="4"/>
        <v>0</v>
      </c>
      <c r="O53" s="50"/>
      <c r="P53" s="50"/>
      <c r="Q53" s="50"/>
      <c r="R53" s="50"/>
      <c r="S53" s="50"/>
      <c r="T53" s="50">
        <v>2.67</v>
      </c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</row>
    <row r="54" spans="1:45" ht="12.75">
      <c r="A54" s="53">
        <v>800024162777</v>
      </c>
      <c r="B54" s="54">
        <v>3006377962</v>
      </c>
      <c r="C54" s="91">
        <v>1000</v>
      </c>
      <c r="D54" s="53">
        <v>1</v>
      </c>
      <c r="E54" s="55">
        <v>44292</v>
      </c>
      <c r="F54" s="56">
        <v>44293</v>
      </c>
      <c r="G54" s="57" t="s">
        <v>36</v>
      </c>
      <c r="H54" s="58">
        <v>7.5924999999999994</v>
      </c>
      <c r="I54" s="3">
        <v>44293</v>
      </c>
      <c r="M54" s="50">
        <f t="shared" si="3"/>
        <v>7.5924999999999994</v>
      </c>
      <c r="N54" s="50">
        <f t="shared" si="4"/>
        <v>-2.4999999999995026E-3</v>
      </c>
      <c r="O54" s="50"/>
      <c r="P54" s="50"/>
      <c r="Q54" s="50"/>
      <c r="R54" s="50"/>
      <c r="S54" s="50"/>
      <c r="T54" s="50"/>
      <c r="U54" s="50">
        <v>7.59</v>
      </c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</row>
    <row r="55" spans="1:45" ht="12.75">
      <c r="A55" s="53">
        <v>800024162775</v>
      </c>
      <c r="B55" s="54">
        <v>3006377962</v>
      </c>
      <c r="C55" s="91">
        <v>2000</v>
      </c>
      <c r="D55" s="53">
        <v>1</v>
      </c>
      <c r="E55" s="55">
        <v>44292</v>
      </c>
      <c r="F55" s="56">
        <v>44293</v>
      </c>
      <c r="G55" s="57" t="s">
        <v>36</v>
      </c>
      <c r="H55" s="58">
        <v>2.1931666666666665</v>
      </c>
      <c r="I55" s="3">
        <v>44293</v>
      </c>
      <c r="M55" s="50">
        <f t="shared" si="3"/>
        <v>2.1931666666666665</v>
      </c>
      <c r="N55" s="50">
        <f t="shared" si="4"/>
        <v>-3.16666666666654E-3</v>
      </c>
      <c r="O55" s="50"/>
      <c r="P55" s="50"/>
      <c r="Q55" s="50"/>
      <c r="R55" s="50"/>
      <c r="S55" s="50"/>
      <c r="T55" s="50"/>
      <c r="U55" s="50">
        <v>2.19</v>
      </c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</row>
    <row r="56" spans="1:45" ht="12.75">
      <c r="A56" s="53">
        <v>800024162779</v>
      </c>
      <c r="B56" s="54">
        <v>3006377962</v>
      </c>
      <c r="C56" s="91">
        <v>3000</v>
      </c>
      <c r="D56" s="53">
        <v>1</v>
      </c>
      <c r="E56" s="55">
        <v>44292</v>
      </c>
      <c r="F56" s="56">
        <v>44293</v>
      </c>
      <c r="G56" s="57" t="s">
        <v>36</v>
      </c>
      <c r="H56" s="58">
        <v>4.4168333333333329</v>
      </c>
      <c r="I56" s="3">
        <v>44293</v>
      </c>
      <c r="M56" s="50">
        <f t="shared" si="3"/>
        <v>4.4168333333333329</v>
      </c>
      <c r="N56" s="50">
        <f t="shared" si="4"/>
        <v>3.166666666666984E-3</v>
      </c>
      <c r="O56" s="50"/>
      <c r="P56" s="50"/>
      <c r="Q56" s="50"/>
      <c r="R56" s="50"/>
      <c r="S56" s="50"/>
      <c r="T56" s="50"/>
      <c r="U56" s="50">
        <v>4.42</v>
      </c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</row>
    <row r="57" spans="1:45" ht="12.75">
      <c r="A57" s="53">
        <v>800024218634</v>
      </c>
      <c r="B57" s="54">
        <v>3006400736</v>
      </c>
      <c r="C57" s="54">
        <v>2000</v>
      </c>
      <c r="D57" s="53">
        <v>1</v>
      </c>
      <c r="E57" s="55">
        <v>44293</v>
      </c>
      <c r="F57" s="56">
        <v>44294</v>
      </c>
      <c r="G57" s="57" t="s">
        <v>36</v>
      </c>
      <c r="H57" s="58">
        <v>8.2576666666666672</v>
      </c>
      <c r="I57" s="3">
        <v>44294</v>
      </c>
      <c r="M57" s="50">
        <f t="shared" si="3"/>
        <v>8.2576666666666672</v>
      </c>
      <c r="N57" s="50">
        <f t="shared" si="4"/>
        <v>2.3333333333326323E-3</v>
      </c>
      <c r="O57" s="50"/>
      <c r="P57" s="50"/>
      <c r="Q57" s="50"/>
      <c r="R57" s="50"/>
      <c r="S57" s="50"/>
      <c r="T57" s="50"/>
      <c r="U57" s="50">
        <v>1</v>
      </c>
      <c r="V57" s="50">
        <v>7.26</v>
      </c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</row>
    <row r="58" spans="1:45" ht="12.75">
      <c r="A58" s="53">
        <v>800024218665</v>
      </c>
      <c r="B58" s="54">
        <v>3006401030</v>
      </c>
      <c r="C58" s="54">
        <v>1000</v>
      </c>
      <c r="D58" s="53">
        <v>1</v>
      </c>
      <c r="E58" s="55">
        <v>44293</v>
      </c>
      <c r="F58" s="56">
        <v>44294</v>
      </c>
      <c r="G58" s="57" t="s">
        <v>36</v>
      </c>
      <c r="H58" s="58">
        <v>10.241666666666667</v>
      </c>
      <c r="I58" s="3">
        <v>44294</v>
      </c>
      <c r="M58" s="50">
        <f t="shared" si="3"/>
        <v>10.241666666666667</v>
      </c>
      <c r="N58" s="50">
        <f t="shared" si="4"/>
        <v>-1.6666666666669272E-3</v>
      </c>
      <c r="O58" s="50"/>
      <c r="P58" s="50"/>
      <c r="Q58" s="50"/>
      <c r="R58" s="50"/>
      <c r="S58" s="50"/>
      <c r="T58" s="50"/>
      <c r="U58" s="50">
        <v>2</v>
      </c>
      <c r="V58" s="50">
        <v>8.24</v>
      </c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</row>
    <row r="59" spans="1:45" ht="12.75">
      <c r="A59" s="53">
        <v>800024239571</v>
      </c>
      <c r="B59" s="54">
        <v>3006389446</v>
      </c>
      <c r="C59" s="91">
        <v>2000</v>
      </c>
      <c r="D59" s="53">
        <v>1</v>
      </c>
      <c r="E59" s="55">
        <v>44293</v>
      </c>
      <c r="F59" s="56">
        <v>44294</v>
      </c>
      <c r="G59" s="57" t="s">
        <v>36</v>
      </c>
      <c r="H59" s="58">
        <v>7.0056666666666674</v>
      </c>
      <c r="I59" s="3">
        <v>44294</v>
      </c>
      <c r="M59" s="50">
        <f t="shared" si="3"/>
        <v>7.0056666666666674</v>
      </c>
      <c r="N59" s="50">
        <f t="shared" si="4"/>
        <v>4.333333333332412E-3</v>
      </c>
      <c r="O59" s="50"/>
      <c r="P59" s="50"/>
      <c r="Q59" s="50"/>
      <c r="R59" s="50"/>
      <c r="S59" s="50"/>
      <c r="T59" s="50"/>
      <c r="U59" s="50">
        <v>3</v>
      </c>
      <c r="V59" s="50">
        <v>4.01</v>
      </c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</row>
    <row r="60" spans="1:45" ht="12.75">
      <c r="A60" s="53">
        <v>800024239573</v>
      </c>
      <c r="B60" s="54">
        <v>3006389446</v>
      </c>
      <c r="C60" s="91">
        <v>3000</v>
      </c>
      <c r="D60" s="53">
        <v>1</v>
      </c>
      <c r="E60" s="55">
        <v>44293</v>
      </c>
      <c r="F60" s="56">
        <v>44294</v>
      </c>
      <c r="G60" s="57" t="s">
        <v>36</v>
      </c>
      <c r="H60" s="58">
        <v>3.8806666666666683</v>
      </c>
      <c r="I60" s="3">
        <v>44294</v>
      </c>
      <c r="M60" s="50">
        <f t="shared" si="3"/>
        <v>3.8806666666666683</v>
      </c>
      <c r="N60" s="50">
        <f t="shared" si="4"/>
        <v>-6.666666666683696E-4</v>
      </c>
      <c r="O60" s="50"/>
      <c r="P60" s="50"/>
      <c r="Q60" s="50"/>
      <c r="R60" s="50"/>
      <c r="S60" s="50"/>
      <c r="T60" s="50"/>
      <c r="U60" s="50">
        <v>2</v>
      </c>
      <c r="V60" s="50">
        <v>1.88</v>
      </c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</row>
    <row r="61" spans="1:45" ht="12.75">
      <c r="A61" s="53">
        <v>800024418746</v>
      </c>
      <c r="B61" s="54">
        <v>3006455621</v>
      </c>
      <c r="C61" s="73">
        <v>1000</v>
      </c>
      <c r="D61" s="53">
        <v>1</v>
      </c>
      <c r="E61" s="55">
        <v>44293</v>
      </c>
      <c r="F61" s="56">
        <v>44294</v>
      </c>
      <c r="G61" s="57" t="s">
        <v>36</v>
      </c>
      <c r="H61" s="58">
        <v>8.306166666666666</v>
      </c>
      <c r="I61" s="3">
        <v>44294</v>
      </c>
      <c r="M61" s="50">
        <f t="shared" si="3"/>
        <v>8.306166666666666</v>
      </c>
      <c r="N61" s="50">
        <f t="shared" si="4"/>
        <v>3.8333333333344655E-3</v>
      </c>
      <c r="O61" s="50"/>
      <c r="P61" s="50"/>
      <c r="Q61" s="50"/>
      <c r="R61" s="50"/>
      <c r="S61" s="50"/>
      <c r="T61" s="50"/>
      <c r="U61" s="50"/>
      <c r="V61" s="50">
        <v>8.31</v>
      </c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</row>
    <row r="62" spans="1:45" ht="12.75">
      <c r="A62" s="53">
        <v>800024418740</v>
      </c>
      <c r="B62" s="54">
        <v>3006455621</v>
      </c>
      <c r="C62" s="73">
        <v>2000</v>
      </c>
      <c r="D62" s="53">
        <v>1</v>
      </c>
      <c r="E62" s="55">
        <v>44293</v>
      </c>
      <c r="F62" s="56">
        <v>44294</v>
      </c>
      <c r="G62" s="57" t="s">
        <v>36</v>
      </c>
      <c r="H62" s="58">
        <v>3.8188333333333335</v>
      </c>
      <c r="I62" s="3">
        <v>44294</v>
      </c>
      <c r="M62" s="50">
        <f t="shared" si="3"/>
        <v>3.8188333333333335</v>
      </c>
      <c r="N62" s="50">
        <f t="shared" si="4"/>
        <v>1.1666666666663161E-3</v>
      </c>
      <c r="O62" s="50"/>
      <c r="P62" s="50"/>
      <c r="Q62" s="50"/>
      <c r="R62" s="50"/>
      <c r="S62" s="50"/>
      <c r="T62" s="50"/>
      <c r="U62" s="50"/>
      <c r="V62" s="50">
        <v>3.82</v>
      </c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</row>
    <row r="63" spans="1:45" ht="12.75">
      <c r="A63" s="53">
        <v>800024418748</v>
      </c>
      <c r="B63" s="54">
        <v>3006455621</v>
      </c>
      <c r="C63" s="66">
        <v>3000</v>
      </c>
      <c r="D63" s="53">
        <v>1</v>
      </c>
      <c r="E63" s="55">
        <v>44293</v>
      </c>
      <c r="F63" s="56">
        <v>44294</v>
      </c>
      <c r="G63" s="57" t="s">
        <v>36</v>
      </c>
      <c r="H63" s="58">
        <v>8.306166666666666</v>
      </c>
      <c r="I63" s="3">
        <v>44294</v>
      </c>
      <c r="M63" s="50">
        <f t="shared" si="3"/>
        <v>8.306166666666666</v>
      </c>
      <c r="N63" s="50">
        <f t="shared" si="4"/>
        <v>3.8333333333344655E-3</v>
      </c>
      <c r="O63" s="50"/>
      <c r="P63" s="50"/>
      <c r="Q63" s="50"/>
      <c r="R63" s="50"/>
      <c r="S63" s="50"/>
      <c r="T63" s="50"/>
      <c r="U63" s="50"/>
      <c r="V63" s="50">
        <v>8.31</v>
      </c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</row>
    <row r="64" spans="1:45" ht="12.75">
      <c r="A64" s="53">
        <v>800024418742</v>
      </c>
      <c r="B64" s="54">
        <v>3006455621</v>
      </c>
      <c r="C64" s="66">
        <v>4000</v>
      </c>
      <c r="D64" s="53">
        <v>1</v>
      </c>
      <c r="E64" s="55">
        <v>44293</v>
      </c>
      <c r="F64" s="56">
        <v>44294</v>
      </c>
      <c r="G64" s="57" t="s">
        <v>36</v>
      </c>
      <c r="H64" s="58">
        <v>3.8188333333333335</v>
      </c>
      <c r="I64" s="3">
        <v>44294</v>
      </c>
      <c r="M64" s="50">
        <f t="shared" si="3"/>
        <v>3.8188333333333335</v>
      </c>
      <c r="N64" s="50">
        <f t="shared" si="4"/>
        <v>1.1666666666663161E-3</v>
      </c>
      <c r="O64" s="50"/>
      <c r="P64" s="50"/>
      <c r="Q64" s="50"/>
      <c r="R64" s="50"/>
      <c r="S64" s="50"/>
      <c r="T64" s="50"/>
      <c r="U64" s="50"/>
      <c r="V64" s="50">
        <v>3.82</v>
      </c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</row>
    <row r="65" spans="1:45" ht="12.75">
      <c r="A65" s="53">
        <v>800024418750</v>
      </c>
      <c r="B65" s="54">
        <v>3006455621</v>
      </c>
      <c r="C65" s="74">
        <v>5000</v>
      </c>
      <c r="D65" s="53">
        <v>1</v>
      </c>
      <c r="E65" s="55">
        <v>44293</v>
      </c>
      <c r="F65" s="56">
        <v>44294</v>
      </c>
      <c r="G65" s="57" t="s">
        <v>36</v>
      </c>
      <c r="H65" s="58">
        <v>8.306166666666666</v>
      </c>
      <c r="I65" s="3">
        <v>44294</v>
      </c>
      <c r="M65" s="50">
        <f t="shared" si="3"/>
        <v>8.306166666666666</v>
      </c>
      <c r="N65" s="50">
        <f t="shared" si="4"/>
        <v>3.8333333333344655E-3</v>
      </c>
      <c r="O65" s="50"/>
      <c r="P65" s="50"/>
      <c r="Q65" s="50"/>
      <c r="R65" s="50"/>
      <c r="S65" s="50"/>
      <c r="T65" s="50"/>
      <c r="U65" s="50"/>
      <c r="V65" s="50">
        <v>2.31</v>
      </c>
      <c r="W65" s="50">
        <v>6</v>
      </c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</row>
    <row r="66" spans="1:45" ht="12.75">
      <c r="A66" s="53">
        <v>800024418744</v>
      </c>
      <c r="B66" s="54">
        <v>3006455621</v>
      </c>
      <c r="C66" s="74">
        <v>6000</v>
      </c>
      <c r="D66" s="53">
        <v>1</v>
      </c>
      <c r="E66" s="55">
        <v>44293</v>
      </c>
      <c r="F66" s="56">
        <v>44294</v>
      </c>
      <c r="G66" s="57" t="s">
        <v>36</v>
      </c>
      <c r="H66" s="58">
        <v>3.8188333333333335</v>
      </c>
      <c r="I66" s="3">
        <v>44294</v>
      </c>
      <c r="M66" s="50">
        <f t="shared" si="3"/>
        <v>3.8188333333333335</v>
      </c>
      <c r="N66" s="50">
        <f t="shared" si="4"/>
        <v>1.1666666666667602E-3</v>
      </c>
      <c r="O66" s="50"/>
      <c r="P66" s="50"/>
      <c r="Q66" s="50"/>
      <c r="R66" s="50"/>
      <c r="S66" s="50"/>
      <c r="T66" s="50"/>
      <c r="U66" s="50"/>
      <c r="V66" s="50">
        <v>2</v>
      </c>
      <c r="W66" s="50">
        <v>1.82</v>
      </c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</row>
    <row r="67" spans="1:45" ht="12.75">
      <c r="A67" s="53">
        <v>800024418758</v>
      </c>
      <c r="B67" s="54">
        <v>3006455674</v>
      </c>
      <c r="C67" s="91">
        <v>1000</v>
      </c>
      <c r="D67" s="53">
        <v>1</v>
      </c>
      <c r="E67" s="55">
        <v>44293</v>
      </c>
      <c r="F67" s="56">
        <v>44294</v>
      </c>
      <c r="G67" s="57" t="s">
        <v>36</v>
      </c>
      <c r="H67" s="58">
        <v>8.31</v>
      </c>
      <c r="I67" s="3">
        <v>44294</v>
      </c>
      <c r="M67" s="50">
        <f t="shared" si="3"/>
        <v>8.31</v>
      </c>
      <c r="N67" s="50">
        <f t="shared" si="4"/>
        <v>0</v>
      </c>
      <c r="O67" s="50"/>
      <c r="P67" s="50"/>
      <c r="Q67" s="50"/>
      <c r="R67" s="50"/>
      <c r="S67" s="50"/>
      <c r="T67" s="50"/>
      <c r="U67" s="50"/>
      <c r="V67" s="50">
        <v>2</v>
      </c>
      <c r="W67" s="50">
        <v>6.31</v>
      </c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</row>
    <row r="68" spans="1:45" ht="12.75">
      <c r="A68" s="53">
        <v>800024418752</v>
      </c>
      <c r="B68" s="54">
        <v>3006455674</v>
      </c>
      <c r="C68" s="91">
        <v>2000</v>
      </c>
      <c r="D68" s="53">
        <v>1</v>
      </c>
      <c r="E68" s="55">
        <v>44293</v>
      </c>
      <c r="F68" s="56">
        <v>44294</v>
      </c>
      <c r="G68" s="57" t="s">
        <v>36</v>
      </c>
      <c r="H68" s="58">
        <v>3.8188333333333335</v>
      </c>
      <c r="I68" s="3">
        <v>44294</v>
      </c>
      <c r="M68" s="50">
        <f t="shared" si="3"/>
        <v>3.8188333333333335</v>
      </c>
      <c r="N68" s="50">
        <f t="shared" si="4"/>
        <v>1.1666666666663161E-3</v>
      </c>
      <c r="O68" s="50"/>
      <c r="P68" s="50"/>
      <c r="Q68" s="50"/>
      <c r="R68" s="50"/>
      <c r="S68" s="50"/>
      <c r="T68" s="50"/>
      <c r="U68" s="50"/>
      <c r="V68" s="50"/>
      <c r="W68" s="50">
        <v>3.82</v>
      </c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</row>
    <row r="69" spans="1:45" ht="12.75">
      <c r="A69" s="53">
        <v>800024155046</v>
      </c>
      <c r="B69" s="54">
        <v>3006338718</v>
      </c>
      <c r="C69" s="74">
        <v>1000</v>
      </c>
      <c r="D69" s="53">
        <v>1</v>
      </c>
      <c r="E69" s="55">
        <v>44294</v>
      </c>
      <c r="F69" s="56">
        <v>44298</v>
      </c>
      <c r="G69" s="57" t="s">
        <v>36</v>
      </c>
      <c r="H69" s="58">
        <v>9.7758333333333329</v>
      </c>
      <c r="I69" s="3">
        <v>44299</v>
      </c>
      <c r="M69" s="50">
        <f t="shared" si="3"/>
        <v>9.7758333333333329</v>
      </c>
      <c r="N69" s="50">
        <f t="shared" si="4"/>
        <v>4.1666666666664298E-3</v>
      </c>
      <c r="O69" s="50"/>
      <c r="P69" s="50"/>
      <c r="Q69" s="50"/>
      <c r="R69" s="50"/>
      <c r="S69" s="50"/>
      <c r="T69" s="50"/>
      <c r="U69" s="50"/>
      <c r="V69" s="50"/>
      <c r="W69" s="50">
        <v>1</v>
      </c>
      <c r="X69" s="50">
        <v>3.6</v>
      </c>
      <c r="Y69" s="50"/>
      <c r="Z69" s="50">
        <v>3</v>
      </c>
      <c r="AA69" s="50">
        <v>2.1800000000000002</v>
      </c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</row>
    <row r="70" spans="1:45" ht="12.75">
      <c r="A70" s="53">
        <v>800024155048</v>
      </c>
      <c r="B70" s="54">
        <v>3006338718</v>
      </c>
      <c r="C70" s="74">
        <v>2000</v>
      </c>
      <c r="D70" s="53">
        <v>1</v>
      </c>
      <c r="E70" s="55">
        <v>44294</v>
      </c>
      <c r="F70" s="56">
        <v>44298</v>
      </c>
      <c r="G70" s="57" t="s">
        <v>36</v>
      </c>
      <c r="H70" s="58">
        <v>7.4275000000000002</v>
      </c>
      <c r="I70" s="3">
        <v>44299</v>
      </c>
      <c r="M70" s="50">
        <f t="shared" ref="M70:M129" si="5">IF(J70="",H70,J70)</f>
        <v>7.4275000000000002</v>
      </c>
      <c r="N70" s="50">
        <f t="shared" ref="N70:N129" si="6">SUM(O70:AS70)-M70</f>
        <v>2.4999999999995026E-3</v>
      </c>
      <c r="O70" s="50"/>
      <c r="P70" s="50"/>
      <c r="Q70" s="50"/>
      <c r="R70" s="50"/>
      <c r="S70" s="50"/>
      <c r="T70" s="50"/>
      <c r="U70" s="50"/>
      <c r="V70" s="50"/>
      <c r="W70" s="50">
        <v>2</v>
      </c>
      <c r="X70" s="50">
        <v>2</v>
      </c>
      <c r="Y70" s="50"/>
      <c r="Z70" s="50">
        <v>1</v>
      </c>
      <c r="AA70" s="50">
        <v>2.4300000000000002</v>
      </c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</row>
    <row r="71" spans="1:45" ht="12.75">
      <c r="A71" s="53">
        <v>800024155050</v>
      </c>
      <c r="B71" s="54">
        <v>3006338718</v>
      </c>
      <c r="C71" s="74">
        <v>3000</v>
      </c>
      <c r="D71" s="53">
        <v>1</v>
      </c>
      <c r="E71" s="55">
        <v>44294</v>
      </c>
      <c r="F71" s="56">
        <v>44298</v>
      </c>
      <c r="G71" s="57" t="s">
        <v>36</v>
      </c>
      <c r="H71" s="58">
        <v>4.4755000000000003</v>
      </c>
      <c r="I71" s="3">
        <v>44299</v>
      </c>
      <c r="M71" s="50">
        <f t="shared" si="5"/>
        <v>4.4755000000000003</v>
      </c>
      <c r="N71" s="50">
        <f t="shared" si="6"/>
        <v>4.5000000000001705E-3</v>
      </c>
      <c r="O71" s="50"/>
      <c r="P71" s="50"/>
      <c r="Q71" s="50"/>
      <c r="R71" s="50"/>
      <c r="S71" s="50"/>
      <c r="T71" s="50"/>
      <c r="U71" s="50"/>
      <c r="V71" s="50"/>
      <c r="W71" s="50">
        <v>1</v>
      </c>
      <c r="X71" s="50">
        <v>1</v>
      </c>
      <c r="Y71" s="50"/>
      <c r="Z71" s="50">
        <v>1</v>
      </c>
      <c r="AA71" s="50">
        <v>1.48</v>
      </c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</row>
    <row r="72" spans="1:45" ht="12.75">
      <c r="A72" s="53">
        <v>800024164969</v>
      </c>
      <c r="B72" s="54">
        <v>3006338718</v>
      </c>
      <c r="C72" s="74">
        <v>4000</v>
      </c>
      <c r="D72" s="53">
        <v>1</v>
      </c>
      <c r="E72" s="55">
        <v>44294</v>
      </c>
      <c r="F72" s="56">
        <v>44298</v>
      </c>
      <c r="G72" s="57" t="s">
        <v>36</v>
      </c>
      <c r="H72" s="58">
        <v>12.158000000000001</v>
      </c>
      <c r="I72" s="3">
        <v>44299</v>
      </c>
      <c r="M72" s="50">
        <f t="shared" si="5"/>
        <v>12.158000000000001</v>
      </c>
      <c r="N72" s="50">
        <f t="shared" si="6"/>
        <v>1.9999999999988916E-3</v>
      </c>
      <c r="O72" s="50"/>
      <c r="P72" s="50"/>
      <c r="Q72" s="50"/>
      <c r="R72" s="50"/>
      <c r="S72" s="50"/>
      <c r="T72" s="50"/>
      <c r="U72" s="50"/>
      <c r="V72" s="50"/>
      <c r="W72" s="50">
        <v>3</v>
      </c>
      <c r="X72" s="50">
        <v>3</v>
      </c>
      <c r="Y72" s="50"/>
      <c r="Z72" s="50">
        <v>3</v>
      </c>
      <c r="AA72" s="50">
        <v>3.16</v>
      </c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</row>
    <row r="73" spans="1:45" ht="12.75">
      <c r="A73" s="53">
        <v>800024418760</v>
      </c>
      <c r="B73" s="54">
        <v>3006455674</v>
      </c>
      <c r="C73" s="75">
        <v>3000</v>
      </c>
      <c r="D73" s="53">
        <v>1</v>
      </c>
      <c r="E73" s="55">
        <v>44294</v>
      </c>
      <c r="F73" s="56">
        <v>44295</v>
      </c>
      <c r="G73" s="57" t="s">
        <v>36</v>
      </c>
      <c r="H73" s="58">
        <v>8.306166666666666</v>
      </c>
      <c r="I73" s="3">
        <v>44295</v>
      </c>
      <c r="M73" s="50">
        <f t="shared" si="5"/>
        <v>8.306166666666666</v>
      </c>
      <c r="N73" s="50">
        <f t="shared" si="6"/>
        <v>3.8333333333344655E-3</v>
      </c>
      <c r="O73" s="50"/>
      <c r="P73" s="50"/>
      <c r="Q73" s="50"/>
      <c r="R73" s="50"/>
      <c r="S73" s="50"/>
      <c r="T73" s="50"/>
      <c r="U73" s="50"/>
      <c r="V73" s="50"/>
      <c r="W73" s="50">
        <v>8.31</v>
      </c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</row>
    <row r="74" spans="1:45" ht="12.75">
      <c r="A74" s="53">
        <v>800024418754</v>
      </c>
      <c r="B74" s="54">
        <v>3006455674</v>
      </c>
      <c r="C74" s="75">
        <v>4000</v>
      </c>
      <c r="D74" s="53">
        <v>1</v>
      </c>
      <c r="E74" s="55">
        <v>44294</v>
      </c>
      <c r="F74" s="56">
        <v>44295</v>
      </c>
      <c r="G74" s="57" t="s">
        <v>36</v>
      </c>
      <c r="H74" s="58">
        <v>3.8188333333333335</v>
      </c>
      <c r="I74" s="3">
        <v>44295</v>
      </c>
      <c r="M74" s="50">
        <f t="shared" si="5"/>
        <v>3.8188333333333335</v>
      </c>
      <c r="N74" s="50">
        <f t="shared" si="6"/>
        <v>1.1666666666663161E-3</v>
      </c>
      <c r="O74" s="50"/>
      <c r="P74" s="50"/>
      <c r="Q74" s="50"/>
      <c r="R74" s="50"/>
      <c r="S74" s="50"/>
      <c r="T74" s="50"/>
      <c r="U74" s="50"/>
      <c r="V74" s="50"/>
      <c r="W74" s="50">
        <v>3.82</v>
      </c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</row>
    <row r="75" spans="1:45" ht="12.75">
      <c r="A75" s="53">
        <v>800024418762</v>
      </c>
      <c r="B75" s="54">
        <v>3006455674</v>
      </c>
      <c r="C75" s="73">
        <v>5000</v>
      </c>
      <c r="D75" s="53">
        <v>1</v>
      </c>
      <c r="E75" s="55">
        <v>44294</v>
      </c>
      <c r="F75" s="56">
        <v>44295</v>
      </c>
      <c r="G75" s="57" t="s">
        <v>36</v>
      </c>
      <c r="H75" s="58">
        <v>8.306166666666666</v>
      </c>
      <c r="I75" s="3">
        <v>44295</v>
      </c>
      <c r="M75" s="50">
        <f t="shared" si="5"/>
        <v>8.306166666666666</v>
      </c>
      <c r="N75" s="50">
        <f t="shared" si="6"/>
        <v>3.8333333333344655E-3</v>
      </c>
      <c r="O75" s="50"/>
      <c r="P75" s="50"/>
      <c r="Q75" s="50"/>
      <c r="R75" s="50"/>
      <c r="S75" s="50"/>
      <c r="T75" s="50"/>
      <c r="U75" s="50"/>
      <c r="V75" s="50"/>
      <c r="W75" s="50">
        <v>8.31</v>
      </c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</row>
    <row r="76" spans="1:45" ht="12.75">
      <c r="A76" s="53">
        <v>800024418756</v>
      </c>
      <c r="B76" s="54">
        <v>3006455674</v>
      </c>
      <c r="C76" s="73">
        <v>6000</v>
      </c>
      <c r="D76" s="53">
        <v>1</v>
      </c>
      <c r="E76" s="55">
        <v>44294</v>
      </c>
      <c r="F76" s="56">
        <v>44295</v>
      </c>
      <c r="G76" s="57" t="s">
        <v>36</v>
      </c>
      <c r="H76" s="58">
        <v>3.8188333333333335</v>
      </c>
      <c r="I76" s="3">
        <v>44295</v>
      </c>
      <c r="M76" s="50">
        <f t="shared" si="5"/>
        <v>3.8188333333333335</v>
      </c>
      <c r="N76" s="50">
        <f t="shared" si="6"/>
        <v>1.1666666666663161E-3</v>
      </c>
      <c r="O76" s="50"/>
      <c r="P76" s="50"/>
      <c r="Q76" s="50"/>
      <c r="R76" s="50"/>
      <c r="S76" s="50"/>
      <c r="T76" s="50"/>
      <c r="U76" s="50"/>
      <c r="V76" s="50"/>
      <c r="W76" s="50">
        <v>3.82</v>
      </c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</row>
    <row r="77" spans="1:45" ht="12.75">
      <c r="A77" s="53">
        <v>800023923505</v>
      </c>
      <c r="B77" s="54">
        <v>3006283252</v>
      </c>
      <c r="C77" s="54">
        <v>2000</v>
      </c>
      <c r="D77" s="53">
        <v>1</v>
      </c>
      <c r="E77" s="55">
        <v>44295</v>
      </c>
      <c r="F77" s="56">
        <v>44299</v>
      </c>
      <c r="G77" s="57" t="s">
        <v>36</v>
      </c>
      <c r="H77" s="58">
        <v>40.011333333333333</v>
      </c>
      <c r="I77" s="3">
        <v>44299</v>
      </c>
      <c r="M77" s="50">
        <f t="shared" si="5"/>
        <v>40.011333333333333</v>
      </c>
      <c r="N77" s="50">
        <f t="shared" si="6"/>
        <v>-1.3333333333278574E-3</v>
      </c>
      <c r="O77" s="50"/>
      <c r="P77" s="50"/>
      <c r="Q77" s="50"/>
      <c r="R77" s="50"/>
      <c r="S77" s="50"/>
      <c r="T77" s="50"/>
      <c r="U77" s="50"/>
      <c r="V77" s="50"/>
      <c r="W77" s="50"/>
      <c r="X77" s="50">
        <v>8</v>
      </c>
      <c r="Y77" s="50"/>
      <c r="Z77" s="50">
        <v>7</v>
      </c>
      <c r="AA77" s="50">
        <v>25.01</v>
      </c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</row>
    <row r="78" spans="1:45" ht="12.75">
      <c r="A78" s="53">
        <v>800024395675</v>
      </c>
      <c r="B78" s="54">
        <v>3006340970</v>
      </c>
      <c r="C78" s="54">
        <v>2000</v>
      </c>
      <c r="D78" s="53">
        <v>1</v>
      </c>
      <c r="E78" s="55">
        <v>44295</v>
      </c>
      <c r="F78" s="56">
        <v>44300</v>
      </c>
      <c r="G78" s="57" t="s">
        <v>36</v>
      </c>
      <c r="H78" s="58">
        <v>13.690000000000001</v>
      </c>
      <c r="I78" s="263">
        <v>44301</v>
      </c>
      <c r="M78" s="50">
        <f t="shared" si="5"/>
        <v>13.690000000000001</v>
      </c>
      <c r="N78" s="50">
        <f t="shared" si="6"/>
        <v>0</v>
      </c>
      <c r="O78" s="50"/>
      <c r="P78" s="50"/>
      <c r="Q78" s="50"/>
      <c r="R78" s="50"/>
      <c r="S78" s="50"/>
      <c r="T78" s="50"/>
      <c r="U78" s="50"/>
      <c r="V78" s="50"/>
      <c r="W78" s="50"/>
      <c r="X78" s="50">
        <v>3</v>
      </c>
      <c r="Y78" s="50"/>
      <c r="Z78" s="50">
        <v>4</v>
      </c>
      <c r="AA78" s="50">
        <v>2</v>
      </c>
      <c r="AB78" s="50">
        <v>1</v>
      </c>
      <c r="AC78" s="50">
        <v>3.69</v>
      </c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</row>
    <row r="79" spans="1:45" ht="12.75">
      <c r="A79" s="53">
        <v>800024395690</v>
      </c>
      <c r="B79" s="54">
        <v>3006340970</v>
      </c>
      <c r="C79" s="54">
        <v>3000</v>
      </c>
      <c r="D79" s="53">
        <v>1</v>
      </c>
      <c r="E79" s="55">
        <v>44295</v>
      </c>
      <c r="F79" s="56">
        <v>44300</v>
      </c>
      <c r="G79" s="57" t="s">
        <v>36</v>
      </c>
      <c r="H79" s="58">
        <v>13.09</v>
      </c>
      <c r="I79" s="263">
        <v>44301</v>
      </c>
      <c r="M79" s="50">
        <f t="shared" si="5"/>
        <v>13.09</v>
      </c>
      <c r="N79" s="50">
        <f t="shared" si="6"/>
        <v>0</v>
      </c>
      <c r="O79" s="50"/>
      <c r="P79" s="50"/>
      <c r="Q79" s="50"/>
      <c r="R79" s="50"/>
      <c r="S79" s="50"/>
      <c r="T79" s="50"/>
      <c r="U79" s="50"/>
      <c r="V79" s="50"/>
      <c r="W79" s="50"/>
      <c r="X79" s="50">
        <v>3</v>
      </c>
      <c r="Y79" s="50"/>
      <c r="Z79" s="50">
        <v>4</v>
      </c>
      <c r="AA79" s="50">
        <v>2</v>
      </c>
      <c r="AB79" s="50">
        <v>1</v>
      </c>
      <c r="AC79" s="50">
        <v>3.09</v>
      </c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</row>
    <row r="80" spans="1:45" ht="12.75">
      <c r="A80" s="53">
        <v>800024395858</v>
      </c>
      <c r="B80" s="54">
        <v>3006340970</v>
      </c>
      <c r="C80" s="54">
        <v>17000</v>
      </c>
      <c r="D80" s="53">
        <v>1</v>
      </c>
      <c r="E80" s="55">
        <v>44295</v>
      </c>
      <c r="F80" s="56">
        <v>44300</v>
      </c>
      <c r="G80" s="57" t="s">
        <v>36</v>
      </c>
      <c r="H80" s="58">
        <v>13.690000000000001</v>
      </c>
      <c r="I80" s="263">
        <v>44301</v>
      </c>
      <c r="M80" s="50">
        <f t="shared" si="5"/>
        <v>13.690000000000001</v>
      </c>
      <c r="N80" s="50">
        <f t="shared" si="6"/>
        <v>0</v>
      </c>
      <c r="O80" s="50"/>
      <c r="P80" s="50"/>
      <c r="Q80" s="50"/>
      <c r="R80" s="50"/>
      <c r="S80" s="50"/>
      <c r="T80" s="50"/>
      <c r="U80" s="50"/>
      <c r="V80" s="50"/>
      <c r="W80" s="50"/>
      <c r="X80" s="50">
        <v>3</v>
      </c>
      <c r="Y80" s="50"/>
      <c r="Z80" s="50">
        <v>4</v>
      </c>
      <c r="AA80" s="50">
        <v>2</v>
      </c>
      <c r="AB80" s="50">
        <v>1</v>
      </c>
      <c r="AC80" s="50">
        <v>3.69</v>
      </c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</row>
    <row r="81" spans="1:45" ht="12.75">
      <c r="A81" s="53">
        <v>800024395860</v>
      </c>
      <c r="B81" s="54">
        <v>3006340970</v>
      </c>
      <c r="C81" s="54">
        <v>18000</v>
      </c>
      <c r="D81" s="53">
        <v>1</v>
      </c>
      <c r="E81" s="55">
        <v>44295</v>
      </c>
      <c r="F81" s="56">
        <v>44300</v>
      </c>
      <c r="G81" s="57" t="s">
        <v>36</v>
      </c>
      <c r="H81" s="58">
        <v>13.09</v>
      </c>
      <c r="I81" s="263">
        <v>44301</v>
      </c>
      <c r="M81" s="50">
        <f t="shared" si="5"/>
        <v>13.09</v>
      </c>
      <c r="N81" s="50">
        <f t="shared" si="6"/>
        <v>0</v>
      </c>
      <c r="O81" s="50"/>
      <c r="P81" s="50"/>
      <c r="Q81" s="50"/>
      <c r="R81" s="50"/>
      <c r="S81" s="50"/>
      <c r="T81" s="50"/>
      <c r="U81" s="50"/>
      <c r="V81" s="50"/>
      <c r="W81" s="50"/>
      <c r="X81" s="50">
        <v>3</v>
      </c>
      <c r="Y81" s="50"/>
      <c r="Z81" s="50">
        <v>4</v>
      </c>
      <c r="AA81" s="50">
        <v>2</v>
      </c>
      <c r="AB81" s="50">
        <v>1</v>
      </c>
      <c r="AC81" s="50">
        <v>3.09</v>
      </c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</row>
    <row r="82" spans="1:45" ht="12.75">
      <c r="A82" s="53">
        <v>800023923503</v>
      </c>
      <c r="B82" s="54">
        <v>3006283252</v>
      </c>
      <c r="C82" s="54">
        <v>1000</v>
      </c>
      <c r="D82" s="53">
        <v>1</v>
      </c>
      <c r="E82" s="55">
        <v>44296</v>
      </c>
      <c r="F82" s="56">
        <v>44298</v>
      </c>
      <c r="G82" s="57" t="s">
        <v>36</v>
      </c>
      <c r="H82" s="58">
        <v>20.553333333333335</v>
      </c>
      <c r="I82" s="3">
        <v>44298</v>
      </c>
      <c r="M82" s="50">
        <f t="shared" si="5"/>
        <v>20.553333333333335</v>
      </c>
      <c r="N82" s="50">
        <f t="shared" si="6"/>
        <v>-3.3333333333338544E-3</v>
      </c>
      <c r="O82" s="50"/>
      <c r="P82" s="50"/>
      <c r="Q82" s="50"/>
      <c r="R82" s="50"/>
      <c r="S82" s="50"/>
      <c r="T82" s="50"/>
      <c r="U82" s="50"/>
      <c r="V82" s="50"/>
      <c r="W82" s="50"/>
      <c r="X82" s="50">
        <v>8</v>
      </c>
      <c r="Y82" s="50"/>
      <c r="Z82" s="50">
        <v>12.55</v>
      </c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</row>
    <row r="83" spans="1:45" ht="12.75">
      <c r="A83" s="53">
        <v>800024395704</v>
      </c>
      <c r="B83" s="54">
        <v>3006340970</v>
      </c>
      <c r="C83" s="54">
        <v>4000</v>
      </c>
      <c r="D83" s="53">
        <v>1</v>
      </c>
      <c r="E83" s="55">
        <v>44296</v>
      </c>
      <c r="F83" s="56">
        <v>44301</v>
      </c>
      <c r="G83" s="57" t="s">
        <v>36</v>
      </c>
      <c r="H83" s="58">
        <v>13.27</v>
      </c>
      <c r="I83" s="3">
        <v>44302</v>
      </c>
      <c r="M83" s="50">
        <f t="shared" si="5"/>
        <v>13.27</v>
      </c>
      <c r="N83" s="50">
        <f t="shared" si="6"/>
        <v>0</v>
      </c>
      <c r="O83" s="50"/>
      <c r="P83" s="50"/>
      <c r="Q83" s="50"/>
      <c r="R83" s="50"/>
      <c r="S83" s="50"/>
      <c r="T83" s="50"/>
      <c r="U83" s="50"/>
      <c r="V83" s="50"/>
      <c r="W83" s="50"/>
      <c r="X83" s="50">
        <v>3</v>
      </c>
      <c r="Y83" s="50"/>
      <c r="Z83" s="50">
        <v>4</v>
      </c>
      <c r="AA83" s="50">
        <v>2</v>
      </c>
      <c r="AB83" s="50">
        <v>1</v>
      </c>
      <c r="AC83" s="50">
        <v>1</v>
      </c>
      <c r="AD83" s="50">
        <v>2.27</v>
      </c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</row>
    <row r="84" spans="1:45" ht="12.75">
      <c r="A84" s="53">
        <v>800024395718</v>
      </c>
      <c r="B84" s="54">
        <v>3006340970</v>
      </c>
      <c r="C84" s="54">
        <v>5000</v>
      </c>
      <c r="D84" s="53">
        <v>1</v>
      </c>
      <c r="E84" s="55">
        <v>44296</v>
      </c>
      <c r="F84" s="56">
        <v>44301</v>
      </c>
      <c r="G84" s="57" t="s">
        <v>36</v>
      </c>
      <c r="H84" s="58">
        <v>12.630000000000003</v>
      </c>
      <c r="I84" s="3">
        <v>44302</v>
      </c>
      <c r="M84" s="50">
        <f t="shared" si="5"/>
        <v>12.630000000000003</v>
      </c>
      <c r="N84" s="50">
        <f t="shared" si="6"/>
        <v>0</v>
      </c>
      <c r="O84" s="50"/>
      <c r="P84" s="50"/>
      <c r="Q84" s="50"/>
      <c r="R84" s="50"/>
      <c r="S84" s="50"/>
      <c r="T84" s="50"/>
      <c r="U84" s="50"/>
      <c r="V84" s="50"/>
      <c r="W84" s="50"/>
      <c r="X84" s="50">
        <v>3</v>
      </c>
      <c r="Y84" s="50"/>
      <c r="Z84" s="50">
        <v>4</v>
      </c>
      <c r="AA84" s="50">
        <v>2</v>
      </c>
      <c r="AB84" s="50">
        <v>1</v>
      </c>
      <c r="AC84" s="50">
        <v>1</v>
      </c>
      <c r="AD84" s="50">
        <v>1.63</v>
      </c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</row>
    <row r="85" spans="1:45" ht="12.75">
      <c r="A85" s="53">
        <v>800024395862</v>
      </c>
      <c r="B85" s="54">
        <v>3006340970</v>
      </c>
      <c r="C85" s="54">
        <v>19000</v>
      </c>
      <c r="D85" s="53">
        <v>1</v>
      </c>
      <c r="E85" s="55">
        <v>44296</v>
      </c>
      <c r="F85" s="56">
        <v>44301</v>
      </c>
      <c r="G85" s="57" t="s">
        <v>36</v>
      </c>
      <c r="H85" s="58">
        <v>13.27</v>
      </c>
      <c r="I85" s="3">
        <v>44302</v>
      </c>
      <c r="M85" s="50">
        <f t="shared" si="5"/>
        <v>13.27</v>
      </c>
      <c r="N85" s="50">
        <f t="shared" si="6"/>
        <v>0</v>
      </c>
      <c r="O85" s="50"/>
      <c r="P85" s="50"/>
      <c r="Q85" s="50"/>
      <c r="R85" s="50"/>
      <c r="S85" s="50"/>
      <c r="T85" s="50"/>
      <c r="U85" s="50"/>
      <c r="V85" s="50"/>
      <c r="W85" s="50"/>
      <c r="X85" s="50">
        <v>3</v>
      </c>
      <c r="Y85" s="50"/>
      <c r="Z85" s="50">
        <v>4</v>
      </c>
      <c r="AA85" s="50">
        <v>2</v>
      </c>
      <c r="AB85" s="50">
        <v>1</v>
      </c>
      <c r="AC85" s="50">
        <v>1</v>
      </c>
      <c r="AD85" s="50">
        <v>2.27</v>
      </c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</row>
    <row r="86" spans="1:45" ht="12.75">
      <c r="A86" s="53">
        <v>800024395867</v>
      </c>
      <c r="B86" s="54">
        <v>3006340970</v>
      </c>
      <c r="C86" s="54">
        <v>20000</v>
      </c>
      <c r="D86" s="53">
        <v>1</v>
      </c>
      <c r="E86" s="55">
        <v>44296</v>
      </c>
      <c r="F86" s="56">
        <v>44301</v>
      </c>
      <c r="G86" s="57" t="s">
        <v>36</v>
      </c>
      <c r="H86" s="58">
        <v>12.630000000000003</v>
      </c>
      <c r="I86" s="3">
        <v>44302</v>
      </c>
      <c r="M86" s="50">
        <f t="shared" si="5"/>
        <v>12.630000000000003</v>
      </c>
      <c r="N86" s="50">
        <f t="shared" si="6"/>
        <v>0</v>
      </c>
      <c r="O86" s="50"/>
      <c r="P86" s="50"/>
      <c r="Q86" s="50"/>
      <c r="R86" s="50"/>
      <c r="S86" s="50"/>
      <c r="T86" s="50"/>
      <c r="U86" s="50"/>
      <c r="V86" s="50"/>
      <c r="W86" s="50"/>
      <c r="X86" s="50">
        <v>1.4</v>
      </c>
      <c r="Y86" s="50"/>
      <c r="Z86" s="50">
        <v>4</v>
      </c>
      <c r="AA86" s="50">
        <v>2</v>
      </c>
      <c r="AB86" s="50">
        <v>2.63</v>
      </c>
      <c r="AC86" s="50">
        <v>1</v>
      </c>
      <c r="AD86" s="50">
        <v>1.6</v>
      </c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</row>
    <row r="87" spans="1:45" ht="12.75">
      <c r="A87" s="67">
        <v>800024271482</v>
      </c>
      <c r="B87" s="54">
        <v>3006362007</v>
      </c>
      <c r="C87" s="72">
        <v>5000</v>
      </c>
      <c r="D87" s="53">
        <v>1</v>
      </c>
      <c r="E87" s="55">
        <v>44296</v>
      </c>
      <c r="F87" s="56">
        <v>44299</v>
      </c>
      <c r="G87" s="57" t="s">
        <v>36</v>
      </c>
      <c r="H87" s="58">
        <v>7.2238333333333333</v>
      </c>
      <c r="I87" s="263">
        <v>44301</v>
      </c>
      <c r="M87" s="50">
        <f t="shared" si="5"/>
        <v>7.2238333333333333</v>
      </c>
      <c r="N87" s="50">
        <f t="shared" si="6"/>
        <v>-3.8333333333326891E-3</v>
      </c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>
        <v>1</v>
      </c>
      <c r="AA87" s="50">
        <v>1</v>
      </c>
      <c r="AB87" s="50">
        <v>3</v>
      </c>
      <c r="AC87" s="50">
        <v>2.2200000000000002</v>
      </c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</row>
    <row r="88" spans="1:45" ht="12.75">
      <c r="A88" s="67">
        <v>800024271484</v>
      </c>
      <c r="B88" s="54">
        <v>3006362007</v>
      </c>
      <c r="C88" s="72">
        <v>6000</v>
      </c>
      <c r="D88" s="53">
        <v>1</v>
      </c>
      <c r="E88" s="55">
        <v>44296</v>
      </c>
      <c r="F88" s="56">
        <v>44299</v>
      </c>
      <c r="G88" s="57" t="s">
        <v>36</v>
      </c>
      <c r="H88" s="58">
        <v>11.209166666666668</v>
      </c>
      <c r="I88" s="263">
        <v>44301</v>
      </c>
      <c r="M88" s="50">
        <f t="shared" si="5"/>
        <v>11.209166666666668</v>
      </c>
      <c r="N88" s="50">
        <f t="shared" si="6"/>
        <v>8.3333333333257542E-4</v>
      </c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>
        <v>1.25</v>
      </c>
      <c r="AA88" s="50">
        <v>6</v>
      </c>
      <c r="AB88" s="50">
        <v>2</v>
      </c>
      <c r="AC88" s="50">
        <v>1.96</v>
      </c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</row>
    <row r="89" spans="1:45" ht="12.75">
      <c r="A89" s="67">
        <v>800024271486</v>
      </c>
      <c r="B89" s="54">
        <v>3006362007</v>
      </c>
      <c r="C89" s="72">
        <v>7000</v>
      </c>
      <c r="D89" s="53">
        <v>1</v>
      </c>
      <c r="E89" s="55">
        <v>44296</v>
      </c>
      <c r="F89" s="56">
        <v>44299</v>
      </c>
      <c r="G89" s="57" t="s">
        <v>36</v>
      </c>
      <c r="H89" s="58">
        <v>8.1438333333333333</v>
      </c>
      <c r="I89" s="263">
        <v>44301</v>
      </c>
      <c r="M89" s="50">
        <f t="shared" si="5"/>
        <v>8.1438333333333333</v>
      </c>
      <c r="N89" s="50">
        <f t="shared" si="6"/>
        <v>-3.8333333333326891E-3</v>
      </c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>
        <v>1</v>
      </c>
      <c r="AA89" s="50">
        <v>1</v>
      </c>
      <c r="AB89" s="50">
        <v>3</v>
      </c>
      <c r="AC89" s="50">
        <v>3.14</v>
      </c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</row>
    <row r="90" spans="1:45">
      <c r="A90" s="53" t="s">
        <v>82</v>
      </c>
      <c r="B90" s="54">
        <v>3006173524</v>
      </c>
      <c r="C90" s="54">
        <v>4000</v>
      </c>
      <c r="D90" s="54">
        <v>0</v>
      </c>
      <c r="E90" s="69">
        <v>44298</v>
      </c>
      <c r="F90" s="64">
        <v>44302</v>
      </c>
      <c r="G90" s="57" t="s">
        <v>36</v>
      </c>
      <c r="H90" s="293">
        <v>38.842833333333338</v>
      </c>
      <c r="I90" s="3">
        <v>44302</v>
      </c>
      <c r="M90" s="50">
        <f t="shared" si="5"/>
        <v>38.842833333333338</v>
      </c>
      <c r="N90" s="50">
        <f t="shared" si="6"/>
        <v>-2.8333333333350197E-3</v>
      </c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>
        <v>2</v>
      </c>
      <c r="AA90" s="50">
        <v>4</v>
      </c>
      <c r="AB90" s="50">
        <v>11</v>
      </c>
      <c r="AC90" s="50">
        <v>9</v>
      </c>
      <c r="AD90" s="50">
        <v>12.84</v>
      </c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</row>
    <row r="91" spans="1:45">
      <c r="A91" s="53" t="s">
        <v>83</v>
      </c>
      <c r="B91" s="54">
        <v>3006173524</v>
      </c>
      <c r="C91" s="54">
        <v>4000</v>
      </c>
      <c r="D91" s="54">
        <v>0</v>
      </c>
      <c r="E91" s="69">
        <v>44298</v>
      </c>
      <c r="F91" s="64">
        <v>44302</v>
      </c>
      <c r="G91" s="57" t="s">
        <v>36</v>
      </c>
      <c r="H91" s="293">
        <v>38.842833333333338</v>
      </c>
      <c r="I91" s="3">
        <v>44302</v>
      </c>
      <c r="M91" s="50">
        <f t="shared" si="5"/>
        <v>38.842833333333338</v>
      </c>
      <c r="N91" s="50">
        <f t="shared" si="6"/>
        <v>-2.8333333333350197E-3</v>
      </c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>
        <v>2</v>
      </c>
      <c r="AA91" s="50">
        <v>3.5</v>
      </c>
      <c r="AB91" s="50">
        <v>10.5</v>
      </c>
      <c r="AC91" s="50">
        <v>10</v>
      </c>
      <c r="AD91" s="50">
        <v>12.84</v>
      </c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</row>
    <row r="92" spans="1:45">
      <c r="A92" s="53" t="s">
        <v>84</v>
      </c>
      <c r="B92" s="54">
        <v>3006173524</v>
      </c>
      <c r="C92" s="54">
        <v>4000</v>
      </c>
      <c r="D92" s="54">
        <v>0</v>
      </c>
      <c r="E92" s="69">
        <v>44298</v>
      </c>
      <c r="F92" s="64">
        <v>44302</v>
      </c>
      <c r="G92" s="57" t="s">
        <v>36</v>
      </c>
      <c r="H92" s="293">
        <v>38.842833333333338</v>
      </c>
      <c r="I92" s="3">
        <v>44302</v>
      </c>
      <c r="M92" s="50">
        <f t="shared" si="5"/>
        <v>38.842833333333338</v>
      </c>
      <c r="N92" s="50">
        <f t="shared" si="6"/>
        <v>-2.8333333333350197E-3</v>
      </c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>
        <v>2.5</v>
      </c>
      <c r="AA92" s="50">
        <v>3</v>
      </c>
      <c r="AB92" s="50">
        <v>10</v>
      </c>
      <c r="AC92" s="50">
        <v>10</v>
      </c>
      <c r="AD92" s="50">
        <v>13.34</v>
      </c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</row>
    <row r="93" spans="1:45">
      <c r="A93" s="67">
        <v>800024149743</v>
      </c>
      <c r="B93" s="54">
        <v>3006378665</v>
      </c>
      <c r="C93" s="54">
        <v>5000</v>
      </c>
      <c r="D93" s="53">
        <v>1</v>
      </c>
      <c r="E93" s="55">
        <v>44299</v>
      </c>
      <c r="F93" s="56">
        <v>44300</v>
      </c>
      <c r="G93" s="57" t="s">
        <v>36</v>
      </c>
      <c r="H93" s="293">
        <v>8.2070000000000007</v>
      </c>
      <c r="I93" s="263">
        <v>44300</v>
      </c>
      <c r="M93" s="50">
        <f t="shared" si="5"/>
        <v>8.2070000000000007</v>
      </c>
      <c r="N93" s="50">
        <f t="shared" si="6"/>
        <v>3.0000000000001137E-3</v>
      </c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>
        <v>1</v>
      </c>
      <c r="AB93" s="50">
        <v>7.21</v>
      </c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</row>
    <row r="94" spans="1:45">
      <c r="A94" s="67">
        <v>800024175928</v>
      </c>
      <c r="B94" s="54">
        <v>3006387469</v>
      </c>
      <c r="C94" s="54">
        <v>1000</v>
      </c>
      <c r="D94" s="53">
        <v>1</v>
      </c>
      <c r="E94" s="55">
        <v>44299</v>
      </c>
      <c r="F94" s="56">
        <v>44300</v>
      </c>
      <c r="G94" s="57" t="s">
        <v>36</v>
      </c>
      <c r="H94" s="293">
        <v>12.099333333333334</v>
      </c>
      <c r="I94" s="263">
        <v>44300</v>
      </c>
      <c r="M94" s="50">
        <f t="shared" si="5"/>
        <v>12.099333333333334</v>
      </c>
      <c r="N94" s="50">
        <f t="shared" si="6"/>
        <v>6.6666666666570507E-4</v>
      </c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>
        <v>1.34</v>
      </c>
      <c r="AB94" s="50">
        <v>10.76</v>
      </c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</row>
    <row r="95" spans="1:45">
      <c r="A95" s="67">
        <v>800023797575</v>
      </c>
      <c r="B95" s="54">
        <v>3006268455</v>
      </c>
      <c r="C95" s="54">
        <v>1000</v>
      </c>
      <c r="D95" s="53">
        <v>1</v>
      </c>
      <c r="E95" s="55">
        <v>44300</v>
      </c>
      <c r="F95" s="56">
        <v>44302</v>
      </c>
      <c r="G95" s="57" t="s">
        <v>36</v>
      </c>
      <c r="H95" s="293">
        <v>15.895166666666665</v>
      </c>
      <c r="I95" s="3">
        <v>44302</v>
      </c>
      <c r="M95" s="50">
        <f t="shared" si="5"/>
        <v>15.895166666666665</v>
      </c>
      <c r="N95" s="50">
        <f t="shared" si="6"/>
        <v>4.8333333333356876E-3</v>
      </c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>
        <v>3</v>
      </c>
      <c r="AD95" s="50">
        <v>9.9</v>
      </c>
      <c r="AE95" s="50">
        <v>3</v>
      </c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</row>
    <row r="96" spans="1:45">
      <c r="A96" s="67">
        <v>800023797577</v>
      </c>
      <c r="B96" s="54">
        <v>3006268455</v>
      </c>
      <c r="C96" s="54">
        <v>2000</v>
      </c>
      <c r="D96" s="53">
        <v>1</v>
      </c>
      <c r="E96" s="55">
        <v>44300</v>
      </c>
      <c r="F96" s="56">
        <v>44302</v>
      </c>
      <c r="G96" s="57" t="s">
        <v>36</v>
      </c>
      <c r="H96" s="293">
        <v>18.600499999999997</v>
      </c>
      <c r="I96" s="3">
        <v>44302</v>
      </c>
      <c r="M96" s="50">
        <f t="shared" si="5"/>
        <v>18.600499999999997</v>
      </c>
      <c r="N96" s="50">
        <f t="shared" si="6"/>
        <v>-4.99999999995282E-4</v>
      </c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>
        <v>3.69</v>
      </c>
      <c r="AD96" s="50"/>
      <c r="AE96" s="50">
        <v>14.91</v>
      </c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</row>
    <row r="97" spans="1:45">
      <c r="A97" s="67">
        <v>800024183811</v>
      </c>
      <c r="B97" s="54">
        <v>3006394114</v>
      </c>
      <c r="C97" s="54">
        <v>1000</v>
      </c>
      <c r="D97" s="53">
        <v>1</v>
      </c>
      <c r="E97" s="55">
        <v>44300</v>
      </c>
      <c r="F97" s="56">
        <v>44301</v>
      </c>
      <c r="G97" s="57" t="s">
        <v>36</v>
      </c>
      <c r="H97" s="293">
        <v>12.028499999999998</v>
      </c>
      <c r="I97" s="263">
        <v>44301</v>
      </c>
      <c r="M97" s="50">
        <f t="shared" si="5"/>
        <v>12.028499999999998</v>
      </c>
      <c r="N97" s="50">
        <f t="shared" si="6"/>
        <v>1.5000000000018332E-3</v>
      </c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>
        <v>12.03</v>
      </c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</row>
    <row r="98" spans="1:45">
      <c r="A98" s="67">
        <v>800024271488</v>
      </c>
      <c r="B98" s="54">
        <v>3006362007</v>
      </c>
      <c r="C98" s="76">
        <v>8000</v>
      </c>
      <c r="D98" s="53">
        <v>1</v>
      </c>
      <c r="E98" s="55">
        <v>44301</v>
      </c>
      <c r="F98" s="56">
        <v>44303</v>
      </c>
      <c r="G98" s="57" t="s">
        <v>36</v>
      </c>
      <c r="H98" s="293">
        <v>10.836833333333333</v>
      </c>
      <c r="I98" s="3">
        <v>44303</v>
      </c>
      <c r="M98" s="50">
        <f t="shared" si="5"/>
        <v>10.836833333333333</v>
      </c>
      <c r="N98" s="50">
        <f t="shared" si="6"/>
        <v>3.166666666666984E-3</v>
      </c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>
        <v>10.84</v>
      </c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</row>
    <row r="99" spans="1:45">
      <c r="A99" s="67">
        <v>800024271490</v>
      </c>
      <c r="B99" s="54">
        <v>3006362007</v>
      </c>
      <c r="C99" s="76">
        <v>9000</v>
      </c>
      <c r="D99" s="53">
        <v>1</v>
      </c>
      <c r="E99" s="55">
        <v>44301</v>
      </c>
      <c r="F99" s="56">
        <v>44303</v>
      </c>
      <c r="G99" s="57" t="s">
        <v>36</v>
      </c>
      <c r="H99" s="293">
        <v>9.0691666666666677</v>
      </c>
      <c r="I99" s="3">
        <v>44303</v>
      </c>
      <c r="M99" s="50">
        <f t="shared" si="5"/>
        <v>9.0691666666666677</v>
      </c>
      <c r="N99" s="50">
        <f t="shared" si="6"/>
        <v>8.3333333333257542E-4</v>
      </c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>
        <v>9.07</v>
      </c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</row>
    <row r="100" spans="1:45">
      <c r="A100" s="67">
        <v>800024271492</v>
      </c>
      <c r="B100" s="54">
        <v>3006362007</v>
      </c>
      <c r="C100" s="76">
        <v>10000</v>
      </c>
      <c r="D100" s="53">
        <v>1</v>
      </c>
      <c r="E100" s="55">
        <v>44301</v>
      </c>
      <c r="F100" s="56">
        <v>44303</v>
      </c>
      <c r="G100" s="57" t="s">
        <v>36</v>
      </c>
      <c r="H100" s="293">
        <v>8.323833333333333</v>
      </c>
      <c r="I100" s="3">
        <v>44303</v>
      </c>
      <c r="M100" s="50">
        <f t="shared" si="5"/>
        <v>8.323833333333333</v>
      </c>
      <c r="N100" s="50">
        <f t="shared" si="6"/>
        <v>-3.8333333333326891E-3</v>
      </c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>
        <v>8.32</v>
      </c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</row>
    <row r="101" spans="1:45">
      <c r="A101" s="67">
        <v>800024320322</v>
      </c>
      <c r="B101" s="54">
        <v>3006399606</v>
      </c>
      <c r="C101" s="63">
        <v>1000</v>
      </c>
      <c r="D101" s="53">
        <v>1</v>
      </c>
      <c r="E101" s="55">
        <v>44301</v>
      </c>
      <c r="F101" s="56">
        <v>44302</v>
      </c>
      <c r="G101" s="57" t="s">
        <v>36</v>
      </c>
      <c r="H101" s="293">
        <v>11.824833333333334</v>
      </c>
      <c r="I101" s="3">
        <v>44302</v>
      </c>
      <c r="M101" s="50">
        <f t="shared" si="5"/>
        <v>11.824833333333334</v>
      </c>
      <c r="N101" s="50">
        <f t="shared" si="6"/>
        <v>-4.8333333333339112E-3</v>
      </c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>
        <v>11.82</v>
      </c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</row>
    <row r="102" spans="1:45">
      <c r="A102" s="67">
        <v>800024316484</v>
      </c>
      <c r="B102" s="54">
        <v>3006399606</v>
      </c>
      <c r="C102" s="63">
        <v>2000</v>
      </c>
      <c r="D102" s="53">
        <v>1</v>
      </c>
      <c r="E102" s="55">
        <v>44301</v>
      </c>
      <c r="F102" s="56">
        <v>44302</v>
      </c>
      <c r="G102" s="57" t="s">
        <v>36</v>
      </c>
      <c r="H102" s="293">
        <v>11.557499999999999</v>
      </c>
      <c r="I102" s="3">
        <v>44302</v>
      </c>
      <c r="M102" s="50">
        <f t="shared" si="5"/>
        <v>11.557499999999999</v>
      </c>
      <c r="N102" s="50">
        <f t="shared" si="6"/>
        <v>2.500000000001279E-3</v>
      </c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>
        <v>11.56</v>
      </c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</row>
    <row r="103" spans="1:45">
      <c r="A103" s="67">
        <v>800024316596</v>
      </c>
      <c r="B103" s="54">
        <v>3006411660</v>
      </c>
      <c r="C103" s="74">
        <v>1000</v>
      </c>
      <c r="D103" s="53">
        <v>1</v>
      </c>
      <c r="E103" s="55">
        <v>44302</v>
      </c>
      <c r="F103" s="56">
        <v>44303</v>
      </c>
      <c r="G103" s="57" t="s">
        <v>36</v>
      </c>
      <c r="H103" s="293">
        <v>4.8549999999999995</v>
      </c>
      <c r="I103" s="3">
        <v>44303</v>
      </c>
      <c r="M103" s="50">
        <f t="shared" si="5"/>
        <v>4.8549999999999995</v>
      </c>
      <c r="N103" s="50">
        <f t="shared" si="6"/>
        <v>4.9999999999998934E-3</v>
      </c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>
        <v>1</v>
      </c>
      <c r="AF103" s="50"/>
      <c r="AG103" s="50">
        <v>3.86</v>
      </c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</row>
    <row r="104" spans="1:45">
      <c r="A104" s="67">
        <v>800024316598</v>
      </c>
      <c r="B104" s="54">
        <v>3006411660</v>
      </c>
      <c r="C104" s="74">
        <v>2000</v>
      </c>
      <c r="D104" s="53">
        <v>1</v>
      </c>
      <c r="E104" s="55">
        <v>44302</v>
      </c>
      <c r="F104" s="56">
        <v>44303</v>
      </c>
      <c r="G104" s="57" t="s">
        <v>36</v>
      </c>
      <c r="H104" s="293">
        <v>4.7694999999999999</v>
      </c>
      <c r="I104" s="3">
        <v>44303</v>
      </c>
      <c r="M104" s="50">
        <f t="shared" si="5"/>
        <v>4.7694999999999999</v>
      </c>
      <c r="N104" s="50">
        <f t="shared" si="6"/>
        <v>4.9999999999972289E-4</v>
      </c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>
        <v>1.33</v>
      </c>
      <c r="AF104" s="50"/>
      <c r="AG104" s="50">
        <v>3.44</v>
      </c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</row>
    <row r="105" spans="1:45">
      <c r="A105" s="67">
        <v>800024316604</v>
      </c>
      <c r="B105" s="54">
        <v>3006411660</v>
      </c>
      <c r="C105" s="76">
        <v>5000</v>
      </c>
      <c r="D105" s="53">
        <v>1</v>
      </c>
      <c r="E105" s="55">
        <v>44302</v>
      </c>
      <c r="F105" s="56">
        <v>44303</v>
      </c>
      <c r="G105" s="57" t="s">
        <v>36</v>
      </c>
      <c r="H105" s="293">
        <v>4.7648333333333328</v>
      </c>
      <c r="I105" s="3">
        <v>44305</v>
      </c>
      <c r="M105" s="50">
        <f t="shared" si="5"/>
        <v>4.7648333333333328</v>
      </c>
      <c r="N105" s="50">
        <f t="shared" si="6"/>
        <v>-4.8333333333330231E-3</v>
      </c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>
        <v>4.76</v>
      </c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</row>
    <row r="106" spans="1:45">
      <c r="A106" s="67">
        <v>800024316606</v>
      </c>
      <c r="B106" s="54">
        <v>3006411660</v>
      </c>
      <c r="C106" s="76">
        <v>6000</v>
      </c>
      <c r="D106" s="53">
        <v>1</v>
      </c>
      <c r="E106" s="55">
        <v>44302</v>
      </c>
      <c r="F106" s="56">
        <v>44303</v>
      </c>
      <c r="G106" s="57" t="s">
        <v>36</v>
      </c>
      <c r="H106" s="293">
        <v>10.7865</v>
      </c>
      <c r="I106" s="3">
        <v>44305</v>
      </c>
      <c r="M106" s="50">
        <f t="shared" si="5"/>
        <v>10.7865</v>
      </c>
      <c r="N106" s="50">
        <f t="shared" si="6"/>
        <v>3.4999999999989484E-3</v>
      </c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>
        <v>10.79</v>
      </c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</row>
    <row r="107" spans="1:45">
      <c r="A107" s="67">
        <v>800024316616</v>
      </c>
      <c r="B107" s="54">
        <v>3006411660</v>
      </c>
      <c r="C107" s="63">
        <v>11000</v>
      </c>
      <c r="D107" s="53">
        <v>1</v>
      </c>
      <c r="E107" s="55">
        <v>44302</v>
      </c>
      <c r="F107" s="56">
        <v>44303</v>
      </c>
      <c r="G107" s="57" t="s">
        <v>36</v>
      </c>
      <c r="H107" s="293">
        <v>4.7648333333333328</v>
      </c>
      <c r="I107" s="3">
        <v>44303</v>
      </c>
      <c r="M107" s="50">
        <f t="shared" si="5"/>
        <v>4.7648333333333328</v>
      </c>
      <c r="N107" s="50">
        <f t="shared" si="6"/>
        <v>-4.8333333333330231E-3</v>
      </c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>
        <v>2.5</v>
      </c>
      <c r="AF107" s="50"/>
      <c r="AG107" s="50">
        <v>2.2599999999999998</v>
      </c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</row>
    <row r="108" spans="1:45">
      <c r="A108" s="67">
        <v>800024316618</v>
      </c>
      <c r="B108" s="54">
        <v>3006411660</v>
      </c>
      <c r="C108" s="63">
        <v>12000</v>
      </c>
      <c r="D108" s="53">
        <v>1</v>
      </c>
      <c r="E108" s="55">
        <v>44302</v>
      </c>
      <c r="F108" s="56">
        <v>44303</v>
      </c>
      <c r="G108" s="57" t="s">
        <v>36</v>
      </c>
      <c r="H108" s="293">
        <v>4.8593333333333328</v>
      </c>
      <c r="I108" s="3">
        <v>44303</v>
      </c>
      <c r="M108" s="50">
        <f t="shared" si="5"/>
        <v>4.8593333333333328</v>
      </c>
      <c r="N108" s="50">
        <f t="shared" si="6"/>
        <v>6.6666666666659324E-4</v>
      </c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>
        <v>2.5</v>
      </c>
      <c r="AF108" s="50"/>
      <c r="AG108" s="50">
        <v>2.36</v>
      </c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</row>
    <row r="109" spans="1:45">
      <c r="A109" s="53">
        <v>800024505047</v>
      </c>
      <c r="B109" s="54">
        <v>3006340970</v>
      </c>
      <c r="C109" s="54">
        <v>6000</v>
      </c>
      <c r="D109" s="53">
        <v>1</v>
      </c>
      <c r="E109" s="55">
        <v>44303</v>
      </c>
      <c r="F109" s="56">
        <v>44308</v>
      </c>
      <c r="G109" s="57" t="s">
        <v>36</v>
      </c>
      <c r="H109" s="293">
        <v>12.628166666666669</v>
      </c>
      <c r="I109" s="3">
        <v>44309</v>
      </c>
      <c r="M109" s="50">
        <f t="shared" si="5"/>
        <v>12.628166666666669</v>
      </c>
      <c r="N109" s="50">
        <f t="shared" si="6"/>
        <v>1.8333333333302448E-3</v>
      </c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>
        <v>4.5</v>
      </c>
      <c r="AH109" s="50"/>
      <c r="AI109" s="50">
        <v>3</v>
      </c>
      <c r="AJ109" s="50">
        <v>2</v>
      </c>
      <c r="AK109" s="50">
        <v>3.13</v>
      </c>
      <c r="AL109" s="50"/>
      <c r="AM109" s="50"/>
      <c r="AN109" s="50"/>
      <c r="AO109" s="50"/>
      <c r="AP109" s="50"/>
      <c r="AQ109" s="50"/>
      <c r="AR109" s="50"/>
      <c r="AS109" s="50"/>
    </row>
    <row r="110" spans="1:45">
      <c r="A110" s="53">
        <v>800024505553</v>
      </c>
      <c r="B110" s="54">
        <v>3006340970</v>
      </c>
      <c r="C110" s="54">
        <v>22000</v>
      </c>
      <c r="D110" s="53">
        <v>1</v>
      </c>
      <c r="E110" s="55">
        <v>44303</v>
      </c>
      <c r="F110" s="56">
        <v>44308</v>
      </c>
      <c r="G110" s="57" t="s">
        <v>36</v>
      </c>
      <c r="H110" s="293">
        <v>12.628166666666669</v>
      </c>
      <c r="I110" s="3">
        <v>44309</v>
      </c>
      <c r="M110" s="50">
        <f t="shared" si="5"/>
        <v>12.628166666666669</v>
      </c>
      <c r="N110" s="50">
        <f t="shared" si="6"/>
        <v>1.8333333333302448E-3</v>
      </c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>
        <v>4.5</v>
      </c>
      <c r="AH110" s="50"/>
      <c r="AI110" s="50">
        <v>3</v>
      </c>
      <c r="AJ110" s="50">
        <v>2</v>
      </c>
      <c r="AK110" s="50">
        <v>3.13</v>
      </c>
      <c r="AL110" s="50"/>
      <c r="AM110" s="50"/>
      <c r="AN110" s="50"/>
      <c r="AO110" s="50"/>
      <c r="AP110" s="50"/>
      <c r="AQ110" s="50"/>
      <c r="AR110" s="50"/>
      <c r="AS110" s="50"/>
    </row>
    <row r="111" spans="1:45">
      <c r="A111" s="53">
        <v>800024505573</v>
      </c>
      <c r="B111" s="54">
        <v>3006340970</v>
      </c>
      <c r="C111" s="54">
        <v>32000</v>
      </c>
      <c r="D111" s="53">
        <v>1</v>
      </c>
      <c r="E111" s="55">
        <v>44303</v>
      </c>
      <c r="F111" s="56">
        <v>44308</v>
      </c>
      <c r="G111" s="57" t="s">
        <v>36</v>
      </c>
      <c r="H111" s="293">
        <v>12.528166666666667</v>
      </c>
      <c r="I111" s="3">
        <v>44309</v>
      </c>
      <c r="M111" s="50">
        <f t="shared" si="5"/>
        <v>12.528166666666667</v>
      </c>
      <c r="N111" s="50">
        <f t="shared" si="6"/>
        <v>1.8333333333337976E-3</v>
      </c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>
        <v>4.5</v>
      </c>
      <c r="AH111" s="50"/>
      <c r="AI111" s="50">
        <v>2</v>
      </c>
      <c r="AJ111" s="50">
        <v>2</v>
      </c>
      <c r="AK111" s="50">
        <v>4.03</v>
      </c>
      <c r="AL111" s="50"/>
      <c r="AM111" s="50"/>
      <c r="AN111" s="50"/>
      <c r="AO111" s="50"/>
      <c r="AP111" s="50"/>
      <c r="AQ111" s="50"/>
      <c r="AR111" s="50"/>
      <c r="AS111" s="50"/>
    </row>
    <row r="112" spans="1:45">
      <c r="A112" s="67">
        <v>800024316622</v>
      </c>
      <c r="B112" s="54">
        <v>3006411905</v>
      </c>
      <c r="C112" s="63">
        <v>2000</v>
      </c>
      <c r="D112" s="53">
        <v>1</v>
      </c>
      <c r="E112" s="55">
        <v>44303</v>
      </c>
      <c r="F112" s="56">
        <v>44305</v>
      </c>
      <c r="G112" s="57" t="s">
        <v>36</v>
      </c>
      <c r="H112" s="293">
        <v>6.7556666666666656</v>
      </c>
      <c r="I112" s="3">
        <v>44305</v>
      </c>
      <c r="M112" s="50">
        <f t="shared" si="5"/>
        <v>6.7556666666666656</v>
      </c>
      <c r="N112" s="50">
        <f t="shared" si="6"/>
        <v>4.3333333333341884E-3</v>
      </c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>
        <v>6.76</v>
      </c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</row>
    <row r="113" spans="1:45">
      <c r="A113" s="67">
        <v>800024316624</v>
      </c>
      <c r="B113" s="54">
        <v>3006411905</v>
      </c>
      <c r="C113" s="63">
        <v>3000</v>
      </c>
      <c r="D113" s="53">
        <v>1</v>
      </c>
      <c r="E113" s="55">
        <v>44303</v>
      </c>
      <c r="F113" s="56">
        <v>44305</v>
      </c>
      <c r="G113" s="57" t="s">
        <v>36</v>
      </c>
      <c r="H113" s="293">
        <v>3.8874999999999993</v>
      </c>
      <c r="I113" s="3">
        <v>44305</v>
      </c>
      <c r="M113" s="50">
        <f t="shared" si="5"/>
        <v>3.8874999999999993</v>
      </c>
      <c r="N113" s="50">
        <f t="shared" si="6"/>
        <v>2.5000000000008349E-3</v>
      </c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>
        <v>3.89</v>
      </c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</row>
    <row r="114" spans="1:45">
      <c r="A114" s="67">
        <v>800024316626</v>
      </c>
      <c r="B114" s="54">
        <v>3006411905</v>
      </c>
      <c r="C114" s="76">
        <v>4000</v>
      </c>
      <c r="D114" s="53">
        <v>1</v>
      </c>
      <c r="E114" s="55">
        <v>44303</v>
      </c>
      <c r="F114" s="56">
        <v>44305</v>
      </c>
      <c r="G114" s="57" t="s">
        <v>36</v>
      </c>
      <c r="H114" s="293">
        <v>6.7556666666666656</v>
      </c>
      <c r="I114" s="3">
        <v>44305</v>
      </c>
      <c r="M114" s="50">
        <f t="shared" si="5"/>
        <v>6.7556666666666656</v>
      </c>
      <c r="N114" s="50">
        <f t="shared" si="6"/>
        <v>4.3333333333341884E-3</v>
      </c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>
        <v>6.76</v>
      </c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</row>
    <row r="115" spans="1:45">
      <c r="A115" s="67">
        <v>800024316628</v>
      </c>
      <c r="B115" s="54">
        <v>3006411905</v>
      </c>
      <c r="C115" s="76">
        <v>5000</v>
      </c>
      <c r="D115" s="53">
        <v>1</v>
      </c>
      <c r="E115" s="55">
        <v>44303</v>
      </c>
      <c r="F115" s="56">
        <v>44305</v>
      </c>
      <c r="G115" s="57" t="s">
        <v>36</v>
      </c>
      <c r="H115" s="293">
        <v>3.8874999999999993</v>
      </c>
      <c r="I115" s="3">
        <v>44305</v>
      </c>
      <c r="M115" s="50">
        <f t="shared" si="5"/>
        <v>3.8874999999999993</v>
      </c>
      <c r="N115" s="50">
        <f t="shared" si="6"/>
        <v>2.5000000000008349E-3</v>
      </c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>
        <v>3.89</v>
      </c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</row>
    <row r="116" spans="1:45">
      <c r="A116" s="67">
        <v>800024316600</v>
      </c>
      <c r="B116" s="54">
        <v>3006411660</v>
      </c>
      <c r="C116" s="71">
        <v>3000</v>
      </c>
      <c r="D116" s="53">
        <v>1</v>
      </c>
      <c r="E116" s="55">
        <v>44303</v>
      </c>
      <c r="F116" s="56">
        <v>44306</v>
      </c>
      <c r="G116" s="57" t="s">
        <v>36</v>
      </c>
      <c r="H116" s="293">
        <v>8.2168333333333337</v>
      </c>
      <c r="I116" s="3">
        <v>44307</v>
      </c>
      <c r="M116" s="50">
        <f t="shared" si="5"/>
        <v>8.2168333333333337</v>
      </c>
      <c r="N116" s="50">
        <f t="shared" si="6"/>
        <v>3.166666666666984E-3</v>
      </c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>
        <v>3</v>
      </c>
      <c r="AH116" s="50">
        <v>4</v>
      </c>
      <c r="AI116" s="50">
        <v>1.22</v>
      </c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</row>
    <row r="117" spans="1:45">
      <c r="A117" s="67">
        <v>800024316602</v>
      </c>
      <c r="B117" s="54">
        <v>3006411660</v>
      </c>
      <c r="C117" s="71">
        <v>4000</v>
      </c>
      <c r="D117" s="53">
        <v>1</v>
      </c>
      <c r="E117" s="55">
        <v>44303</v>
      </c>
      <c r="F117" s="56">
        <v>44306</v>
      </c>
      <c r="G117" s="57" t="s">
        <v>36</v>
      </c>
      <c r="H117" s="293">
        <v>10.140166666666666</v>
      </c>
      <c r="I117" s="3">
        <v>44307</v>
      </c>
      <c r="M117" s="50">
        <f t="shared" si="5"/>
        <v>10.140166666666666</v>
      </c>
      <c r="N117" s="50">
        <f t="shared" si="6"/>
        <v>-1.66666666665094E-4</v>
      </c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>
        <v>3</v>
      </c>
      <c r="AH117" s="50">
        <v>4</v>
      </c>
      <c r="AI117" s="50">
        <v>3.14</v>
      </c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</row>
    <row r="118" spans="1:45" ht="22.5">
      <c r="A118" s="67">
        <v>800024466825</v>
      </c>
      <c r="B118" s="54">
        <v>3006337830</v>
      </c>
      <c r="C118" s="54">
        <v>6000</v>
      </c>
      <c r="D118" s="53">
        <v>1</v>
      </c>
      <c r="E118" s="55">
        <v>44305</v>
      </c>
      <c r="F118" s="56">
        <v>44307</v>
      </c>
      <c r="G118" s="311" t="s">
        <v>36</v>
      </c>
      <c r="H118" s="58">
        <v>16.666333333333334</v>
      </c>
      <c r="I118" s="3">
        <v>44307</v>
      </c>
      <c r="M118" s="50">
        <f t="shared" si="5"/>
        <v>16.666333333333334</v>
      </c>
      <c r="N118" s="50">
        <f t="shared" si="6"/>
        <v>3.6666666666675951E-3</v>
      </c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>
        <v>8</v>
      </c>
      <c r="AI118" s="50">
        <v>8.67</v>
      </c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</row>
    <row r="119" spans="1:45" ht="22.5">
      <c r="A119" s="67">
        <v>800024466835</v>
      </c>
      <c r="B119" s="54">
        <v>3006337830</v>
      </c>
      <c r="C119" s="54">
        <v>12000</v>
      </c>
      <c r="D119" s="53">
        <v>1</v>
      </c>
      <c r="E119" s="55">
        <v>44305</v>
      </c>
      <c r="F119" s="56">
        <v>44307</v>
      </c>
      <c r="G119" s="311" t="s">
        <v>36</v>
      </c>
      <c r="H119" s="58">
        <v>17.813333333333333</v>
      </c>
      <c r="I119" s="3">
        <v>44307</v>
      </c>
      <c r="M119" s="50">
        <f t="shared" si="5"/>
        <v>17.813333333333333</v>
      </c>
      <c r="N119" s="50">
        <f t="shared" si="6"/>
        <v>-3.3333333333303017E-3</v>
      </c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>
        <v>8</v>
      </c>
      <c r="AI119" s="50">
        <v>9.81</v>
      </c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</row>
    <row r="120" spans="1:45" ht="22.5">
      <c r="A120" s="67">
        <v>800024179234</v>
      </c>
      <c r="B120" s="54">
        <v>3006337830</v>
      </c>
      <c r="C120" s="76">
        <v>13000</v>
      </c>
      <c r="D120" s="53">
        <v>1</v>
      </c>
      <c r="E120" s="55">
        <v>44305</v>
      </c>
      <c r="F120" s="56">
        <v>44308</v>
      </c>
      <c r="G120" s="311" t="s">
        <v>36</v>
      </c>
      <c r="H120" s="58">
        <v>10.391166666666667</v>
      </c>
      <c r="I120" s="3">
        <v>44309</v>
      </c>
      <c r="M120" s="50">
        <f t="shared" si="5"/>
        <v>10.391166666666667</v>
      </c>
      <c r="N120" s="50">
        <f t="shared" si="6"/>
        <v>-1.1666666666663161E-3</v>
      </c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>
        <v>2</v>
      </c>
      <c r="AI120" s="50">
        <v>2</v>
      </c>
      <c r="AJ120" s="50">
        <v>6.39</v>
      </c>
      <c r="AK120" s="50"/>
      <c r="AL120" s="50"/>
      <c r="AM120" s="50"/>
      <c r="AN120" s="50"/>
      <c r="AO120" s="50"/>
      <c r="AP120" s="50"/>
      <c r="AQ120" s="50"/>
      <c r="AR120" s="50"/>
      <c r="AS120" s="50"/>
    </row>
    <row r="121" spans="1:45" ht="22.5">
      <c r="A121" s="67">
        <v>800024179020</v>
      </c>
      <c r="B121" s="54">
        <v>3006337830</v>
      </c>
      <c r="C121" s="76">
        <v>14000</v>
      </c>
      <c r="D121" s="53">
        <v>1</v>
      </c>
      <c r="E121" s="55">
        <v>44305</v>
      </c>
      <c r="F121" s="56">
        <v>44308</v>
      </c>
      <c r="G121" s="311" t="s">
        <v>36</v>
      </c>
      <c r="H121" s="58">
        <v>13.908666666666669</v>
      </c>
      <c r="I121" s="3">
        <v>44309</v>
      </c>
      <c r="M121" s="50">
        <f t="shared" si="5"/>
        <v>13.908666666666669</v>
      </c>
      <c r="N121" s="50">
        <f t="shared" si="6"/>
        <v>1.3333333333314101E-3</v>
      </c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>
        <v>3.5</v>
      </c>
      <c r="AI121" s="50">
        <v>2</v>
      </c>
      <c r="AJ121" s="50">
        <v>8.41</v>
      </c>
      <c r="AK121" s="50"/>
      <c r="AL121" s="50"/>
      <c r="AM121" s="50"/>
      <c r="AN121" s="50"/>
      <c r="AO121" s="50"/>
      <c r="AP121" s="50"/>
      <c r="AQ121" s="50"/>
      <c r="AR121" s="50"/>
      <c r="AS121" s="50"/>
    </row>
    <row r="122" spans="1:45" ht="22.5">
      <c r="A122" s="67">
        <v>800024179276</v>
      </c>
      <c r="B122" s="54">
        <v>3006337830</v>
      </c>
      <c r="C122" s="74">
        <v>19000</v>
      </c>
      <c r="D122" s="53">
        <v>1</v>
      </c>
      <c r="E122" s="55">
        <v>44305</v>
      </c>
      <c r="F122" s="56">
        <v>44308</v>
      </c>
      <c r="G122" s="311" t="s">
        <v>36</v>
      </c>
      <c r="H122" s="58">
        <v>10.391166666666667</v>
      </c>
      <c r="I122" s="3">
        <v>44309</v>
      </c>
      <c r="M122" s="50">
        <f t="shared" si="5"/>
        <v>10.391166666666667</v>
      </c>
      <c r="N122" s="50">
        <f t="shared" si="6"/>
        <v>-1.1666666666663161E-3</v>
      </c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>
        <v>2</v>
      </c>
      <c r="AI122" s="50">
        <v>2</v>
      </c>
      <c r="AJ122" s="50">
        <v>6.39</v>
      </c>
      <c r="AK122" s="50"/>
      <c r="AL122" s="50"/>
      <c r="AM122" s="50"/>
      <c r="AN122" s="50"/>
      <c r="AO122" s="50"/>
      <c r="AP122" s="50"/>
      <c r="AQ122" s="50"/>
      <c r="AR122" s="50"/>
      <c r="AS122" s="50"/>
    </row>
    <row r="123" spans="1:45" ht="22.5">
      <c r="A123" s="67">
        <v>800024179022</v>
      </c>
      <c r="B123" s="54">
        <v>3006337830</v>
      </c>
      <c r="C123" s="74">
        <v>20000</v>
      </c>
      <c r="D123" s="53">
        <v>1</v>
      </c>
      <c r="E123" s="55">
        <v>44305</v>
      </c>
      <c r="F123" s="56">
        <v>44308</v>
      </c>
      <c r="G123" s="311" t="s">
        <v>36</v>
      </c>
      <c r="H123" s="58">
        <v>13.908666666666669</v>
      </c>
      <c r="I123" s="3">
        <v>44309</v>
      </c>
      <c r="M123" s="50">
        <f t="shared" si="5"/>
        <v>13.908666666666669</v>
      </c>
      <c r="N123" s="50">
        <f t="shared" si="6"/>
        <v>1.3333333333314101E-3</v>
      </c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>
        <v>3.5</v>
      </c>
      <c r="AI123" s="50">
        <v>2</v>
      </c>
      <c r="AJ123" s="50">
        <v>8.41</v>
      </c>
      <c r="AK123" s="50"/>
      <c r="AL123" s="50"/>
      <c r="AM123" s="50"/>
      <c r="AN123" s="50"/>
      <c r="AO123" s="50"/>
      <c r="AP123" s="50"/>
      <c r="AQ123" s="50"/>
      <c r="AR123" s="50"/>
      <c r="AS123" s="50"/>
    </row>
    <row r="124" spans="1:45" ht="22.5">
      <c r="A124" s="53">
        <v>800024505551</v>
      </c>
      <c r="B124" s="54">
        <v>3006340970</v>
      </c>
      <c r="C124" s="54">
        <v>21000</v>
      </c>
      <c r="D124" s="53">
        <v>1</v>
      </c>
      <c r="E124" s="55">
        <v>44306</v>
      </c>
      <c r="F124" s="56">
        <v>44311</v>
      </c>
      <c r="G124" s="312" t="s">
        <v>36</v>
      </c>
      <c r="H124" s="58">
        <v>12.628166666666669</v>
      </c>
      <c r="I124" s="3">
        <v>44311</v>
      </c>
      <c r="M124" s="50">
        <f t="shared" si="5"/>
        <v>12.628166666666669</v>
      </c>
      <c r="N124" s="50">
        <f t="shared" si="6"/>
        <v>1.8333333333302448E-3</v>
      </c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>
        <v>3</v>
      </c>
      <c r="AI124" s="50">
        <v>2</v>
      </c>
      <c r="AJ124" s="50">
        <v>2</v>
      </c>
      <c r="AK124" s="50">
        <v>3</v>
      </c>
      <c r="AM124" s="50">
        <v>2.63</v>
      </c>
      <c r="AN124" s="50"/>
      <c r="AO124" s="50"/>
      <c r="AP124" s="50"/>
      <c r="AQ124" s="50"/>
      <c r="AR124" s="50"/>
      <c r="AS124" s="50"/>
    </row>
    <row r="125" spans="1:45" ht="22.5">
      <c r="A125" s="53">
        <v>800024505575</v>
      </c>
      <c r="B125" s="54">
        <v>3006340970</v>
      </c>
      <c r="C125" s="54">
        <v>33000</v>
      </c>
      <c r="D125" s="53">
        <v>1</v>
      </c>
      <c r="E125" s="55">
        <v>44306</v>
      </c>
      <c r="F125" s="56">
        <v>44311</v>
      </c>
      <c r="G125" s="312" t="s">
        <v>36</v>
      </c>
      <c r="H125" s="58">
        <v>12.528166666666667</v>
      </c>
      <c r="I125" s="3">
        <v>44311</v>
      </c>
      <c r="M125" s="50">
        <f t="shared" si="5"/>
        <v>12.528166666666667</v>
      </c>
      <c r="N125" s="50">
        <f t="shared" si="6"/>
        <v>1.8333333333320212E-3</v>
      </c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>
        <v>3</v>
      </c>
      <c r="AI125" s="50">
        <v>2</v>
      </c>
      <c r="AJ125" s="50">
        <v>2</v>
      </c>
      <c r="AK125" s="50">
        <v>3</v>
      </c>
      <c r="AM125" s="50">
        <v>2.5299999999999998</v>
      </c>
      <c r="AN125" s="50"/>
      <c r="AO125" s="50"/>
      <c r="AP125" s="50"/>
      <c r="AQ125" s="50"/>
      <c r="AR125" s="50"/>
      <c r="AS125" s="50"/>
    </row>
    <row r="126" spans="1:45" ht="22.5">
      <c r="A126" s="53">
        <v>800024505593</v>
      </c>
      <c r="B126" s="54">
        <v>3006340970</v>
      </c>
      <c r="C126" s="54">
        <v>42000</v>
      </c>
      <c r="D126" s="53">
        <v>1</v>
      </c>
      <c r="E126" s="55">
        <v>44306</v>
      </c>
      <c r="F126" s="56">
        <v>44311</v>
      </c>
      <c r="G126" s="312" t="s">
        <v>36</v>
      </c>
      <c r="H126" s="58">
        <v>12.528166666666667</v>
      </c>
      <c r="I126" s="3">
        <v>44311</v>
      </c>
      <c r="M126" s="50">
        <f t="shared" si="5"/>
        <v>12.528166666666667</v>
      </c>
      <c r="N126" s="50">
        <f t="shared" si="6"/>
        <v>1.8333333333320212E-3</v>
      </c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>
        <v>3</v>
      </c>
      <c r="AI126" s="50">
        <v>2</v>
      </c>
      <c r="AJ126" s="50">
        <v>2</v>
      </c>
      <c r="AK126" s="50">
        <v>3</v>
      </c>
      <c r="AM126" s="50">
        <v>2.5299999999999998</v>
      </c>
      <c r="AN126" s="50"/>
      <c r="AO126" s="50"/>
      <c r="AP126" s="50"/>
      <c r="AQ126" s="50"/>
      <c r="AR126" s="50"/>
      <c r="AS126" s="50"/>
    </row>
    <row r="127" spans="1:45" ht="22.5">
      <c r="A127" s="53">
        <v>800024505595</v>
      </c>
      <c r="B127" s="54">
        <v>3006340970</v>
      </c>
      <c r="C127" s="54">
        <v>43000</v>
      </c>
      <c r="D127" s="53">
        <v>1</v>
      </c>
      <c r="E127" s="55">
        <v>44306</v>
      </c>
      <c r="F127" s="56">
        <v>44311</v>
      </c>
      <c r="G127" s="312" t="s">
        <v>36</v>
      </c>
      <c r="H127" s="58">
        <v>12.528166666666667</v>
      </c>
      <c r="I127" s="3">
        <v>44311</v>
      </c>
      <c r="M127" s="50">
        <f t="shared" si="5"/>
        <v>12.528166666666667</v>
      </c>
      <c r="N127" s="50">
        <f t="shared" si="6"/>
        <v>1.8333333333320212E-3</v>
      </c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>
        <v>3</v>
      </c>
      <c r="AI127" s="50">
        <v>2</v>
      </c>
      <c r="AJ127" s="50">
        <v>2</v>
      </c>
      <c r="AK127" s="50">
        <v>3</v>
      </c>
      <c r="AM127" s="50">
        <v>2.5299999999999998</v>
      </c>
      <c r="AN127" s="50"/>
      <c r="AO127" s="50"/>
      <c r="AP127" s="50"/>
      <c r="AQ127" s="50"/>
      <c r="AR127" s="50"/>
      <c r="AS127" s="50"/>
    </row>
    <row r="128" spans="1:45" ht="22.5">
      <c r="A128" s="67">
        <v>800024183834</v>
      </c>
      <c r="B128" s="54">
        <v>3006394213</v>
      </c>
      <c r="C128" s="54">
        <v>1000</v>
      </c>
      <c r="D128" s="53">
        <v>1</v>
      </c>
      <c r="E128" s="55">
        <v>44306</v>
      </c>
      <c r="F128" s="56">
        <v>44308</v>
      </c>
      <c r="G128" s="311" t="s">
        <v>36</v>
      </c>
      <c r="H128" s="58">
        <v>18.81666666666667</v>
      </c>
      <c r="I128" s="3">
        <v>44308</v>
      </c>
      <c r="M128" s="50">
        <f t="shared" si="5"/>
        <v>18.81666666666667</v>
      </c>
      <c r="N128" s="50">
        <f t="shared" si="6"/>
        <v>3.3333333333303017E-3</v>
      </c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>
        <v>8</v>
      </c>
      <c r="AJ128" s="50">
        <v>10.82</v>
      </c>
      <c r="AK128" s="50"/>
      <c r="AL128" s="50"/>
      <c r="AM128" s="50"/>
      <c r="AN128" s="50"/>
      <c r="AO128" s="50"/>
      <c r="AP128" s="50"/>
      <c r="AQ128" s="50"/>
      <c r="AR128" s="50"/>
      <c r="AS128" s="50"/>
    </row>
    <row r="129" spans="1:45" ht="22.5">
      <c r="A129" s="67">
        <v>800024466820</v>
      </c>
      <c r="B129" s="54">
        <v>3006337830</v>
      </c>
      <c r="C129" s="80">
        <v>3000</v>
      </c>
      <c r="D129" s="53">
        <v>1</v>
      </c>
      <c r="E129" s="55">
        <v>44307</v>
      </c>
      <c r="F129" s="56">
        <v>44309</v>
      </c>
      <c r="G129" s="311" t="s">
        <v>36</v>
      </c>
      <c r="H129" s="58">
        <v>8.7358333333333356</v>
      </c>
      <c r="I129" s="3">
        <v>44309</v>
      </c>
      <c r="M129" s="50">
        <f t="shared" si="5"/>
        <v>8.7358333333333356</v>
      </c>
      <c r="N129" s="50">
        <f t="shared" si="6"/>
        <v>4.1666666666646535E-3</v>
      </c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>
        <v>4</v>
      </c>
      <c r="AJ129" s="50"/>
      <c r="AK129" s="50">
        <v>4.74</v>
      </c>
      <c r="AL129" s="50"/>
      <c r="AM129" s="50"/>
      <c r="AN129" s="50"/>
      <c r="AO129" s="50"/>
      <c r="AP129" s="50"/>
      <c r="AQ129" s="50"/>
      <c r="AR129" s="50"/>
      <c r="AS129" s="50"/>
    </row>
    <row r="130" spans="1:45" ht="22.5">
      <c r="A130" s="67">
        <v>800024179280</v>
      </c>
      <c r="B130" s="54">
        <v>3006337830</v>
      </c>
      <c r="C130" s="80">
        <v>4000</v>
      </c>
      <c r="D130" s="53">
        <v>1</v>
      </c>
      <c r="E130" s="55">
        <v>44307</v>
      </c>
      <c r="F130" s="56">
        <v>44309</v>
      </c>
      <c r="G130" s="311" t="s">
        <v>36</v>
      </c>
      <c r="H130" s="58">
        <v>4.3808333333333342</v>
      </c>
      <c r="I130" s="3">
        <v>44309</v>
      </c>
      <c r="M130" s="50">
        <f t="shared" ref="M130:M193" si="7">IF(J130="",H130,J130)</f>
        <v>4.3808333333333342</v>
      </c>
      <c r="N130" s="50">
        <f t="shared" ref="N130:N193" si="8">SUM(O130:AS130)-M130</f>
        <v>-8.3333333333435178E-4</v>
      </c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>
        <v>2</v>
      </c>
      <c r="AJ130" s="50">
        <v>1</v>
      </c>
      <c r="AK130" s="50">
        <v>1.38</v>
      </c>
      <c r="AL130" s="50"/>
      <c r="AM130" s="50"/>
      <c r="AN130" s="50"/>
      <c r="AO130" s="50"/>
      <c r="AP130" s="50"/>
      <c r="AQ130" s="50"/>
      <c r="AR130" s="50"/>
      <c r="AS130" s="50"/>
    </row>
    <row r="131" spans="1:45" ht="22.5">
      <c r="A131" s="67">
        <v>800024179282</v>
      </c>
      <c r="B131" s="54">
        <v>3006337830</v>
      </c>
      <c r="C131" s="80">
        <v>5000</v>
      </c>
      <c r="D131" s="53">
        <v>1</v>
      </c>
      <c r="E131" s="55">
        <v>44307</v>
      </c>
      <c r="F131" s="56">
        <v>44309</v>
      </c>
      <c r="G131" s="311" t="s">
        <v>36</v>
      </c>
      <c r="H131" s="58">
        <v>4.3499999999999996</v>
      </c>
      <c r="I131" s="3">
        <v>44309</v>
      </c>
      <c r="M131" s="50">
        <f t="shared" si="7"/>
        <v>4.3499999999999996</v>
      </c>
      <c r="N131" s="50">
        <f t="shared" si="8"/>
        <v>0</v>
      </c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>
        <v>2</v>
      </c>
      <c r="AJ131" s="50">
        <v>1</v>
      </c>
      <c r="AK131" s="50">
        <v>1.35</v>
      </c>
      <c r="AL131" s="50"/>
      <c r="AM131" s="50"/>
      <c r="AN131" s="50"/>
      <c r="AO131" s="50"/>
      <c r="AP131" s="50"/>
      <c r="AQ131" s="50"/>
      <c r="AR131" s="50"/>
      <c r="AS131" s="50"/>
    </row>
    <row r="132" spans="1:45" ht="22.5">
      <c r="A132" s="67">
        <v>800024466837</v>
      </c>
      <c r="B132" s="54">
        <v>3006337830</v>
      </c>
      <c r="C132" s="95">
        <v>15000</v>
      </c>
      <c r="D132" s="53">
        <v>1</v>
      </c>
      <c r="E132" s="55">
        <v>44307</v>
      </c>
      <c r="F132" s="56">
        <v>44309</v>
      </c>
      <c r="G132" s="311" t="s">
        <v>36</v>
      </c>
      <c r="H132" s="58">
        <v>8.7358333333333356</v>
      </c>
      <c r="I132" s="3">
        <v>44309</v>
      </c>
      <c r="M132" s="50">
        <f t="shared" si="7"/>
        <v>8.7358333333333356</v>
      </c>
      <c r="N132" s="50">
        <f t="shared" si="8"/>
        <v>4.1666666666628771E-3</v>
      </c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>
        <v>2.36</v>
      </c>
      <c r="AJ132" s="50">
        <v>2</v>
      </c>
      <c r="AK132" s="50">
        <v>4.38</v>
      </c>
      <c r="AL132" s="50"/>
      <c r="AM132" s="50"/>
      <c r="AN132" s="50"/>
      <c r="AO132" s="50"/>
      <c r="AP132" s="50"/>
      <c r="AQ132" s="50"/>
      <c r="AR132" s="50"/>
      <c r="AS132" s="50"/>
    </row>
    <row r="133" spans="1:45" ht="22.5">
      <c r="A133" s="67">
        <v>800024179290</v>
      </c>
      <c r="B133" s="54">
        <v>3006337830</v>
      </c>
      <c r="C133" s="95">
        <v>16000</v>
      </c>
      <c r="D133" s="53">
        <v>1</v>
      </c>
      <c r="E133" s="55">
        <v>44307</v>
      </c>
      <c r="F133" s="56">
        <v>44309</v>
      </c>
      <c r="G133" s="311" t="s">
        <v>36</v>
      </c>
      <c r="H133" s="58">
        <v>4.3808333333333342</v>
      </c>
      <c r="I133" s="3">
        <v>44309</v>
      </c>
      <c r="M133" s="50">
        <f t="shared" si="7"/>
        <v>4.3808333333333342</v>
      </c>
      <c r="N133" s="50">
        <f t="shared" si="8"/>
        <v>-8.3333333333435178E-4</v>
      </c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>
        <v>2</v>
      </c>
      <c r="AJ133" s="50">
        <v>1</v>
      </c>
      <c r="AK133" s="50">
        <v>1.38</v>
      </c>
      <c r="AL133" s="50"/>
      <c r="AM133" s="50"/>
      <c r="AN133" s="50"/>
      <c r="AO133" s="50"/>
      <c r="AP133" s="50"/>
      <c r="AQ133" s="50"/>
      <c r="AR133" s="50"/>
      <c r="AS133" s="50"/>
    </row>
    <row r="134" spans="1:45" ht="22.5">
      <c r="A134" s="67">
        <v>800024179292</v>
      </c>
      <c r="B134" s="54">
        <v>3006337830</v>
      </c>
      <c r="C134" s="95">
        <v>17000</v>
      </c>
      <c r="D134" s="53">
        <v>1</v>
      </c>
      <c r="E134" s="55">
        <v>44307</v>
      </c>
      <c r="F134" s="56">
        <v>44309</v>
      </c>
      <c r="G134" s="311" t="s">
        <v>36</v>
      </c>
      <c r="H134" s="58">
        <v>4.3499999999999996</v>
      </c>
      <c r="I134" s="3">
        <v>44309</v>
      </c>
      <c r="M134" s="50">
        <f t="shared" si="7"/>
        <v>4.3499999999999996</v>
      </c>
      <c r="N134" s="50">
        <f t="shared" si="8"/>
        <v>0</v>
      </c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>
        <v>2</v>
      </c>
      <c r="AJ134" s="50"/>
      <c r="AK134" s="50">
        <v>2.35</v>
      </c>
      <c r="AL134" s="50"/>
      <c r="AM134" s="50"/>
      <c r="AN134" s="50"/>
      <c r="AO134" s="50"/>
      <c r="AP134" s="50"/>
      <c r="AQ134" s="50"/>
      <c r="AR134" s="50"/>
      <c r="AS134" s="50"/>
    </row>
    <row r="135" spans="1:45" ht="22.5">
      <c r="A135" s="67">
        <v>800024466827</v>
      </c>
      <c r="B135" s="54">
        <v>3006337830</v>
      </c>
      <c r="C135" s="257">
        <v>9000</v>
      </c>
      <c r="D135" s="53">
        <v>1</v>
      </c>
      <c r="E135" s="55">
        <v>44308</v>
      </c>
      <c r="F135" s="56">
        <v>44311</v>
      </c>
      <c r="G135" s="311" t="s">
        <v>36</v>
      </c>
      <c r="H135" s="58">
        <v>8.7358333333333356</v>
      </c>
      <c r="I135" s="3">
        <v>44311</v>
      </c>
      <c r="M135" s="50">
        <f t="shared" si="7"/>
        <v>8.7358333333333356</v>
      </c>
      <c r="N135" s="50">
        <f t="shared" si="8"/>
        <v>4.1666666666646535E-3</v>
      </c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>
        <v>2</v>
      </c>
      <c r="AL135" s="50"/>
      <c r="AM135" s="50">
        <v>6.74</v>
      </c>
      <c r="AN135" s="50"/>
      <c r="AO135" s="50"/>
      <c r="AP135" s="50"/>
      <c r="AQ135" s="50"/>
      <c r="AR135" s="50"/>
      <c r="AS135" s="50"/>
    </row>
    <row r="136" spans="1:45" ht="22.5">
      <c r="A136" s="67">
        <v>800024179286</v>
      </c>
      <c r="B136" s="54">
        <v>3006337830</v>
      </c>
      <c r="C136" s="257">
        <v>10000</v>
      </c>
      <c r="D136" s="53">
        <v>1</v>
      </c>
      <c r="E136" s="55">
        <v>44308</v>
      </c>
      <c r="F136" s="56">
        <v>44311</v>
      </c>
      <c r="G136" s="311" t="s">
        <v>36</v>
      </c>
      <c r="H136" s="58">
        <v>6.101</v>
      </c>
      <c r="I136" s="3">
        <v>44311</v>
      </c>
      <c r="M136" s="50">
        <f t="shared" si="7"/>
        <v>6.101</v>
      </c>
      <c r="N136" s="50">
        <f t="shared" si="8"/>
        <v>-1.000000000000334E-3</v>
      </c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>
        <v>2</v>
      </c>
      <c r="AL136" s="50"/>
      <c r="AM136" s="50">
        <v>4.0999999999999996</v>
      </c>
      <c r="AN136" s="50"/>
      <c r="AO136" s="50"/>
      <c r="AP136" s="50"/>
      <c r="AQ136" s="50"/>
      <c r="AR136" s="50"/>
      <c r="AS136" s="50"/>
    </row>
    <row r="137" spans="1:45" ht="22.5">
      <c r="A137" s="67">
        <v>800024475561</v>
      </c>
      <c r="B137" s="54">
        <v>3006337830</v>
      </c>
      <c r="C137" s="257">
        <v>11000</v>
      </c>
      <c r="D137" s="53">
        <v>1</v>
      </c>
      <c r="E137" s="55">
        <v>44308</v>
      </c>
      <c r="F137" s="56">
        <v>44311</v>
      </c>
      <c r="G137" s="311" t="s">
        <v>36</v>
      </c>
      <c r="H137" s="58">
        <v>10.245166666666666</v>
      </c>
      <c r="I137" s="3">
        <v>44311</v>
      </c>
      <c r="M137" s="50">
        <f t="shared" si="7"/>
        <v>10.245166666666666</v>
      </c>
      <c r="N137" s="50">
        <f t="shared" si="8"/>
        <v>4.8333333333339112E-3</v>
      </c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>
        <v>2</v>
      </c>
      <c r="AL137" s="50"/>
      <c r="AM137" s="50">
        <v>8.25</v>
      </c>
      <c r="AN137" s="50"/>
      <c r="AO137" s="50"/>
      <c r="AP137" s="50"/>
      <c r="AQ137" s="50"/>
      <c r="AR137" s="50"/>
      <c r="AS137" s="50"/>
    </row>
    <row r="138" spans="1:45" ht="22.5">
      <c r="A138" s="67">
        <v>800024466844</v>
      </c>
      <c r="B138" s="54">
        <v>3006337830</v>
      </c>
      <c r="C138" s="91">
        <v>21000</v>
      </c>
      <c r="D138" s="53">
        <v>1</v>
      </c>
      <c r="E138" s="55">
        <v>44308</v>
      </c>
      <c r="F138" s="56">
        <v>44311</v>
      </c>
      <c r="G138" s="311" t="s">
        <v>36</v>
      </c>
      <c r="H138" s="58">
        <v>8.7358333333333356</v>
      </c>
      <c r="I138" s="3">
        <v>44311</v>
      </c>
      <c r="M138" s="50">
        <f t="shared" si="7"/>
        <v>8.7358333333333356</v>
      </c>
      <c r="N138" s="50">
        <f t="shared" si="8"/>
        <v>4.1666666666646535E-3</v>
      </c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>
        <v>2</v>
      </c>
      <c r="AL138" s="50"/>
      <c r="AM138" s="50">
        <v>6.74</v>
      </c>
      <c r="AN138" s="50"/>
      <c r="AO138" s="50"/>
      <c r="AP138" s="50"/>
      <c r="AQ138" s="50"/>
      <c r="AR138" s="50"/>
      <c r="AS138" s="50"/>
    </row>
    <row r="139" spans="1:45" ht="22.5">
      <c r="A139" s="67">
        <v>800024179627</v>
      </c>
      <c r="B139" s="54">
        <v>3006337830</v>
      </c>
      <c r="C139" s="91">
        <v>22000</v>
      </c>
      <c r="D139" s="53">
        <v>1</v>
      </c>
      <c r="E139" s="55">
        <v>44308</v>
      </c>
      <c r="F139" s="56">
        <v>44311</v>
      </c>
      <c r="G139" s="311" t="s">
        <v>36</v>
      </c>
      <c r="H139" s="58">
        <v>6.101</v>
      </c>
      <c r="I139" s="3">
        <v>44311</v>
      </c>
      <c r="M139" s="50">
        <f t="shared" si="7"/>
        <v>6.101</v>
      </c>
      <c r="N139" s="50">
        <f t="shared" si="8"/>
        <v>-1.000000000000334E-3</v>
      </c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>
        <v>2</v>
      </c>
      <c r="AL139" s="50"/>
      <c r="AM139" s="50">
        <v>4.0999999999999996</v>
      </c>
      <c r="AN139" s="50"/>
      <c r="AO139" s="50"/>
      <c r="AP139" s="50"/>
      <c r="AQ139" s="50"/>
      <c r="AR139" s="50"/>
      <c r="AS139" s="50"/>
    </row>
    <row r="140" spans="1:45" ht="22.5">
      <c r="A140" s="67">
        <v>800024475564</v>
      </c>
      <c r="B140" s="54">
        <v>3006337830</v>
      </c>
      <c r="C140" s="91">
        <v>23000</v>
      </c>
      <c r="D140" s="53">
        <v>1</v>
      </c>
      <c r="E140" s="55">
        <v>44308</v>
      </c>
      <c r="F140" s="56">
        <v>44311</v>
      </c>
      <c r="G140" s="311" t="s">
        <v>36</v>
      </c>
      <c r="H140" s="58">
        <v>9.2965</v>
      </c>
      <c r="I140" s="3">
        <v>44311</v>
      </c>
      <c r="M140" s="50">
        <f t="shared" si="7"/>
        <v>9.2965</v>
      </c>
      <c r="N140" s="50">
        <f t="shared" si="8"/>
        <v>3.5000000000007248E-3</v>
      </c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>
        <v>2</v>
      </c>
      <c r="AL140" s="50"/>
      <c r="AM140" s="50">
        <v>7.3</v>
      </c>
      <c r="AN140" s="50"/>
      <c r="AO140" s="50"/>
      <c r="AP140" s="50"/>
      <c r="AQ140" s="50"/>
      <c r="AR140" s="50"/>
      <c r="AS140" s="50"/>
    </row>
    <row r="141" spans="1:45" ht="22.5">
      <c r="A141" s="67">
        <v>800024327872</v>
      </c>
      <c r="B141" s="54">
        <v>3006379842</v>
      </c>
      <c r="C141" s="85">
        <v>16000</v>
      </c>
      <c r="D141" s="53">
        <v>1</v>
      </c>
      <c r="E141" s="55">
        <v>44308</v>
      </c>
      <c r="F141" s="56">
        <v>44311</v>
      </c>
      <c r="G141" s="311" t="s">
        <v>36</v>
      </c>
      <c r="H141" s="58">
        <v>7.6891666666666669</v>
      </c>
      <c r="I141" s="3">
        <v>44311</v>
      </c>
      <c r="M141" s="50">
        <f t="shared" si="7"/>
        <v>7.6891666666666669</v>
      </c>
      <c r="N141" s="50">
        <f t="shared" si="8"/>
        <v>8.333333333334636E-4</v>
      </c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>
        <v>2</v>
      </c>
      <c r="AL141" s="50"/>
      <c r="AM141" s="50">
        <v>5.69</v>
      </c>
      <c r="AN141" s="50"/>
      <c r="AO141" s="50"/>
      <c r="AP141" s="50"/>
      <c r="AQ141" s="50"/>
      <c r="AR141" s="50"/>
      <c r="AS141" s="50"/>
    </row>
    <row r="142" spans="1:45" ht="22.5">
      <c r="A142" s="67">
        <v>800024327874</v>
      </c>
      <c r="B142" s="54">
        <v>3006379842</v>
      </c>
      <c r="C142" s="85">
        <v>17000</v>
      </c>
      <c r="D142" s="53">
        <v>1</v>
      </c>
      <c r="E142" s="55">
        <v>44308</v>
      </c>
      <c r="F142" s="56">
        <v>44311</v>
      </c>
      <c r="G142" s="311" t="s">
        <v>36</v>
      </c>
      <c r="H142" s="58">
        <v>3.9976666666666665</v>
      </c>
      <c r="I142" s="3">
        <v>44311</v>
      </c>
      <c r="M142" s="50">
        <f t="shared" si="7"/>
        <v>3.9976666666666665</v>
      </c>
      <c r="N142" s="50">
        <f t="shared" si="8"/>
        <v>2.3333333333335204E-3</v>
      </c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>
        <v>2</v>
      </c>
      <c r="AL142" s="50"/>
      <c r="AM142" s="50">
        <v>2</v>
      </c>
      <c r="AN142" s="50"/>
      <c r="AO142" s="50"/>
      <c r="AP142" s="50"/>
      <c r="AQ142" s="50"/>
      <c r="AR142" s="50"/>
      <c r="AS142" s="50"/>
    </row>
    <row r="143" spans="1:45" ht="22.5">
      <c r="A143" s="67">
        <v>800024327896</v>
      </c>
      <c r="B143" s="54">
        <v>3006379842</v>
      </c>
      <c r="C143" s="85">
        <v>18000</v>
      </c>
      <c r="D143" s="53">
        <v>1</v>
      </c>
      <c r="E143" s="55">
        <v>44308</v>
      </c>
      <c r="F143" s="56">
        <v>44311</v>
      </c>
      <c r="G143" s="311" t="s">
        <v>36</v>
      </c>
      <c r="H143" s="58">
        <v>3.6318333333333332</v>
      </c>
      <c r="I143" s="3">
        <v>44311</v>
      </c>
      <c r="M143" s="50">
        <f t="shared" si="7"/>
        <v>3.6318333333333332</v>
      </c>
      <c r="N143" s="50">
        <f t="shared" si="8"/>
        <v>-1.8333333333333535E-3</v>
      </c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>
        <v>2</v>
      </c>
      <c r="AL143" s="50"/>
      <c r="AM143" s="50">
        <v>1.63</v>
      </c>
      <c r="AN143" s="50"/>
      <c r="AO143" s="50"/>
      <c r="AP143" s="50"/>
      <c r="AQ143" s="50"/>
      <c r="AR143" s="50"/>
      <c r="AS143" s="50"/>
    </row>
    <row r="144" spans="1:45" ht="22.5">
      <c r="A144" s="67">
        <v>800024232125</v>
      </c>
      <c r="B144" s="54">
        <v>3006385225</v>
      </c>
      <c r="C144" s="54">
        <v>1000</v>
      </c>
      <c r="D144" s="53">
        <v>1</v>
      </c>
      <c r="E144" s="55">
        <v>44309</v>
      </c>
      <c r="F144" s="56">
        <v>44312</v>
      </c>
      <c r="G144" s="311" t="s">
        <v>36</v>
      </c>
      <c r="H144" s="58">
        <v>35.571166666666663</v>
      </c>
      <c r="I144" s="3">
        <v>44312</v>
      </c>
      <c r="M144" s="50">
        <f t="shared" si="7"/>
        <v>35.571166666666663</v>
      </c>
      <c r="N144" s="50">
        <f t="shared" si="8"/>
        <v>-1.1666666666627634E-3</v>
      </c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>
        <v>4</v>
      </c>
      <c r="AL144" s="50"/>
      <c r="AM144" s="50">
        <v>4.33</v>
      </c>
      <c r="AN144" s="50">
        <v>27.24</v>
      </c>
      <c r="AO144" s="50"/>
      <c r="AP144" s="50"/>
      <c r="AQ144" s="50"/>
      <c r="AR144" s="50"/>
      <c r="AS144" s="50"/>
    </row>
    <row r="145" spans="1:45" ht="22.5">
      <c r="A145" s="67">
        <v>800024254809</v>
      </c>
      <c r="B145" s="54">
        <v>3006402688</v>
      </c>
      <c r="C145" s="54">
        <v>1000</v>
      </c>
      <c r="D145" s="53">
        <v>1</v>
      </c>
      <c r="E145" s="55">
        <v>44309</v>
      </c>
      <c r="F145" s="56">
        <v>44312</v>
      </c>
      <c r="G145" s="311" t="s">
        <v>36</v>
      </c>
      <c r="H145" s="58">
        <v>35.43566666666667</v>
      </c>
      <c r="I145" s="3">
        <v>44312</v>
      </c>
      <c r="M145" s="50">
        <f t="shared" si="7"/>
        <v>35.43566666666667</v>
      </c>
      <c r="N145" s="50">
        <f t="shared" si="8"/>
        <v>4.3333333333279711E-3</v>
      </c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>
        <v>4</v>
      </c>
      <c r="AL145" s="50"/>
      <c r="AM145" s="50">
        <v>4</v>
      </c>
      <c r="AN145" s="50">
        <v>27.44</v>
      </c>
      <c r="AO145" s="50"/>
      <c r="AP145" s="50"/>
      <c r="AQ145" s="50"/>
      <c r="AR145" s="50"/>
      <c r="AS145" s="50"/>
    </row>
    <row r="146" spans="1:45" ht="22.5">
      <c r="A146" s="53">
        <v>800024457419</v>
      </c>
      <c r="B146" s="54">
        <v>3006357265</v>
      </c>
      <c r="C146" s="65">
        <v>29000</v>
      </c>
      <c r="D146" s="53">
        <v>1</v>
      </c>
      <c r="E146" s="55">
        <v>44311</v>
      </c>
      <c r="F146" s="56">
        <v>44313</v>
      </c>
      <c r="G146" s="311" t="s">
        <v>36</v>
      </c>
      <c r="H146" s="58">
        <v>4.9799999999999995</v>
      </c>
      <c r="I146" s="3">
        <v>44316</v>
      </c>
      <c r="M146" s="50">
        <v>7.98</v>
      </c>
      <c r="N146" s="50">
        <f t="shared" si="8"/>
        <v>0</v>
      </c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>
        <v>3</v>
      </c>
      <c r="AP146" s="50">
        <v>1</v>
      </c>
      <c r="AQ146" s="50"/>
      <c r="AR146" s="50">
        <v>3.98</v>
      </c>
      <c r="AS146" s="50"/>
    </row>
    <row r="147" spans="1:45" ht="22.5">
      <c r="A147" s="53">
        <v>800024457421</v>
      </c>
      <c r="B147" s="54">
        <v>3006357265</v>
      </c>
      <c r="C147" s="65">
        <v>30000</v>
      </c>
      <c r="D147" s="53">
        <v>1</v>
      </c>
      <c r="E147" s="55">
        <v>44311</v>
      </c>
      <c r="F147" s="56">
        <v>44313</v>
      </c>
      <c r="G147" s="311" t="s">
        <v>36</v>
      </c>
      <c r="H147" s="58">
        <v>4.16</v>
      </c>
      <c r="I147" s="3">
        <v>44316</v>
      </c>
      <c r="M147" s="50">
        <v>7.52</v>
      </c>
      <c r="N147" s="50">
        <f t="shared" si="8"/>
        <v>0</v>
      </c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>
        <v>2</v>
      </c>
      <c r="AO147" s="50">
        <v>1</v>
      </c>
      <c r="AP147" s="50">
        <v>1</v>
      </c>
      <c r="AQ147" s="50"/>
      <c r="AR147" s="50">
        <v>3.52</v>
      </c>
      <c r="AS147" s="50"/>
    </row>
    <row r="148" spans="1:45" ht="22.5">
      <c r="A148" s="53">
        <v>800024321103</v>
      </c>
      <c r="B148" s="54">
        <v>3006400295</v>
      </c>
      <c r="C148" s="74">
        <v>10000</v>
      </c>
      <c r="D148" s="53">
        <v>1</v>
      </c>
      <c r="E148" s="55">
        <v>44311</v>
      </c>
      <c r="F148" s="56">
        <v>44314</v>
      </c>
      <c r="G148" s="312" t="s">
        <v>36</v>
      </c>
      <c r="H148" s="58">
        <v>9.9931666666666672</v>
      </c>
      <c r="I148" s="3">
        <v>44315</v>
      </c>
      <c r="M148" s="50">
        <f t="shared" si="7"/>
        <v>9.9931666666666672</v>
      </c>
      <c r="N148" s="50">
        <f t="shared" si="8"/>
        <v>-3.166666666666984E-3</v>
      </c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>
        <v>4</v>
      </c>
      <c r="AP148" s="50">
        <v>2</v>
      </c>
      <c r="AQ148" s="50">
        <v>3.99</v>
      </c>
      <c r="AR148" s="50"/>
      <c r="AS148" s="50"/>
    </row>
    <row r="149" spans="1:45" ht="22.5">
      <c r="A149" s="53">
        <v>800024321105</v>
      </c>
      <c r="B149" s="54">
        <v>3006400295</v>
      </c>
      <c r="C149" s="74">
        <v>11000</v>
      </c>
      <c r="D149" s="53">
        <v>1</v>
      </c>
      <c r="E149" s="55">
        <v>44311</v>
      </c>
      <c r="F149" s="56">
        <v>44314</v>
      </c>
      <c r="G149" s="312" t="s">
        <v>36</v>
      </c>
      <c r="H149" s="58">
        <v>5.3210000000000006</v>
      </c>
      <c r="I149" s="3">
        <v>44315</v>
      </c>
      <c r="M149" s="50">
        <f t="shared" si="7"/>
        <v>5.3210000000000006</v>
      </c>
      <c r="N149" s="50">
        <f t="shared" si="8"/>
        <v>-1.000000000000334E-3</v>
      </c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>
        <v>2</v>
      </c>
      <c r="AP149" s="50">
        <v>2</v>
      </c>
      <c r="AQ149" s="50">
        <v>1.32</v>
      </c>
      <c r="AR149" s="50"/>
      <c r="AS149" s="50"/>
    </row>
    <row r="150" spans="1:45" ht="22.5">
      <c r="A150" s="53">
        <v>800024321107</v>
      </c>
      <c r="B150" s="54">
        <v>3006400295</v>
      </c>
      <c r="C150" s="74">
        <v>12000</v>
      </c>
      <c r="D150" s="53">
        <v>1</v>
      </c>
      <c r="E150" s="55">
        <v>44311</v>
      </c>
      <c r="F150" s="56">
        <v>44314</v>
      </c>
      <c r="G150" s="312" t="s">
        <v>36</v>
      </c>
      <c r="H150" s="58">
        <v>4.2863333333333333</v>
      </c>
      <c r="I150" s="3">
        <v>44315</v>
      </c>
      <c r="M150" s="50">
        <f t="shared" si="7"/>
        <v>4.2863333333333333</v>
      </c>
      <c r="N150" s="50">
        <f t="shared" si="8"/>
        <v>3.6666666666667069E-3</v>
      </c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>
        <v>2</v>
      </c>
      <c r="AP150" s="50">
        <v>1</v>
      </c>
      <c r="AQ150" s="50">
        <v>1.29</v>
      </c>
      <c r="AR150" s="50"/>
      <c r="AS150" s="50"/>
    </row>
    <row r="151" spans="1:45" ht="22.5">
      <c r="A151" s="53">
        <v>800024321109</v>
      </c>
      <c r="B151" s="54">
        <v>3006400295</v>
      </c>
      <c r="C151" s="75">
        <v>13000</v>
      </c>
      <c r="D151" s="53">
        <v>1</v>
      </c>
      <c r="E151" s="55">
        <v>44311</v>
      </c>
      <c r="F151" s="56">
        <v>44314</v>
      </c>
      <c r="G151" s="312" t="s">
        <v>36</v>
      </c>
      <c r="H151" s="58">
        <v>9.9931666666666672</v>
      </c>
      <c r="I151" s="3">
        <v>44315</v>
      </c>
      <c r="M151" s="50">
        <f t="shared" si="7"/>
        <v>9.9931666666666672</v>
      </c>
      <c r="N151" s="50">
        <f t="shared" si="8"/>
        <v>-3.166666666666984E-3</v>
      </c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>
        <v>4</v>
      </c>
      <c r="AP151" s="50">
        <v>2</v>
      </c>
      <c r="AQ151" s="50">
        <v>3.99</v>
      </c>
      <c r="AR151" s="50"/>
      <c r="AS151" s="50"/>
    </row>
    <row r="152" spans="1:45" ht="22.5">
      <c r="A152" s="53">
        <v>800024321111</v>
      </c>
      <c r="B152" s="54">
        <v>3006400295</v>
      </c>
      <c r="C152" s="75">
        <v>14000</v>
      </c>
      <c r="D152" s="53">
        <v>1</v>
      </c>
      <c r="E152" s="55">
        <v>44311</v>
      </c>
      <c r="F152" s="56">
        <v>44314</v>
      </c>
      <c r="G152" s="312" t="s">
        <v>36</v>
      </c>
      <c r="H152" s="58">
        <v>5.3210000000000006</v>
      </c>
      <c r="I152" s="3">
        <v>44315</v>
      </c>
      <c r="M152" s="50">
        <f t="shared" si="7"/>
        <v>5.3210000000000006</v>
      </c>
      <c r="N152" s="50">
        <f t="shared" si="8"/>
        <v>-1.000000000000334E-3</v>
      </c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>
        <v>2</v>
      </c>
      <c r="AP152" s="50">
        <v>2</v>
      </c>
      <c r="AQ152" s="50">
        <v>1.32</v>
      </c>
      <c r="AR152" s="50"/>
      <c r="AS152" s="50"/>
    </row>
    <row r="153" spans="1:45" ht="22.5">
      <c r="A153" s="53">
        <v>800024321113</v>
      </c>
      <c r="B153" s="54">
        <v>3006400295</v>
      </c>
      <c r="C153" s="75">
        <v>15000</v>
      </c>
      <c r="D153" s="53">
        <v>1</v>
      </c>
      <c r="E153" s="55">
        <v>44311</v>
      </c>
      <c r="F153" s="56">
        <v>44314</v>
      </c>
      <c r="G153" s="312" t="s">
        <v>36</v>
      </c>
      <c r="H153" s="58">
        <v>4.2863333333333333</v>
      </c>
      <c r="I153" s="3">
        <v>44315</v>
      </c>
      <c r="M153" s="50">
        <f t="shared" si="7"/>
        <v>4.2863333333333333</v>
      </c>
      <c r="N153" s="50">
        <f t="shared" si="8"/>
        <v>3.6666666666667069E-3</v>
      </c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>
        <v>2</v>
      </c>
      <c r="AP153" s="50">
        <v>1</v>
      </c>
      <c r="AQ153" s="50">
        <v>1.29</v>
      </c>
      <c r="AR153" s="50"/>
      <c r="AS153" s="50"/>
    </row>
    <row r="154" spans="1:45" ht="12.75">
      <c r="A154" s="53">
        <v>800024321115</v>
      </c>
      <c r="B154" s="54">
        <v>3006400295</v>
      </c>
      <c r="C154" s="81">
        <v>16000</v>
      </c>
      <c r="D154" s="53">
        <v>1</v>
      </c>
      <c r="E154" s="55">
        <v>44311</v>
      </c>
      <c r="F154" s="56">
        <v>44315</v>
      </c>
      <c r="G154" s="206" t="s">
        <v>36</v>
      </c>
      <c r="H154" s="58">
        <v>9.9931666666666672</v>
      </c>
      <c r="I154" s="3">
        <v>44315</v>
      </c>
      <c r="M154" s="50">
        <f t="shared" si="7"/>
        <v>9.9931666666666672</v>
      </c>
      <c r="N154" s="50">
        <f t="shared" si="8"/>
        <v>-3.166666666666984E-3</v>
      </c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>
        <v>4</v>
      </c>
      <c r="AP154" s="50">
        <v>2</v>
      </c>
      <c r="AQ154" s="50">
        <v>3.99</v>
      </c>
      <c r="AR154" s="50"/>
      <c r="AS154" s="50"/>
    </row>
    <row r="155" spans="1:45" ht="12.75">
      <c r="A155" s="53">
        <v>800024321117</v>
      </c>
      <c r="B155" s="54">
        <v>3006400295</v>
      </c>
      <c r="C155" s="81">
        <v>17000</v>
      </c>
      <c r="D155" s="53">
        <v>1</v>
      </c>
      <c r="E155" s="55">
        <v>44311</v>
      </c>
      <c r="F155" s="56">
        <v>44315</v>
      </c>
      <c r="G155" s="206" t="s">
        <v>36</v>
      </c>
      <c r="H155" s="58">
        <v>5.3210000000000006</v>
      </c>
      <c r="I155" s="3">
        <v>44315</v>
      </c>
      <c r="M155" s="50">
        <f t="shared" si="7"/>
        <v>5.3210000000000006</v>
      </c>
      <c r="N155" s="50">
        <f t="shared" si="8"/>
        <v>-1.000000000000334E-3</v>
      </c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>
        <v>2</v>
      </c>
      <c r="AP155" s="50">
        <v>2</v>
      </c>
      <c r="AQ155" s="50">
        <v>1.32</v>
      </c>
      <c r="AR155" s="50"/>
      <c r="AS155" s="50"/>
    </row>
    <row r="156" spans="1:45" ht="12.75">
      <c r="A156" s="53">
        <v>800024321119</v>
      </c>
      <c r="B156" s="54">
        <v>3006400295</v>
      </c>
      <c r="C156" s="81">
        <v>18000</v>
      </c>
      <c r="D156" s="53">
        <v>1</v>
      </c>
      <c r="E156" s="55">
        <v>44311</v>
      </c>
      <c r="F156" s="56">
        <v>44315</v>
      </c>
      <c r="G156" s="206" t="s">
        <v>36</v>
      </c>
      <c r="H156" s="58">
        <v>4.2863333333333333</v>
      </c>
      <c r="I156" s="3">
        <v>44315</v>
      </c>
      <c r="M156" s="50">
        <f t="shared" si="7"/>
        <v>4.2863333333333333</v>
      </c>
      <c r="N156" s="50">
        <f t="shared" si="8"/>
        <v>3.6666666666667069E-3</v>
      </c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>
        <v>2</v>
      </c>
      <c r="AP156" s="50">
        <v>1</v>
      </c>
      <c r="AQ156" s="50">
        <v>1.29</v>
      </c>
      <c r="AR156" s="50"/>
      <c r="AS156" s="50"/>
    </row>
    <row r="157" spans="1:45" ht="12.75">
      <c r="A157" s="53">
        <v>800024321121</v>
      </c>
      <c r="B157" s="54">
        <v>3006400295</v>
      </c>
      <c r="C157" s="83">
        <v>19000</v>
      </c>
      <c r="D157" s="53">
        <v>1</v>
      </c>
      <c r="E157" s="55">
        <v>44311</v>
      </c>
      <c r="F157" s="56">
        <v>44316</v>
      </c>
      <c r="G157" s="206" t="s">
        <v>36</v>
      </c>
      <c r="H157" s="58">
        <v>9.9931666666666672</v>
      </c>
      <c r="I157" s="3">
        <v>44316</v>
      </c>
      <c r="M157" s="50">
        <f t="shared" si="7"/>
        <v>9.9931666666666672</v>
      </c>
      <c r="N157" s="50">
        <f t="shared" si="8"/>
        <v>-3.166666666666984E-3</v>
      </c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>
        <v>4</v>
      </c>
      <c r="AP157" s="50">
        <v>2</v>
      </c>
      <c r="AQ157" s="50"/>
      <c r="AR157" s="50">
        <v>3.99</v>
      </c>
      <c r="AS157" s="50"/>
    </row>
    <row r="158" spans="1:45" ht="12.75">
      <c r="A158" s="53">
        <v>800024321123</v>
      </c>
      <c r="B158" s="54">
        <v>3006400295</v>
      </c>
      <c r="C158" s="83">
        <v>20000</v>
      </c>
      <c r="D158" s="53">
        <v>1</v>
      </c>
      <c r="E158" s="55">
        <v>44311</v>
      </c>
      <c r="F158" s="56">
        <v>44316</v>
      </c>
      <c r="G158" s="206" t="s">
        <v>36</v>
      </c>
      <c r="H158" s="58">
        <v>5.3210000000000006</v>
      </c>
      <c r="I158" s="3">
        <v>44316</v>
      </c>
      <c r="M158" s="50">
        <f t="shared" si="7"/>
        <v>5.3210000000000006</v>
      </c>
      <c r="N158" s="50">
        <f t="shared" si="8"/>
        <v>-1.000000000000334E-3</v>
      </c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>
        <v>2</v>
      </c>
      <c r="AP158" s="50">
        <v>2</v>
      </c>
      <c r="AQ158" s="50"/>
      <c r="AR158" s="50">
        <v>1.32</v>
      </c>
      <c r="AS158" s="50"/>
    </row>
    <row r="159" spans="1:45" ht="12.75">
      <c r="A159" s="53">
        <v>800024321125</v>
      </c>
      <c r="B159" s="54">
        <v>3006400295</v>
      </c>
      <c r="C159" s="83">
        <v>21000</v>
      </c>
      <c r="D159" s="53">
        <v>1</v>
      </c>
      <c r="E159" s="55">
        <v>44311</v>
      </c>
      <c r="F159" s="56">
        <v>44316</v>
      </c>
      <c r="G159" s="206" t="s">
        <v>36</v>
      </c>
      <c r="H159" s="58">
        <v>4.2863333333333333</v>
      </c>
      <c r="I159" s="3">
        <v>44316</v>
      </c>
      <c r="M159" s="50">
        <f t="shared" si="7"/>
        <v>4.2863333333333333</v>
      </c>
      <c r="N159" s="50">
        <f t="shared" si="8"/>
        <v>3.6666666666667069E-3</v>
      </c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>
        <v>2</v>
      </c>
      <c r="AP159" s="50">
        <v>1</v>
      </c>
      <c r="AQ159" s="50"/>
      <c r="AR159" s="50">
        <v>1.29</v>
      </c>
      <c r="AS159" s="50"/>
    </row>
    <row r="160" spans="1:45" ht="12.75">
      <c r="A160" s="53">
        <v>800024505577</v>
      </c>
      <c r="B160" s="54">
        <v>3006340970</v>
      </c>
      <c r="C160" s="54">
        <v>34000</v>
      </c>
      <c r="D160" s="53">
        <v>1</v>
      </c>
      <c r="E160" s="56">
        <v>44312</v>
      </c>
      <c r="F160" s="56">
        <v>44320</v>
      </c>
      <c r="G160" s="206" t="s">
        <v>36</v>
      </c>
      <c r="H160" s="58">
        <v>12.528166666666667</v>
      </c>
      <c r="K160" s="60">
        <v>4.53</v>
      </c>
      <c r="M160" s="50">
        <f t="shared" si="7"/>
        <v>12.528166666666667</v>
      </c>
      <c r="N160" s="50">
        <f t="shared" si="8"/>
        <v>-4.5281666666666673</v>
      </c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>
        <v>4</v>
      </c>
      <c r="AP160" s="50">
        <v>4</v>
      </c>
      <c r="AQ160" s="50"/>
      <c r="AR160" s="50"/>
      <c r="AS160" s="50"/>
    </row>
    <row r="161" spans="1:45" ht="12.75">
      <c r="A161" s="53">
        <v>800024505597</v>
      </c>
      <c r="B161" s="54">
        <v>3006340970</v>
      </c>
      <c r="C161" s="54">
        <v>44000</v>
      </c>
      <c r="D161" s="53">
        <v>1</v>
      </c>
      <c r="E161" s="56">
        <v>44312</v>
      </c>
      <c r="F161" s="56">
        <v>44320</v>
      </c>
      <c r="G161" s="206" t="s">
        <v>36</v>
      </c>
      <c r="H161" s="58">
        <v>12.528166666666667</v>
      </c>
      <c r="K161" s="60">
        <v>4.53</v>
      </c>
      <c r="M161" s="50">
        <f t="shared" si="7"/>
        <v>12.528166666666667</v>
      </c>
      <c r="N161" s="50">
        <f t="shared" si="8"/>
        <v>-4.5281666666666673</v>
      </c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>
        <v>4</v>
      </c>
      <c r="AP161" s="50">
        <v>4</v>
      </c>
      <c r="AQ161" s="50"/>
      <c r="AR161" s="50"/>
      <c r="AS161" s="50"/>
    </row>
    <row r="162" spans="1:45" ht="12.75">
      <c r="A162" s="67">
        <v>800024327898</v>
      </c>
      <c r="B162" s="54">
        <v>3006379842</v>
      </c>
      <c r="C162" s="91">
        <v>19000</v>
      </c>
      <c r="D162" s="53">
        <v>1</v>
      </c>
      <c r="E162" s="55">
        <v>44312</v>
      </c>
      <c r="F162" s="56">
        <v>44315</v>
      </c>
      <c r="G162" s="206" t="s">
        <v>36</v>
      </c>
      <c r="H162" s="58">
        <v>7.6891666666666669</v>
      </c>
      <c r="I162" s="3">
        <v>44315</v>
      </c>
      <c r="K162" s="60"/>
      <c r="M162" s="50">
        <f t="shared" si="7"/>
        <v>7.6891666666666669</v>
      </c>
      <c r="N162" s="50">
        <f t="shared" si="8"/>
        <v>8.3333333333257542E-4</v>
      </c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>
        <v>2</v>
      </c>
      <c r="AP162" s="50">
        <v>3</v>
      </c>
      <c r="AQ162" s="50">
        <v>2.69</v>
      </c>
      <c r="AR162" s="50"/>
      <c r="AS162" s="50"/>
    </row>
    <row r="163" spans="1:45" ht="12.75">
      <c r="A163" s="67">
        <v>800024327900</v>
      </c>
      <c r="B163" s="54">
        <v>3006379842</v>
      </c>
      <c r="C163" s="91">
        <v>20000</v>
      </c>
      <c r="D163" s="53">
        <v>1</v>
      </c>
      <c r="E163" s="55">
        <v>44312</v>
      </c>
      <c r="F163" s="56">
        <v>44315</v>
      </c>
      <c r="G163" s="206" t="s">
        <v>36</v>
      </c>
      <c r="H163" s="58">
        <v>3.9976666666666665</v>
      </c>
      <c r="I163" s="3">
        <v>44315</v>
      </c>
      <c r="K163" s="60"/>
      <c r="M163" s="50">
        <f t="shared" si="7"/>
        <v>3.9976666666666665</v>
      </c>
      <c r="N163" s="50">
        <f t="shared" si="8"/>
        <v>2.3333333333335204E-3</v>
      </c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>
        <v>1</v>
      </c>
      <c r="AP163" s="50">
        <v>1</v>
      </c>
      <c r="AQ163" s="50">
        <v>2</v>
      </c>
      <c r="AR163" s="50"/>
      <c r="AS163" s="50"/>
    </row>
    <row r="164" spans="1:45" ht="12.75">
      <c r="A164" s="67">
        <v>800024327902</v>
      </c>
      <c r="B164" s="54">
        <v>3006379842</v>
      </c>
      <c r="C164" s="91">
        <v>21000</v>
      </c>
      <c r="D164" s="53">
        <v>1</v>
      </c>
      <c r="E164" s="55">
        <v>44312</v>
      </c>
      <c r="F164" s="56">
        <v>44315</v>
      </c>
      <c r="G164" s="206" t="s">
        <v>36</v>
      </c>
      <c r="H164" s="58">
        <v>3.6318333333333332</v>
      </c>
      <c r="I164" s="3">
        <v>44315</v>
      </c>
      <c r="K164" s="60"/>
      <c r="M164" s="50">
        <f t="shared" si="7"/>
        <v>3.6318333333333332</v>
      </c>
      <c r="N164" s="50">
        <f t="shared" si="8"/>
        <v>-1.8333333333333535E-3</v>
      </c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>
        <v>1</v>
      </c>
      <c r="AP164" s="50">
        <v>1</v>
      </c>
      <c r="AQ164" s="50">
        <v>1.63</v>
      </c>
      <c r="AR164" s="50"/>
      <c r="AS164" s="50"/>
    </row>
    <row r="165" spans="1:45" ht="12.75">
      <c r="A165" s="53">
        <v>800024505579</v>
      </c>
      <c r="B165" s="54">
        <v>3006340970</v>
      </c>
      <c r="C165" s="54">
        <v>35000</v>
      </c>
      <c r="D165" s="53">
        <v>1</v>
      </c>
      <c r="E165" s="56">
        <v>44313</v>
      </c>
      <c r="F165" s="56">
        <v>44320</v>
      </c>
      <c r="G165" s="206" t="s">
        <v>36</v>
      </c>
      <c r="H165" s="58">
        <v>12.528166666666667</v>
      </c>
      <c r="K165" s="60">
        <v>4.53</v>
      </c>
      <c r="M165" s="50">
        <f t="shared" si="7"/>
        <v>12.528166666666667</v>
      </c>
      <c r="N165" s="50">
        <f t="shared" si="8"/>
        <v>-4.5281666666666673</v>
      </c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>
        <v>4</v>
      </c>
      <c r="AP165" s="50">
        <v>4</v>
      </c>
      <c r="AQ165" s="50"/>
      <c r="AR165" s="50"/>
      <c r="AS165" s="50"/>
    </row>
    <row r="166" spans="1:45" ht="12.75">
      <c r="A166" s="53">
        <v>800024505599</v>
      </c>
      <c r="B166" s="54">
        <v>3006340970</v>
      </c>
      <c r="C166" s="54">
        <v>45000</v>
      </c>
      <c r="D166" s="53">
        <v>1</v>
      </c>
      <c r="E166" s="56">
        <v>44313</v>
      </c>
      <c r="F166" s="56">
        <v>44320</v>
      </c>
      <c r="G166" s="206" t="s">
        <v>36</v>
      </c>
      <c r="H166" s="58">
        <v>12.528166666666667</v>
      </c>
      <c r="K166" s="60">
        <v>4.53</v>
      </c>
      <c r="M166" s="50">
        <f t="shared" si="7"/>
        <v>12.528166666666667</v>
      </c>
      <c r="N166" s="50">
        <f t="shared" si="8"/>
        <v>-4.5281666666666673</v>
      </c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>
        <v>4</v>
      </c>
      <c r="AP166" s="50">
        <v>4</v>
      </c>
      <c r="AQ166" s="50"/>
      <c r="AR166" s="50"/>
      <c r="AS166" s="50"/>
    </row>
    <row r="167" spans="1:45" ht="12.75">
      <c r="A167" s="67">
        <v>800024327916</v>
      </c>
      <c r="B167" s="54">
        <v>3006379842</v>
      </c>
      <c r="C167" s="72">
        <v>28000</v>
      </c>
      <c r="D167" s="53">
        <v>1</v>
      </c>
      <c r="E167" s="55">
        <v>44313</v>
      </c>
      <c r="F167" s="56">
        <v>44316</v>
      </c>
      <c r="G167" s="206" t="s">
        <v>36</v>
      </c>
      <c r="H167" s="58">
        <v>7.6891666666666669</v>
      </c>
      <c r="I167" s="3">
        <v>44316</v>
      </c>
      <c r="K167" s="60"/>
      <c r="M167" s="50">
        <f t="shared" si="7"/>
        <v>7.6891666666666669</v>
      </c>
      <c r="N167" s="50">
        <f t="shared" si="8"/>
        <v>8.3333333333257542E-4</v>
      </c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>
        <v>2</v>
      </c>
      <c r="AP167" s="50">
        <v>2</v>
      </c>
      <c r="AQ167" s="50"/>
      <c r="AR167" s="50">
        <v>3.69</v>
      </c>
      <c r="AS167" s="50"/>
    </row>
    <row r="168" spans="1:45" ht="12.75">
      <c r="A168" s="67">
        <v>800024327918</v>
      </c>
      <c r="B168" s="54">
        <v>3006379842</v>
      </c>
      <c r="C168" s="72">
        <v>29000</v>
      </c>
      <c r="D168" s="53">
        <v>1</v>
      </c>
      <c r="E168" s="55">
        <v>44313</v>
      </c>
      <c r="F168" s="56">
        <v>44316</v>
      </c>
      <c r="G168" s="206" t="s">
        <v>36</v>
      </c>
      <c r="H168" s="58">
        <v>3.9976666666666665</v>
      </c>
      <c r="I168" s="3">
        <v>44316</v>
      </c>
      <c r="K168" s="60"/>
      <c r="M168" s="50">
        <f t="shared" si="7"/>
        <v>3.9976666666666665</v>
      </c>
      <c r="N168" s="50">
        <f t="shared" si="8"/>
        <v>2.3333333333335204E-3</v>
      </c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>
        <v>1</v>
      </c>
      <c r="AP168" s="50">
        <v>1</v>
      </c>
      <c r="AQ168" s="50"/>
      <c r="AR168" s="50">
        <v>2</v>
      </c>
      <c r="AS168" s="50"/>
    </row>
    <row r="169" spans="1:45" ht="12.75">
      <c r="A169" s="67">
        <v>800024327920</v>
      </c>
      <c r="B169" s="54">
        <v>3006379842</v>
      </c>
      <c r="C169" s="72">
        <v>30000</v>
      </c>
      <c r="D169" s="53">
        <v>1</v>
      </c>
      <c r="E169" s="55">
        <v>44313</v>
      </c>
      <c r="F169" s="56">
        <v>44316</v>
      </c>
      <c r="G169" s="206" t="s">
        <v>36</v>
      </c>
      <c r="H169" s="58">
        <v>3.6318333333333332</v>
      </c>
      <c r="I169" s="3">
        <v>44316</v>
      </c>
      <c r="K169" s="60"/>
      <c r="M169" s="50">
        <f t="shared" si="7"/>
        <v>3.6318333333333332</v>
      </c>
      <c r="N169" s="50">
        <f t="shared" si="8"/>
        <v>-1.8333333333333535E-3</v>
      </c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>
        <v>1</v>
      </c>
      <c r="AQ169" s="50"/>
      <c r="AR169" s="50">
        <v>2.63</v>
      </c>
      <c r="AS169" s="50"/>
    </row>
    <row r="170" spans="1:45" ht="12.75">
      <c r="A170" s="67">
        <v>800024327922</v>
      </c>
      <c r="B170" s="54">
        <v>3006379842</v>
      </c>
      <c r="C170" s="303">
        <v>31000</v>
      </c>
      <c r="D170" s="53">
        <v>1</v>
      </c>
      <c r="E170" s="55">
        <v>44313</v>
      </c>
      <c r="F170" s="56">
        <v>44316</v>
      </c>
      <c r="G170" s="206" t="s">
        <v>36</v>
      </c>
      <c r="H170" s="58">
        <v>7.6891666666666669</v>
      </c>
      <c r="I170" s="3">
        <v>44316</v>
      </c>
      <c r="K170" s="60"/>
      <c r="M170" s="50">
        <f t="shared" si="7"/>
        <v>7.6891666666666669</v>
      </c>
      <c r="N170" s="50">
        <f t="shared" si="8"/>
        <v>8.3333333333257542E-4</v>
      </c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>
        <v>2</v>
      </c>
      <c r="AP170" s="50">
        <v>2</v>
      </c>
      <c r="AQ170" s="50"/>
      <c r="AR170" s="50">
        <v>3.69</v>
      </c>
      <c r="AS170" s="50"/>
    </row>
    <row r="171" spans="1:45" ht="12.75">
      <c r="A171" s="67">
        <v>800024327924</v>
      </c>
      <c r="B171" s="54">
        <v>3006379842</v>
      </c>
      <c r="C171" s="303">
        <v>32000</v>
      </c>
      <c r="D171" s="53">
        <v>1</v>
      </c>
      <c r="E171" s="55">
        <v>44313</v>
      </c>
      <c r="F171" s="56">
        <v>44316</v>
      </c>
      <c r="G171" s="206" t="s">
        <v>36</v>
      </c>
      <c r="H171" s="58">
        <v>3.9976666666666665</v>
      </c>
      <c r="I171" s="3">
        <v>44316</v>
      </c>
      <c r="K171" s="60"/>
      <c r="M171" s="50">
        <f t="shared" si="7"/>
        <v>3.9976666666666665</v>
      </c>
      <c r="N171" s="50">
        <f t="shared" si="8"/>
        <v>2.3333333333335204E-3</v>
      </c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>
        <v>1</v>
      </c>
      <c r="AQ171" s="50"/>
      <c r="AR171" s="50">
        <v>3</v>
      </c>
      <c r="AS171" s="50"/>
    </row>
    <row r="172" spans="1:45" ht="12.75">
      <c r="A172" s="67">
        <v>800024327926</v>
      </c>
      <c r="B172" s="54">
        <v>3006379842</v>
      </c>
      <c r="C172" s="303">
        <v>33000</v>
      </c>
      <c r="D172" s="53">
        <v>1</v>
      </c>
      <c r="E172" s="55">
        <v>44313</v>
      </c>
      <c r="F172" s="56">
        <v>44316</v>
      </c>
      <c r="G172" s="206" t="s">
        <v>36</v>
      </c>
      <c r="H172" s="58">
        <v>3.6318333333333332</v>
      </c>
      <c r="I172" s="3">
        <v>44316</v>
      </c>
      <c r="K172" s="60"/>
      <c r="M172" s="50">
        <f t="shared" si="7"/>
        <v>3.6318333333333332</v>
      </c>
      <c r="N172" s="50">
        <f t="shared" si="8"/>
        <v>-1.8333333333333535E-3</v>
      </c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>
        <v>1</v>
      </c>
      <c r="AQ172" s="50"/>
      <c r="AR172" s="50">
        <v>2.63</v>
      </c>
      <c r="AS172" s="50"/>
    </row>
    <row r="173" spans="1:45" ht="12.75">
      <c r="A173" s="67">
        <v>800024327928</v>
      </c>
      <c r="B173" s="54">
        <v>3006379842</v>
      </c>
      <c r="C173" s="63">
        <v>34000</v>
      </c>
      <c r="D173" s="53">
        <v>1</v>
      </c>
      <c r="E173" s="55">
        <v>44313</v>
      </c>
      <c r="F173" s="56">
        <v>44320</v>
      </c>
      <c r="G173" s="206" t="s">
        <v>36</v>
      </c>
      <c r="H173" s="58">
        <v>7.6891666666666669</v>
      </c>
      <c r="K173" s="60">
        <v>1.29</v>
      </c>
      <c r="M173" s="50">
        <f t="shared" si="7"/>
        <v>7.6891666666666669</v>
      </c>
      <c r="N173" s="50">
        <f t="shared" si="8"/>
        <v>-1.2891666666666666</v>
      </c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>
        <v>1.4</v>
      </c>
      <c r="AP173" s="50">
        <v>2</v>
      </c>
      <c r="AQ173" s="50"/>
      <c r="AR173" s="50">
        <v>3</v>
      </c>
      <c r="AS173" s="50"/>
    </row>
    <row r="174" spans="1:45" ht="12.75">
      <c r="A174" s="67">
        <v>800024327930</v>
      </c>
      <c r="B174" s="54">
        <v>3006379842</v>
      </c>
      <c r="C174" s="63">
        <v>35000</v>
      </c>
      <c r="D174" s="53">
        <v>1</v>
      </c>
      <c r="E174" s="55">
        <v>44313</v>
      </c>
      <c r="F174" s="56">
        <v>44320</v>
      </c>
      <c r="G174" s="206" t="s">
        <v>36</v>
      </c>
      <c r="H174" s="58">
        <v>3.9976666666666665</v>
      </c>
      <c r="K174" s="60">
        <v>2</v>
      </c>
      <c r="M174" s="50">
        <f t="shared" si="7"/>
        <v>3.9976666666666665</v>
      </c>
      <c r="N174" s="50">
        <f t="shared" si="8"/>
        <v>-1.9976666666666665</v>
      </c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>
        <v>1</v>
      </c>
      <c r="AQ174" s="50"/>
      <c r="AR174" s="50">
        <v>1</v>
      </c>
      <c r="AS174" s="50"/>
    </row>
    <row r="175" spans="1:45" ht="12.75">
      <c r="A175" s="67">
        <v>800024327932</v>
      </c>
      <c r="B175" s="54">
        <v>3006379842</v>
      </c>
      <c r="C175" s="63">
        <v>36000</v>
      </c>
      <c r="D175" s="53">
        <v>1</v>
      </c>
      <c r="E175" s="55">
        <v>44313</v>
      </c>
      <c r="F175" s="56">
        <v>44320</v>
      </c>
      <c r="G175" s="206" t="s">
        <v>36</v>
      </c>
      <c r="H175" s="58">
        <v>3.6318333333333332</v>
      </c>
      <c r="K175" s="60">
        <v>1.63</v>
      </c>
      <c r="M175" s="50">
        <f t="shared" si="7"/>
        <v>3.6318333333333332</v>
      </c>
      <c r="N175" s="50">
        <f t="shared" si="8"/>
        <v>-1.6318333333333332</v>
      </c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>
        <v>1</v>
      </c>
      <c r="AQ175" s="50"/>
      <c r="AR175" s="50">
        <v>1</v>
      </c>
      <c r="AS175" s="50"/>
    </row>
    <row r="176" spans="1:45" ht="12.75">
      <c r="A176" s="53">
        <v>800024492150</v>
      </c>
      <c r="B176" s="54">
        <v>3006455686</v>
      </c>
      <c r="C176" s="76">
        <v>1000</v>
      </c>
      <c r="D176" s="53">
        <v>1</v>
      </c>
      <c r="E176" s="55">
        <v>44314</v>
      </c>
      <c r="F176" s="56">
        <v>44315</v>
      </c>
      <c r="G176" s="206" t="s">
        <v>36</v>
      </c>
      <c r="H176" s="58">
        <v>7.902166666666667</v>
      </c>
      <c r="I176" s="3">
        <v>44315</v>
      </c>
      <c r="K176" s="60"/>
      <c r="M176" s="50">
        <f t="shared" si="7"/>
        <v>7.902166666666667</v>
      </c>
      <c r="N176" s="50">
        <f t="shared" si="8"/>
        <v>-2.1666666666666501E-3</v>
      </c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>
        <v>1.2</v>
      </c>
      <c r="AQ176" s="50">
        <v>6.7</v>
      </c>
      <c r="AR176" s="50"/>
      <c r="AS176" s="50"/>
    </row>
    <row r="177" spans="1:45" ht="12.75">
      <c r="A177" s="53">
        <v>800024492144</v>
      </c>
      <c r="B177" s="54">
        <v>3006455686</v>
      </c>
      <c r="C177" s="76">
        <v>2000</v>
      </c>
      <c r="D177" s="53">
        <v>1</v>
      </c>
      <c r="E177" s="55">
        <v>44314</v>
      </c>
      <c r="F177" s="56">
        <v>44315</v>
      </c>
      <c r="G177" s="206" t="s">
        <v>36</v>
      </c>
      <c r="H177" s="58">
        <v>3.8201666666666667</v>
      </c>
      <c r="I177" s="3">
        <v>44315</v>
      </c>
      <c r="K177" s="60"/>
      <c r="M177" s="50">
        <f t="shared" si="7"/>
        <v>3.8201666666666667</v>
      </c>
      <c r="N177" s="50">
        <f t="shared" si="8"/>
        <v>-1.6666666666687036E-4</v>
      </c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>
        <v>1</v>
      </c>
      <c r="AQ177" s="50">
        <v>2.82</v>
      </c>
      <c r="AR177" s="50"/>
      <c r="AS177" s="50"/>
    </row>
    <row r="178" spans="1:45" ht="12.75">
      <c r="A178" s="53">
        <v>800024492152</v>
      </c>
      <c r="B178" s="54">
        <v>3006455686</v>
      </c>
      <c r="C178" s="62">
        <v>3000</v>
      </c>
      <c r="D178" s="53">
        <v>1</v>
      </c>
      <c r="E178" s="55">
        <v>44314</v>
      </c>
      <c r="F178" s="56">
        <v>44315</v>
      </c>
      <c r="G178" s="206" t="s">
        <v>36</v>
      </c>
      <c r="H178" s="58">
        <v>7.902166666666667</v>
      </c>
      <c r="I178" s="3">
        <v>44315</v>
      </c>
      <c r="K178" s="60"/>
      <c r="M178" s="50">
        <f t="shared" si="7"/>
        <v>7.902166666666667</v>
      </c>
      <c r="N178" s="50">
        <f t="shared" si="8"/>
        <v>-2.1666666666666501E-3</v>
      </c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>
        <v>1</v>
      </c>
      <c r="AQ178" s="50">
        <v>6.9</v>
      </c>
      <c r="AR178" s="50"/>
      <c r="AS178" s="50"/>
    </row>
    <row r="179" spans="1:45" ht="12.75">
      <c r="A179" s="53">
        <v>800024492146</v>
      </c>
      <c r="B179" s="54">
        <v>3006455686</v>
      </c>
      <c r="C179" s="62">
        <v>4000</v>
      </c>
      <c r="D179" s="53">
        <v>1</v>
      </c>
      <c r="E179" s="55">
        <v>44314</v>
      </c>
      <c r="F179" s="56">
        <v>44315</v>
      </c>
      <c r="G179" s="206" t="s">
        <v>36</v>
      </c>
      <c r="H179" s="58">
        <v>3.8201666666666667</v>
      </c>
      <c r="I179" s="3">
        <v>44315</v>
      </c>
      <c r="K179" s="60"/>
      <c r="M179" s="50">
        <f t="shared" si="7"/>
        <v>3.8201666666666667</v>
      </c>
      <c r="N179" s="50">
        <f t="shared" si="8"/>
        <v>-1.6666666666687036E-4</v>
      </c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>
        <v>0.5</v>
      </c>
      <c r="AQ179" s="50">
        <v>3.32</v>
      </c>
      <c r="AR179" s="50"/>
      <c r="AS179" s="50"/>
    </row>
    <row r="180" spans="1:45" ht="12.75">
      <c r="A180" s="53">
        <v>800024492188</v>
      </c>
      <c r="B180" s="54">
        <v>3006455686</v>
      </c>
      <c r="C180" s="303">
        <v>5000</v>
      </c>
      <c r="D180" s="53">
        <v>1</v>
      </c>
      <c r="E180" s="55">
        <v>44314</v>
      </c>
      <c r="F180" s="56">
        <v>44315</v>
      </c>
      <c r="G180" s="206" t="s">
        <v>36</v>
      </c>
      <c r="H180" s="58">
        <v>7.902166666666667</v>
      </c>
      <c r="I180" s="3">
        <v>44315</v>
      </c>
      <c r="K180" s="60"/>
      <c r="M180" s="50">
        <f t="shared" si="7"/>
        <v>7.902166666666667</v>
      </c>
      <c r="N180" s="50">
        <f t="shared" si="8"/>
        <v>-2.1666666666666501E-3</v>
      </c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>
        <v>1</v>
      </c>
      <c r="AQ180" s="50">
        <v>6.9</v>
      </c>
      <c r="AR180" s="50"/>
      <c r="AS180" s="50"/>
    </row>
    <row r="181" spans="1:45" ht="12.75">
      <c r="A181" s="53">
        <v>800024492148</v>
      </c>
      <c r="B181" s="54">
        <v>3006455686</v>
      </c>
      <c r="C181" s="303">
        <v>6000</v>
      </c>
      <c r="D181" s="53">
        <v>1</v>
      </c>
      <c r="E181" s="55">
        <v>44314</v>
      </c>
      <c r="F181" s="56">
        <v>44315</v>
      </c>
      <c r="G181" s="206" t="s">
        <v>36</v>
      </c>
      <c r="H181" s="58">
        <v>3.8201666666666667</v>
      </c>
      <c r="I181" s="3">
        <v>44315</v>
      </c>
      <c r="K181" s="60"/>
      <c r="M181" s="50">
        <f t="shared" si="7"/>
        <v>3.8201666666666667</v>
      </c>
      <c r="N181" s="50">
        <f t="shared" si="8"/>
        <v>-1.6666666666687036E-4</v>
      </c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>
        <v>3.82</v>
      </c>
      <c r="AR181" s="50"/>
      <c r="AS181" s="50"/>
    </row>
    <row r="182" spans="1:45" ht="12.75">
      <c r="A182" s="67">
        <v>800024327934</v>
      </c>
      <c r="B182" s="54">
        <v>3006379842</v>
      </c>
      <c r="C182" s="95">
        <v>37000</v>
      </c>
      <c r="D182" s="53">
        <v>1</v>
      </c>
      <c r="E182" s="55">
        <v>44316</v>
      </c>
      <c r="F182" s="56">
        <v>44321</v>
      </c>
      <c r="G182" s="206" t="s">
        <v>36</v>
      </c>
      <c r="H182" s="58">
        <v>7.6891666666666669</v>
      </c>
      <c r="K182" s="60">
        <v>5.69</v>
      </c>
      <c r="M182" s="50">
        <f t="shared" si="7"/>
        <v>7.6891666666666669</v>
      </c>
      <c r="N182" s="50">
        <f t="shared" si="8"/>
        <v>-5.6891666666666669</v>
      </c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>
        <v>2</v>
      </c>
      <c r="AS182" s="50"/>
    </row>
    <row r="183" spans="1:45" ht="12.75">
      <c r="A183" s="67">
        <v>800024327956</v>
      </c>
      <c r="B183" s="54">
        <v>3006379842</v>
      </c>
      <c r="C183" s="95">
        <v>38000</v>
      </c>
      <c r="D183" s="53">
        <v>1</v>
      </c>
      <c r="E183" s="55">
        <v>44316</v>
      </c>
      <c r="F183" s="56">
        <v>44321</v>
      </c>
      <c r="G183" s="206" t="s">
        <v>36</v>
      </c>
      <c r="H183" s="58">
        <v>3.9976666666666665</v>
      </c>
      <c r="K183" s="60">
        <v>4</v>
      </c>
      <c r="M183" s="50">
        <f t="shared" si="7"/>
        <v>3.9976666666666665</v>
      </c>
      <c r="N183" s="50">
        <f t="shared" si="8"/>
        <v>-3.9976666666666665</v>
      </c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</row>
    <row r="184" spans="1:45" ht="12.75">
      <c r="A184" s="67">
        <v>800024327958</v>
      </c>
      <c r="B184" s="54">
        <v>3006379842</v>
      </c>
      <c r="C184" s="95">
        <v>39000</v>
      </c>
      <c r="D184" s="53">
        <v>1</v>
      </c>
      <c r="E184" s="55">
        <v>44316</v>
      </c>
      <c r="F184" s="56">
        <v>44321</v>
      </c>
      <c r="G184" s="206" t="s">
        <v>36</v>
      </c>
      <c r="H184" s="58">
        <v>3.6318333333333332</v>
      </c>
      <c r="K184" s="60">
        <v>3.63</v>
      </c>
      <c r="M184" s="50">
        <f t="shared" si="7"/>
        <v>3.6318333333333332</v>
      </c>
      <c r="N184" s="50">
        <f t="shared" si="8"/>
        <v>-3.6318333333333332</v>
      </c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</row>
    <row r="185" spans="1:45" ht="12.75">
      <c r="A185" s="53">
        <v>800023855502</v>
      </c>
      <c r="B185" s="54">
        <v>3006124833</v>
      </c>
      <c r="C185" s="74">
        <v>36000</v>
      </c>
      <c r="D185" s="53">
        <v>1</v>
      </c>
      <c r="E185" s="55">
        <v>44316</v>
      </c>
      <c r="F185" s="56">
        <v>44321</v>
      </c>
      <c r="G185" s="206" t="s">
        <v>36</v>
      </c>
      <c r="H185" s="58">
        <v>8.89</v>
      </c>
      <c r="K185" s="60">
        <v>5.89</v>
      </c>
      <c r="M185" s="50">
        <f t="shared" si="7"/>
        <v>8.89</v>
      </c>
      <c r="N185" s="50">
        <f t="shared" si="8"/>
        <v>-5.8900000000000006</v>
      </c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>
        <v>3</v>
      </c>
      <c r="AS185" s="50"/>
    </row>
    <row r="186" spans="1:45" ht="12.75">
      <c r="A186" s="53">
        <v>800023855504</v>
      </c>
      <c r="B186" s="54">
        <v>3006124833</v>
      </c>
      <c r="C186" s="74">
        <v>37000</v>
      </c>
      <c r="D186" s="53">
        <v>1</v>
      </c>
      <c r="E186" s="55">
        <v>44316</v>
      </c>
      <c r="F186" s="56">
        <v>44321</v>
      </c>
      <c r="G186" s="206" t="s">
        <v>36</v>
      </c>
      <c r="H186" s="58">
        <v>5.0199999999999987</v>
      </c>
      <c r="K186" s="60">
        <v>3.02</v>
      </c>
      <c r="M186" s="50">
        <f t="shared" si="7"/>
        <v>5.0199999999999987</v>
      </c>
      <c r="N186" s="50">
        <f t="shared" si="8"/>
        <v>-3.0199999999999987</v>
      </c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>
        <v>2</v>
      </c>
      <c r="AS186" s="50"/>
    </row>
    <row r="187" spans="1:45" ht="12.75">
      <c r="A187" s="53">
        <v>800023855506</v>
      </c>
      <c r="B187" s="54">
        <v>3006124833</v>
      </c>
      <c r="C187" s="74">
        <v>38000</v>
      </c>
      <c r="D187" s="53">
        <v>1</v>
      </c>
      <c r="E187" s="55">
        <v>44316</v>
      </c>
      <c r="F187" s="56">
        <v>44321</v>
      </c>
      <c r="G187" s="206" t="s">
        <v>36</v>
      </c>
      <c r="H187" s="58">
        <v>8.4499999999999993</v>
      </c>
      <c r="K187" s="60">
        <v>5.45</v>
      </c>
      <c r="M187" s="50">
        <f t="shared" si="7"/>
        <v>8.4499999999999993</v>
      </c>
      <c r="N187" s="50">
        <f t="shared" si="8"/>
        <v>-5.4499999999999993</v>
      </c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>
        <v>3</v>
      </c>
      <c r="AS187" s="50"/>
    </row>
    <row r="188" spans="1:45" ht="12.75">
      <c r="A188" s="53">
        <v>800023855554</v>
      </c>
      <c r="B188" s="54">
        <v>3006124833</v>
      </c>
      <c r="C188" s="85">
        <v>52000</v>
      </c>
      <c r="D188" s="53">
        <v>1</v>
      </c>
      <c r="E188" s="55">
        <v>44316</v>
      </c>
      <c r="F188" s="56">
        <v>44321</v>
      </c>
      <c r="G188" s="206" t="s">
        <v>36</v>
      </c>
      <c r="H188" s="58">
        <v>8.89</v>
      </c>
      <c r="K188" s="60">
        <v>5.89</v>
      </c>
      <c r="M188" s="50">
        <f t="shared" si="7"/>
        <v>8.89</v>
      </c>
      <c r="N188" s="50">
        <f t="shared" si="8"/>
        <v>-5.8900000000000006</v>
      </c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/>
      <c r="AR188" s="50">
        <v>3</v>
      </c>
      <c r="AS188" s="50"/>
    </row>
    <row r="189" spans="1:45" ht="12.75">
      <c r="A189" s="53">
        <v>800023855556</v>
      </c>
      <c r="B189" s="54">
        <v>3006124833</v>
      </c>
      <c r="C189" s="85">
        <v>53000</v>
      </c>
      <c r="D189" s="53">
        <v>1</v>
      </c>
      <c r="E189" s="55">
        <v>44316</v>
      </c>
      <c r="F189" s="56">
        <v>44321</v>
      </c>
      <c r="G189" s="206" t="s">
        <v>36</v>
      </c>
      <c r="H189" s="58">
        <v>5.0199999999999987</v>
      </c>
      <c r="K189" s="60">
        <v>3.02</v>
      </c>
      <c r="M189" s="50">
        <f t="shared" si="7"/>
        <v>5.0199999999999987</v>
      </c>
      <c r="N189" s="50">
        <f t="shared" si="8"/>
        <v>-3.0199999999999987</v>
      </c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>
        <v>2</v>
      </c>
      <c r="AS189" s="50"/>
    </row>
    <row r="190" spans="1:45" ht="12.75">
      <c r="A190" s="53">
        <v>800023855558</v>
      </c>
      <c r="B190" s="54">
        <v>3006124833</v>
      </c>
      <c r="C190" s="85">
        <v>54000</v>
      </c>
      <c r="D190" s="53">
        <v>1</v>
      </c>
      <c r="E190" s="55">
        <v>44316</v>
      </c>
      <c r="F190" s="56">
        <v>44321</v>
      </c>
      <c r="G190" s="206" t="s">
        <v>36</v>
      </c>
      <c r="H190" s="58">
        <v>8.4499999999999993</v>
      </c>
      <c r="K190" s="60">
        <v>6.45</v>
      </c>
      <c r="M190" s="50">
        <f t="shared" si="7"/>
        <v>8.4499999999999993</v>
      </c>
      <c r="N190" s="50">
        <f t="shared" si="8"/>
        <v>-6.4499999999999993</v>
      </c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>
        <v>2</v>
      </c>
      <c r="AS190" s="50"/>
    </row>
    <row r="191" spans="1:45" ht="12.75">
      <c r="A191" s="53">
        <v>800024419978</v>
      </c>
      <c r="B191" s="54">
        <v>3006357265</v>
      </c>
      <c r="C191" s="81">
        <v>27000</v>
      </c>
      <c r="D191" s="53">
        <v>1</v>
      </c>
      <c r="E191" s="55">
        <v>44316</v>
      </c>
      <c r="F191" s="56">
        <v>44326</v>
      </c>
      <c r="G191" s="206" t="s">
        <v>36</v>
      </c>
      <c r="H191" s="58">
        <v>10.692500000000001</v>
      </c>
      <c r="K191" s="60">
        <v>10.69</v>
      </c>
      <c r="M191" s="50">
        <f t="shared" si="7"/>
        <v>10.692500000000001</v>
      </c>
      <c r="N191" s="50">
        <f t="shared" si="8"/>
        <v>-10.692500000000001</v>
      </c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  <c r="AQ191" s="50"/>
      <c r="AR191" s="50"/>
      <c r="AS191" s="50"/>
    </row>
    <row r="192" spans="1:45" ht="12.75">
      <c r="A192" s="53">
        <v>800024396457</v>
      </c>
      <c r="B192" s="54">
        <v>3006357265</v>
      </c>
      <c r="C192" s="81">
        <v>28000</v>
      </c>
      <c r="D192" s="53">
        <v>1</v>
      </c>
      <c r="E192" s="55">
        <v>44316</v>
      </c>
      <c r="F192" s="56">
        <v>44326</v>
      </c>
      <c r="G192" s="206" t="s">
        <v>36</v>
      </c>
      <c r="H192" s="58">
        <v>17.265333333333331</v>
      </c>
      <c r="K192" s="60">
        <v>17.27</v>
      </c>
      <c r="M192" s="50">
        <f t="shared" si="7"/>
        <v>17.265333333333331</v>
      </c>
      <c r="N192" s="50">
        <f t="shared" si="8"/>
        <v>-17.265333333333331</v>
      </c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</row>
    <row r="193" spans="1:45" ht="12.75">
      <c r="A193" s="53">
        <v>800024396459</v>
      </c>
      <c r="B193" s="54">
        <v>3006357265</v>
      </c>
      <c r="C193" s="302">
        <v>33000</v>
      </c>
      <c r="D193" s="53">
        <v>1</v>
      </c>
      <c r="E193" s="55">
        <v>44316</v>
      </c>
      <c r="F193" s="56">
        <v>44326</v>
      </c>
      <c r="G193" s="206" t="s">
        <v>36</v>
      </c>
      <c r="H193" s="58">
        <v>17.265333333333331</v>
      </c>
      <c r="K193" s="60">
        <v>17.27</v>
      </c>
      <c r="M193" s="50">
        <f t="shared" si="7"/>
        <v>17.265333333333331</v>
      </c>
      <c r="N193" s="50">
        <f t="shared" si="8"/>
        <v>-17.265333333333331</v>
      </c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</row>
    <row r="194" spans="1:45" ht="12.75">
      <c r="A194" s="53">
        <v>800024419984</v>
      </c>
      <c r="B194" s="54">
        <v>3006357265</v>
      </c>
      <c r="C194" s="302">
        <v>34000</v>
      </c>
      <c r="D194" s="53">
        <v>1</v>
      </c>
      <c r="E194" s="55">
        <v>44316</v>
      </c>
      <c r="F194" s="56">
        <v>44326</v>
      </c>
      <c r="G194" s="206" t="s">
        <v>36</v>
      </c>
      <c r="H194" s="58">
        <v>11.0425</v>
      </c>
      <c r="K194" s="60">
        <v>11.04</v>
      </c>
      <c r="M194" s="50">
        <f t="shared" ref="M194:M257" si="9">IF(J194="",H194,J194)</f>
        <v>11.0425</v>
      </c>
      <c r="N194" s="50">
        <f t="shared" ref="N194:N257" si="10">SUM(O194:AS194)-M194</f>
        <v>-11.0425</v>
      </c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</row>
    <row r="195" spans="1:45">
      <c r="K195" s="60"/>
      <c r="M195" s="50">
        <f t="shared" si="9"/>
        <v>0</v>
      </c>
      <c r="N195" s="50">
        <f t="shared" si="10"/>
        <v>0</v>
      </c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</row>
    <row r="196" spans="1:45">
      <c r="K196" s="60"/>
      <c r="M196" s="50">
        <f t="shared" si="9"/>
        <v>0</v>
      </c>
      <c r="N196" s="50">
        <f t="shared" si="10"/>
        <v>0</v>
      </c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</row>
    <row r="197" spans="1:45">
      <c r="K197" s="60"/>
      <c r="M197" s="50">
        <f t="shared" si="9"/>
        <v>0</v>
      </c>
      <c r="N197" s="50">
        <f t="shared" si="10"/>
        <v>0</v>
      </c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</row>
    <row r="198" spans="1:45">
      <c r="M198" s="50">
        <f t="shared" si="9"/>
        <v>0</v>
      </c>
      <c r="N198" s="50">
        <f t="shared" si="10"/>
        <v>0</v>
      </c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</row>
    <row r="199" spans="1:45">
      <c r="M199" s="50">
        <f t="shared" si="9"/>
        <v>0</v>
      </c>
      <c r="N199" s="50">
        <f t="shared" si="10"/>
        <v>0</v>
      </c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</row>
    <row r="200" spans="1:45">
      <c r="M200" s="50">
        <f t="shared" si="9"/>
        <v>0</v>
      </c>
      <c r="N200" s="50">
        <f t="shared" si="10"/>
        <v>0</v>
      </c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</row>
    <row r="201" spans="1:45">
      <c r="M201" s="50">
        <f t="shared" si="9"/>
        <v>0</v>
      </c>
      <c r="N201" s="50">
        <f t="shared" si="10"/>
        <v>0</v>
      </c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</row>
    <row r="202" spans="1:45">
      <c r="M202" s="50">
        <f t="shared" si="9"/>
        <v>0</v>
      </c>
      <c r="N202" s="50">
        <f t="shared" si="10"/>
        <v>0</v>
      </c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</row>
    <row r="203" spans="1:45">
      <c r="M203" s="50">
        <f t="shared" si="9"/>
        <v>0</v>
      </c>
      <c r="N203" s="50">
        <f t="shared" si="10"/>
        <v>0</v>
      </c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</row>
    <row r="204" spans="1:45">
      <c r="M204" s="50">
        <f t="shared" si="9"/>
        <v>0</v>
      </c>
      <c r="N204" s="50">
        <f t="shared" si="10"/>
        <v>0</v>
      </c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  <c r="AQ204" s="50"/>
      <c r="AR204" s="50"/>
      <c r="AS204" s="50"/>
    </row>
    <row r="205" spans="1:45">
      <c r="M205" s="50">
        <f t="shared" si="9"/>
        <v>0</v>
      </c>
      <c r="N205" s="50">
        <f t="shared" si="10"/>
        <v>0</v>
      </c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  <c r="AQ205" s="50"/>
      <c r="AR205" s="50"/>
      <c r="AS205" s="50"/>
    </row>
    <row r="206" spans="1:45">
      <c r="M206" s="50">
        <f t="shared" si="9"/>
        <v>0</v>
      </c>
      <c r="N206" s="50">
        <f t="shared" si="10"/>
        <v>0</v>
      </c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</row>
    <row r="207" spans="1:45">
      <c r="M207" s="50">
        <f t="shared" si="9"/>
        <v>0</v>
      </c>
      <c r="N207" s="50">
        <f t="shared" si="10"/>
        <v>0</v>
      </c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</row>
    <row r="208" spans="1:45">
      <c r="M208" s="50">
        <f t="shared" si="9"/>
        <v>0</v>
      </c>
      <c r="N208" s="50">
        <f t="shared" si="10"/>
        <v>0</v>
      </c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</row>
    <row r="209" spans="13:45">
      <c r="M209" s="50">
        <f t="shared" si="9"/>
        <v>0</v>
      </c>
      <c r="N209" s="50">
        <f t="shared" si="10"/>
        <v>0</v>
      </c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</row>
    <row r="210" spans="13:45">
      <c r="M210" s="50">
        <f t="shared" si="9"/>
        <v>0</v>
      </c>
      <c r="N210" s="50">
        <f t="shared" si="10"/>
        <v>0</v>
      </c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</row>
    <row r="211" spans="13:45">
      <c r="M211" s="50">
        <f t="shared" si="9"/>
        <v>0</v>
      </c>
      <c r="N211" s="50">
        <f t="shared" si="10"/>
        <v>0</v>
      </c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</row>
    <row r="212" spans="13:45">
      <c r="M212" s="50">
        <f t="shared" si="9"/>
        <v>0</v>
      </c>
      <c r="N212" s="50">
        <f t="shared" si="10"/>
        <v>0</v>
      </c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</row>
    <row r="213" spans="13:45">
      <c r="M213" s="50">
        <f t="shared" si="9"/>
        <v>0</v>
      </c>
      <c r="N213" s="50">
        <f t="shared" si="10"/>
        <v>0</v>
      </c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  <c r="AQ213" s="50"/>
      <c r="AR213" s="50"/>
      <c r="AS213" s="50"/>
    </row>
    <row r="214" spans="13:45">
      <c r="M214" s="50">
        <f t="shared" si="9"/>
        <v>0</v>
      </c>
      <c r="N214" s="50">
        <f t="shared" si="10"/>
        <v>0</v>
      </c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</row>
    <row r="215" spans="13:45">
      <c r="M215" s="50">
        <f t="shared" si="9"/>
        <v>0</v>
      </c>
      <c r="N215" s="50">
        <f t="shared" si="10"/>
        <v>0</v>
      </c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</row>
    <row r="216" spans="13:45">
      <c r="M216" s="50">
        <f t="shared" si="9"/>
        <v>0</v>
      </c>
      <c r="N216" s="50">
        <f t="shared" si="10"/>
        <v>0</v>
      </c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</row>
    <row r="217" spans="13:45">
      <c r="M217" s="50">
        <f t="shared" si="9"/>
        <v>0</v>
      </c>
      <c r="N217" s="50">
        <f t="shared" si="10"/>
        <v>0</v>
      </c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</row>
    <row r="218" spans="13:45">
      <c r="M218" s="50">
        <f t="shared" si="9"/>
        <v>0</v>
      </c>
      <c r="N218" s="50">
        <f t="shared" si="10"/>
        <v>0</v>
      </c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</row>
    <row r="219" spans="13:45">
      <c r="M219" s="50">
        <f t="shared" si="9"/>
        <v>0</v>
      </c>
      <c r="N219" s="50">
        <f t="shared" si="10"/>
        <v>0</v>
      </c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</row>
    <row r="220" spans="13:45">
      <c r="M220" s="50">
        <f t="shared" si="9"/>
        <v>0</v>
      </c>
      <c r="N220" s="50">
        <f t="shared" si="10"/>
        <v>0</v>
      </c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</row>
    <row r="221" spans="13:45">
      <c r="M221" s="50">
        <f t="shared" si="9"/>
        <v>0</v>
      </c>
      <c r="N221" s="50">
        <f t="shared" si="10"/>
        <v>0</v>
      </c>
    </row>
    <row r="222" spans="13:45">
      <c r="M222" s="50">
        <f t="shared" si="9"/>
        <v>0</v>
      </c>
      <c r="N222" s="50">
        <f t="shared" si="10"/>
        <v>0</v>
      </c>
    </row>
    <row r="223" spans="13:45">
      <c r="M223" s="50">
        <f t="shared" si="9"/>
        <v>0</v>
      </c>
      <c r="N223" s="50">
        <f t="shared" si="10"/>
        <v>0</v>
      </c>
    </row>
    <row r="224" spans="13:45">
      <c r="M224" s="50">
        <f t="shared" si="9"/>
        <v>0</v>
      </c>
      <c r="N224" s="50">
        <f t="shared" si="10"/>
        <v>0</v>
      </c>
    </row>
    <row r="225" spans="13:14">
      <c r="M225" s="50">
        <f t="shared" si="9"/>
        <v>0</v>
      </c>
      <c r="N225" s="50">
        <f t="shared" si="10"/>
        <v>0</v>
      </c>
    </row>
    <row r="226" spans="13:14">
      <c r="M226" s="50">
        <f t="shared" si="9"/>
        <v>0</v>
      </c>
      <c r="N226" s="50">
        <f t="shared" si="10"/>
        <v>0</v>
      </c>
    </row>
    <row r="227" spans="13:14">
      <c r="M227" s="50">
        <f t="shared" si="9"/>
        <v>0</v>
      </c>
      <c r="N227" s="50">
        <f t="shared" si="10"/>
        <v>0</v>
      </c>
    </row>
    <row r="228" spans="13:14">
      <c r="M228" s="50">
        <f t="shared" si="9"/>
        <v>0</v>
      </c>
      <c r="N228" s="50">
        <f t="shared" si="10"/>
        <v>0</v>
      </c>
    </row>
    <row r="229" spans="13:14">
      <c r="M229" s="50">
        <f t="shared" si="9"/>
        <v>0</v>
      </c>
      <c r="N229" s="50">
        <f t="shared" si="10"/>
        <v>0</v>
      </c>
    </row>
    <row r="230" spans="13:14">
      <c r="M230" s="50">
        <f t="shared" si="9"/>
        <v>0</v>
      </c>
      <c r="N230" s="50">
        <f t="shared" si="10"/>
        <v>0</v>
      </c>
    </row>
    <row r="231" spans="13:14">
      <c r="M231" s="50">
        <f t="shared" si="9"/>
        <v>0</v>
      </c>
      <c r="N231" s="50">
        <f t="shared" si="10"/>
        <v>0</v>
      </c>
    </row>
    <row r="232" spans="13:14">
      <c r="M232" s="50">
        <f t="shared" si="9"/>
        <v>0</v>
      </c>
      <c r="N232" s="50">
        <f t="shared" si="10"/>
        <v>0</v>
      </c>
    </row>
    <row r="233" spans="13:14">
      <c r="M233" s="50">
        <f t="shared" si="9"/>
        <v>0</v>
      </c>
      <c r="N233" s="50">
        <f t="shared" si="10"/>
        <v>0</v>
      </c>
    </row>
    <row r="234" spans="13:14">
      <c r="M234" s="50">
        <f t="shared" si="9"/>
        <v>0</v>
      </c>
      <c r="N234" s="50">
        <f t="shared" si="10"/>
        <v>0</v>
      </c>
    </row>
    <row r="235" spans="13:14">
      <c r="M235" s="50">
        <f t="shared" si="9"/>
        <v>0</v>
      </c>
      <c r="N235" s="50">
        <f t="shared" si="10"/>
        <v>0</v>
      </c>
    </row>
    <row r="236" spans="13:14">
      <c r="M236" s="50">
        <f t="shared" si="9"/>
        <v>0</v>
      </c>
      <c r="N236" s="50">
        <f t="shared" si="10"/>
        <v>0</v>
      </c>
    </row>
    <row r="237" spans="13:14">
      <c r="M237" s="50">
        <f t="shared" si="9"/>
        <v>0</v>
      </c>
      <c r="N237" s="50">
        <f t="shared" si="10"/>
        <v>0</v>
      </c>
    </row>
    <row r="238" spans="13:14">
      <c r="M238" s="50">
        <f t="shared" si="9"/>
        <v>0</v>
      </c>
      <c r="N238" s="50">
        <f t="shared" si="10"/>
        <v>0</v>
      </c>
    </row>
    <row r="239" spans="13:14">
      <c r="M239" s="50">
        <f t="shared" si="9"/>
        <v>0</v>
      </c>
      <c r="N239" s="50">
        <f t="shared" si="10"/>
        <v>0</v>
      </c>
    </row>
    <row r="240" spans="13:14">
      <c r="M240" s="50">
        <f t="shared" si="9"/>
        <v>0</v>
      </c>
      <c r="N240" s="50">
        <f t="shared" si="10"/>
        <v>0</v>
      </c>
    </row>
    <row r="241" spans="13:14">
      <c r="M241" s="50">
        <f t="shared" si="9"/>
        <v>0</v>
      </c>
      <c r="N241" s="50">
        <f t="shared" si="10"/>
        <v>0</v>
      </c>
    </row>
    <row r="242" spans="13:14">
      <c r="M242" s="50">
        <f t="shared" si="9"/>
        <v>0</v>
      </c>
      <c r="N242" s="50">
        <f t="shared" si="10"/>
        <v>0</v>
      </c>
    </row>
    <row r="243" spans="13:14">
      <c r="M243" s="50">
        <f t="shared" si="9"/>
        <v>0</v>
      </c>
      <c r="N243" s="50">
        <f t="shared" si="10"/>
        <v>0</v>
      </c>
    </row>
    <row r="244" spans="13:14">
      <c r="M244" s="50">
        <f t="shared" si="9"/>
        <v>0</v>
      </c>
      <c r="N244" s="50">
        <f t="shared" si="10"/>
        <v>0</v>
      </c>
    </row>
    <row r="245" spans="13:14">
      <c r="M245" s="50">
        <f t="shared" si="9"/>
        <v>0</v>
      </c>
      <c r="N245" s="50">
        <f t="shared" si="10"/>
        <v>0</v>
      </c>
    </row>
    <row r="246" spans="13:14">
      <c r="M246" s="50">
        <f t="shared" si="9"/>
        <v>0</v>
      </c>
      <c r="N246" s="50">
        <f t="shared" si="10"/>
        <v>0</v>
      </c>
    </row>
    <row r="247" spans="13:14">
      <c r="M247" s="50">
        <f t="shared" si="9"/>
        <v>0</v>
      </c>
      <c r="N247" s="50">
        <f t="shared" si="10"/>
        <v>0</v>
      </c>
    </row>
    <row r="248" spans="13:14">
      <c r="M248" s="50">
        <f t="shared" si="9"/>
        <v>0</v>
      </c>
      <c r="N248" s="50">
        <f t="shared" si="10"/>
        <v>0</v>
      </c>
    </row>
    <row r="249" spans="13:14">
      <c r="M249" s="50">
        <f t="shared" si="9"/>
        <v>0</v>
      </c>
      <c r="N249" s="50">
        <f t="shared" si="10"/>
        <v>0</v>
      </c>
    </row>
    <row r="250" spans="13:14">
      <c r="M250" s="50">
        <f t="shared" si="9"/>
        <v>0</v>
      </c>
      <c r="N250" s="50">
        <f t="shared" si="10"/>
        <v>0</v>
      </c>
    </row>
    <row r="251" spans="13:14">
      <c r="M251" s="50">
        <f t="shared" si="9"/>
        <v>0</v>
      </c>
      <c r="N251" s="50">
        <f t="shared" si="10"/>
        <v>0</v>
      </c>
    </row>
    <row r="252" spans="13:14">
      <c r="M252" s="50">
        <f t="shared" si="9"/>
        <v>0</v>
      </c>
      <c r="N252" s="50">
        <f t="shared" si="10"/>
        <v>0</v>
      </c>
    </row>
    <row r="253" spans="13:14">
      <c r="M253" s="50">
        <f t="shared" si="9"/>
        <v>0</v>
      </c>
      <c r="N253" s="50">
        <f t="shared" si="10"/>
        <v>0</v>
      </c>
    </row>
    <row r="254" spans="13:14">
      <c r="M254" s="50">
        <f t="shared" si="9"/>
        <v>0</v>
      </c>
      <c r="N254" s="50">
        <f t="shared" si="10"/>
        <v>0</v>
      </c>
    </row>
    <row r="255" spans="13:14">
      <c r="M255" s="50">
        <f t="shared" si="9"/>
        <v>0</v>
      </c>
      <c r="N255" s="50">
        <f t="shared" si="10"/>
        <v>0</v>
      </c>
    </row>
    <row r="256" spans="13:14">
      <c r="M256" s="50">
        <f t="shared" si="9"/>
        <v>0</v>
      </c>
      <c r="N256" s="50">
        <f t="shared" si="10"/>
        <v>0</v>
      </c>
    </row>
    <row r="257" spans="13:14">
      <c r="M257" s="50">
        <f t="shared" si="9"/>
        <v>0</v>
      </c>
      <c r="N257" s="50">
        <f t="shared" si="10"/>
        <v>0</v>
      </c>
    </row>
    <row r="258" spans="13:14">
      <c r="M258" s="50">
        <f t="shared" ref="M258:M321" si="11">IF(J258="",H258,J258)</f>
        <v>0</v>
      </c>
      <c r="N258" s="50">
        <f t="shared" ref="N258:N321" si="12">SUM(O258:AS258)-M258</f>
        <v>0</v>
      </c>
    </row>
    <row r="259" spans="13:14">
      <c r="M259" s="50">
        <f t="shared" si="11"/>
        <v>0</v>
      </c>
      <c r="N259" s="50">
        <f t="shared" si="12"/>
        <v>0</v>
      </c>
    </row>
    <row r="260" spans="13:14">
      <c r="M260" s="50">
        <f t="shared" si="11"/>
        <v>0</v>
      </c>
      <c r="N260" s="50">
        <f t="shared" si="12"/>
        <v>0</v>
      </c>
    </row>
    <row r="261" spans="13:14">
      <c r="M261" s="50">
        <f t="shared" si="11"/>
        <v>0</v>
      </c>
      <c r="N261" s="50">
        <f t="shared" si="12"/>
        <v>0</v>
      </c>
    </row>
    <row r="262" spans="13:14">
      <c r="M262" s="50">
        <f t="shared" si="11"/>
        <v>0</v>
      </c>
      <c r="N262" s="50">
        <f t="shared" si="12"/>
        <v>0</v>
      </c>
    </row>
    <row r="263" spans="13:14">
      <c r="M263" s="50">
        <f t="shared" si="11"/>
        <v>0</v>
      </c>
      <c r="N263" s="50">
        <f t="shared" si="12"/>
        <v>0</v>
      </c>
    </row>
    <row r="264" spans="13:14">
      <c r="M264" s="50">
        <f t="shared" si="11"/>
        <v>0</v>
      </c>
      <c r="N264" s="50">
        <f t="shared" si="12"/>
        <v>0</v>
      </c>
    </row>
    <row r="265" spans="13:14">
      <c r="M265" s="50">
        <f t="shared" si="11"/>
        <v>0</v>
      </c>
      <c r="N265" s="50">
        <f t="shared" si="12"/>
        <v>0</v>
      </c>
    </row>
    <row r="266" spans="13:14">
      <c r="M266" s="50">
        <f t="shared" si="11"/>
        <v>0</v>
      </c>
      <c r="N266" s="50">
        <f t="shared" si="12"/>
        <v>0</v>
      </c>
    </row>
    <row r="267" spans="13:14">
      <c r="M267" s="50">
        <f t="shared" si="11"/>
        <v>0</v>
      </c>
      <c r="N267" s="50">
        <f t="shared" si="12"/>
        <v>0</v>
      </c>
    </row>
    <row r="268" spans="13:14">
      <c r="M268" s="50">
        <f t="shared" si="11"/>
        <v>0</v>
      </c>
      <c r="N268" s="50">
        <f t="shared" si="12"/>
        <v>0</v>
      </c>
    </row>
    <row r="269" spans="13:14">
      <c r="M269" s="50">
        <f t="shared" si="11"/>
        <v>0</v>
      </c>
      <c r="N269" s="50">
        <f t="shared" si="12"/>
        <v>0</v>
      </c>
    </row>
    <row r="270" spans="13:14">
      <c r="M270" s="50">
        <f t="shared" si="11"/>
        <v>0</v>
      </c>
      <c r="N270" s="50">
        <f t="shared" si="12"/>
        <v>0</v>
      </c>
    </row>
    <row r="271" spans="13:14">
      <c r="M271" s="50">
        <f t="shared" si="11"/>
        <v>0</v>
      </c>
      <c r="N271" s="50">
        <f t="shared" si="12"/>
        <v>0</v>
      </c>
    </row>
    <row r="272" spans="13:14">
      <c r="M272" s="50">
        <f t="shared" si="11"/>
        <v>0</v>
      </c>
      <c r="N272" s="50">
        <f t="shared" si="12"/>
        <v>0</v>
      </c>
    </row>
    <row r="273" spans="13:14">
      <c r="M273" s="50">
        <f t="shared" si="11"/>
        <v>0</v>
      </c>
      <c r="N273" s="50">
        <f t="shared" si="12"/>
        <v>0</v>
      </c>
    </row>
    <row r="274" spans="13:14">
      <c r="M274" s="50">
        <f t="shared" si="11"/>
        <v>0</v>
      </c>
      <c r="N274" s="50">
        <f t="shared" si="12"/>
        <v>0</v>
      </c>
    </row>
    <row r="275" spans="13:14">
      <c r="M275" s="50">
        <f t="shared" si="11"/>
        <v>0</v>
      </c>
      <c r="N275" s="50">
        <f t="shared" si="12"/>
        <v>0</v>
      </c>
    </row>
    <row r="276" spans="13:14">
      <c r="M276" s="50">
        <f t="shared" si="11"/>
        <v>0</v>
      </c>
      <c r="N276" s="50">
        <f t="shared" si="12"/>
        <v>0</v>
      </c>
    </row>
    <row r="277" spans="13:14">
      <c r="M277" s="50">
        <f t="shared" si="11"/>
        <v>0</v>
      </c>
      <c r="N277" s="50">
        <f t="shared" si="12"/>
        <v>0</v>
      </c>
    </row>
    <row r="278" spans="13:14">
      <c r="M278" s="50">
        <f t="shared" si="11"/>
        <v>0</v>
      </c>
      <c r="N278" s="50">
        <f t="shared" si="12"/>
        <v>0</v>
      </c>
    </row>
    <row r="279" spans="13:14">
      <c r="M279" s="50">
        <f t="shared" si="11"/>
        <v>0</v>
      </c>
      <c r="N279" s="50">
        <f t="shared" si="12"/>
        <v>0</v>
      </c>
    </row>
    <row r="280" spans="13:14">
      <c r="M280" s="50">
        <f t="shared" si="11"/>
        <v>0</v>
      </c>
      <c r="N280" s="50">
        <f t="shared" si="12"/>
        <v>0</v>
      </c>
    </row>
    <row r="281" spans="13:14">
      <c r="M281" s="50">
        <f t="shared" si="11"/>
        <v>0</v>
      </c>
      <c r="N281" s="50">
        <f t="shared" si="12"/>
        <v>0</v>
      </c>
    </row>
    <row r="282" spans="13:14">
      <c r="M282" s="50">
        <f t="shared" si="11"/>
        <v>0</v>
      </c>
      <c r="N282" s="50">
        <f t="shared" si="12"/>
        <v>0</v>
      </c>
    </row>
    <row r="283" spans="13:14">
      <c r="M283" s="50">
        <f t="shared" si="11"/>
        <v>0</v>
      </c>
      <c r="N283" s="50">
        <f t="shared" si="12"/>
        <v>0</v>
      </c>
    </row>
    <row r="284" spans="13:14">
      <c r="M284" s="50">
        <f t="shared" si="11"/>
        <v>0</v>
      </c>
      <c r="N284" s="50">
        <f t="shared" si="12"/>
        <v>0</v>
      </c>
    </row>
    <row r="285" spans="13:14">
      <c r="M285" s="50">
        <f t="shared" si="11"/>
        <v>0</v>
      </c>
      <c r="N285" s="50">
        <f t="shared" si="12"/>
        <v>0</v>
      </c>
    </row>
    <row r="286" spans="13:14">
      <c r="M286" s="50">
        <f t="shared" si="11"/>
        <v>0</v>
      </c>
      <c r="N286" s="50">
        <f t="shared" si="12"/>
        <v>0</v>
      </c>
    </row>
    <row r="287" spans="13:14">
      <c r="M287" s="50">
        <f t="shared" si="11"/>
        <v>0</v>
      </c>
      <c r="N287" s="50">
        <f t="shared" si="12"/>
        <v>0</v>
      </c>
    </row>
    <row r="288" spans="13:14">
      <c r="M288" s="50">
        <f t="shared" si="11"/>
        <v>0</v>
      </c>
      <c r="N288" s="50">
        <f t="shared" si="12"/>
        <v>0</v>
      </c>
    </row>
    <row r="289" spans="13:14">
      <c r="M289" s="50">
        <f t="shared" si="11"/>
        <v>0</v>
      </c>
      <c r="N289" s="50">
        <f t="shared" si="12"/>
        <v>0</v>
      </c>
    </row>
    <row r="290" spans="13:14">
      <c r="M290" s="50">
        <f t="shared" si="11"/>
        <v>0</v>
      </c>
      <c r="N290" s="50">
        <f t="shared" si="12"/>
        <v>0</v>
      </c>
    </row>
    <row r="291" spans="13:14">
      <c r="M291" s="50">
        <f t="shared" si="11"/>
        <v>0</v>
      </c>
      <c r="N291" s="50">
        <f t="shared" si="12"/>
        <v>0</v>
      </c>
    </row>
    <row r="292" spans="13:14">
      <c r="M292" s="50">
        <f t="shared" si="11"/>
        <v>0</v>
      </c>
      <c r="N292" s="50">
        <f t="shared" si="12"/>
        <v>0</v>
      </c>
    </row>
    <row r="293" spans="13:14">
      <c r="M293" s="50">
        <f t="shared" si="11"/>
        <v>0</v>
      </c>
      <c r="N293" s="50">
        <f t="shared" si="12"/>
        <v>0</v>
      </c>
    </row>
    <row r="294" spans="13:14">
      <c r="M294" s="50">
        <f t="shared" si="11"/>
        <v>0</v>
      </c>
      <c r="N294" s="50">
        <f t="shared" si="12"/>
        <v>0</v>
      </c>
    </row>
    <row r="295" spans="13:14">
      <c r="M295" s="50">
        <f t="shared" si="11"/>
        <v>0</v>
      </c>
      <c r="N295" s="50">
        <f t="shared" si="12"/>
        <v>0</v>
      </c>
    </row>
    <row r="296" spans="13:14">
      <c r="M296" s="50">
        <f t="shared" si="11"/>
        <v>0</v>
      </c>
      <c r="N296" s="50">
        <f t="shared" si="12"/>
        <v>0</v>
      </c>
    </row>
    <row r="297" spans="13:14">
      <c r="M297" s="50">
        <f t="shared" si="11"/>
        <v>0</v>
      </c>
      <c r="N297" s="50">
        <f t="shared" si="12"/>
        <v>0</v>
      </c>
    </row>
    <row r="298" spans="13:14">
      <c r="M298" s="50">
        <f t="shared" si="11"/>
        <v>0</v>
      </c>
      <c r="N298" s="50">
        <f t="shared" si="12"/>
        <v>0</v>
      </c>
    </row>
    <row r="299" spans="13:14">
      <c r="M299" s="50">
        <f t="shared" si="11"/>
        <v>0</v>
      </c>
      <c r="N299" s="50">
        <f t="shared" si="12"/>
        <v>0</v>
      </c>
    </row>
    <row r="300" spans="13:14">
      <c r="M300" s="50">
        <f t="shared" si="11"/>
        <v>0</v>
      </c>
      <c r="N300" s="50">
        <f t="shared" si="12"/>
        <v>0</v>
      </c>
    </row>
    <row r="301" spans="13:14">
      <c r="M301" s="50">
        <f t="shared" si="11"/>
        <v>0</v>
      </c>
      <c r="N301" s="50">
        <f t="shared" si="12"/>
        <v>0</v>
      </c>
    </row>
    <row r="302" spans="13:14">
      <c r="M302" s="50">
        <f t="shared" si="11"/>
        <v>0</v>
      </c>
      <c r="N302" s="50">
        <f t="shared" si="12"/>
        <v>0</v>
      </c>
    </row>
    <row r="303" spans="13:14">
      <c r="M303" s="50">
        <f t="shared" si="11"/>
        <v>0</v>
      </c>
      <c r="N303" s="50">
        <f t="shared" si="12"/>
        <v>0</v>
      </c>
    </row>
    <row r="304" spans="13:14">
      <c r="M304" s="50">
        <f t="shared" si="11"/>
        <v>0</v>
      </c>
      <c r="N304" s="50">
        <f t="shared" si="12"/>
        <v>0</v>
      </c>
    </row>
    <row r="305" spans="13:14">
      <c r="M305" s="50">
        <f t="shared" si="11"/>
        <v>0</v>
      </c>
      <c r="N305" s="50">
        <f t="shared" si="12"/>
        <v>0</v>
      </c>
    </row>
    <row r="306" spans="13:14">
      <c r="M306" s="50">
        <f t="shared" si="11"/>
        <v>0</v>
      </c>
      <c r="N306" s="50">
        <f t="shared" si="12"/>
        <v>0</v>
      </c>
    </row>
    <row r="307" spans="13:14">
      <c r="M307" s="50">
        <f t="shared" si="11"/>
        <v>0</v>
      </c>
      <c r="N307" s="50">
        <f t="shared" si="12"/>
        <v>0</v>
      </c>
    </row>
    <row r="308" spans="13:14">
      <c r="M308" s="50">
        <f t="shared" si="11"/>
        <v>0</v>
      </c>
      <c r="N308" s="50">
        <f t="shared" si="12"/>
        <v>0</v>
      </c>
    </row>
    <row r="309" spans="13:14">
      <c r="M309" s="50">
        <f t="shared" si="11"/>
        <v>0</v>
      </c>
      <c r="N309" s="50">
        <f t="shared" si="12"/>
        <v>0</v>
      </c>
    </row>
    <row r="310" spans="13:14">
      <c r="M310" s="50">
        <f t="shared" si="11"/>
        <v>0</v>
      </c>
      <c r="N310" s="50">
        <f t="shared" si="12"/>
        <v>0</v>
      </c>
    </row>
    <row r="311" spans="13:14">
      <c r="M311" s="50">
        <f t="shared" si="11"/>
        <v>0</v>
      </c>
      <c r="N311" s="50">
        <f t="shared" si="12"/>
        <v>0</v>
      </c>
    </row>
    <row r="312" spans="13:14">
      <c r="M312" s="50">
        <f t="shared" si="11"/>
        <v>0</v>
      </c>
      <c r="N312" s="50">
        <f t="shared" si="12"/>
        <v>0</v>
      </c>
    </row>
    <row r="313" spans="13:14">
      <c r="M313" s="50">
        <f t="shared" si="11"/>
        <v>0</v>
      </c>
      <c r="N313" s="50">
        <f t="shared" si="12"/>
        <v>0</v>
      </c>
    </row>
    <row r="314" spans="13:14">
      <c r="M314" s="50">
        <f t="shared" si="11"/>
        <v>0</v>
      </c>
      <c r="N314" s="50">
        <f t="shared" si="12"/>
        <v>0</v>
      </c>
    </row>
    <row r="315" spans="13:14">
      <c r="M315" s="50">
        <f t="shared" si="11"/>
        <v>0</v>
      </c>
      <c r="N315" s="50">
        <f t="shared" si="12"/>
        <v>0</v>
      </c>
    </row>
    <row r="316" spans="13:14">
      <c r="M316" s="50">
        <f t="shared" si="11"/>
        <v>0</v>
      </c>
      <c r="N316" s="50">
        <f t="shared" si="12"/>
        <v>0</v>
      </c>
    </row>
    <row r="317" spans="13:14">
      <c r="M317" s="50">
        <f t="shared" si="11"/>
        <v>0</v>
      </c>
      <c r="N317" s="50">
        <f t="shared" si="12"/>
        <v>0</v>
      </c>
    </row>
    <row r="318" spans="13:14">
      <c r="M318" s="50">
        <f t="shared" si="11"/>
        <v>0</v>
      </c>
      <c r="N318" s="50">
        <f t="shared" si="12"/>
        <v>0</v>
      </c>
    </row>
    <row r="319" spans="13:14">
      <c r="M319" s="50">
        <f t="shared" si="11"/>
        <v>0</v>
      </c>
      <c r="N319" s="50">
        <f t="shared" si="12"/>
        <v>0</v>
      </c>
    </row>
    <row r="320" spans="13:14">
      <c r="M320" s="50">
        <f t="shared" si="11"/>
        <v>0</v>
      </c>
      <c r="N320" s="50">
        <f t="shared" si="12"/>
        <v>0</v>
      </c>
    </row>
    <row r="321" spans="13:14">
      <c r="M321" s="50">
        <f t="shared" si="11"/>
        <v>0</v>
      </c>
      <c r="N321" s="50">
        <f t="shared" si="12"/>
        <v>0</v>
      </c>
    </row>
    <row r="322" spans="13:14">
      <c r="M322" s="50">
        <f t="shared" ref="M322:M385" si="13">IF(J322="",H322,J322)</f>
        <v>0</v>
      </c>
      <c r="N322" s="50">
        <f t="shared" ref="N322:N385" si="14">SUM(O322:AS322)-M322</f>
        <v>0</v>
      </c>
    </row>
    <row r="323" spans="13:14">
      <c r="M323" s="50">
        <f t="shared" si="13"/>
        <v>0</v>
      </c>
      <c r="N323" s="50">
        <f t="shared" si="14"/>
        <v>0</v>
      </c>
    </row>
    <row r="324" spans="13:14">
      <c r="M324" s="50">
        <f t="shared" si="13"/>
        <v>0</v>
      </c>
      <c r="N324" s="50">
        <f t="shared" si="14"/>
        <v>0</v>
      </c>
    </row>
    <row r="325" spans="13:14">
      <c r="M325" s="50">
        <f t="shared" si="13"/>
        <v>0</v>
      </c>
      <c r="N325" s="50">
        <f t="shared" si="14"/>
        <v>0</v>
      </c>
    </row>
    <row r="326" spans="13:14">
      <c r="M326" s="50">
        <f t="shared" si="13"/>
        <v>0</v>
      </c>
      <c r="N326" s="50">
        <f t="shared" si="14"/>
        <v>0</v>
      </c>
    </row>
    <row r="327" spans="13:14">
      <c r="M327" s="50">
        <f t="shared" si="13"/>
        <v>0</v>
      </c>
      <c r="N327" s="50">
        <f t="shared" si="14"/>
        <v>0</v>
      </c>
    </row>
    <row r="328" spans="13:14">
      <c r="M328" s="50">
        <f t="shared" si="13"/>
        <v>0</v>
      </c>
      <c r="N328" s="50">
        <f t="shared" si="14"/>
        <v>0</v>
      </c>
    </row>
    <row r="329" spans="13:14">
      <c r="M329" s="50">
        <f t="shared" si="13"/>
        <v>0</v>
      </c>
      <c r="N329" s="50">
        <f t="shared" si="14"/>
        <v>0</v>
      </c>
    </row>
    <row r="330" spans="13:14">
      <c r="M330" s="50">
        <f t="shared" si="13"/>
        <v>0</v>
      </c>
      <c r="N330" s="50">
        <f t="shared" si="14"/>
        <v>0</v>
      </c>
    </row>
    <row r="331" spans="13:14">
      <c r="M331" s="50">
        <f t="shared" si="13"/>
        <v>0</v>
      </c>
      <c r="N331" s="50">
        <f t="shared" si="14"/>
        <v>0</v>
      </c>
    </row>
    <row r="332" spans="13:14">
      <c r="M332" s="50">
        <f t="shared" si="13"/>
        <v>0</v>
      </c>
      <c r="N332" s="50">
        <f t="shared" si="14"/>
        <v>0</v>
      </c>
    </row>
    <row r="333" spans="13:14">
      <c r="M333" s="50">
        <f t="shared" si="13"/>
        <v>0</v>
      </c>
      <c r="N333" s="50">
        <f t="shared" si="14"/>
        <v>0</v>
      </c>
    </row>
    <row r="334" spans="13:14">
      <c r="M334" s="50">
        <f t="shared" si="13"/>
        <v>0</v>
      </c>
      <c r="N334" s="50">
        <f t="shared" si="14"/>
        <v>0</v>
      </c>
    </row>
    <row r="335" spans="13:14">
      <c r="M335" s="50">
        <f t="shared" si="13"/>
        <v>0</v>
      </c>
      <c r="N335" s="50">
        <f t="shared" si="14"/>
        <v>0</v>
      </c>
    </row>
    <row r="336" spans="13:14">
      <c r="M336" s="50">
        <f t="shared" si="13"/>
        <v>0</v>
      </c>
      <c r="N336" s="50">
        <f t="shared" si="14"/>
        <v>0</v>
      </c>
    </row>
    <row r="337" spans="13:14">
      <c r="M337" s="50">
        <f t="shared" si="13"/>
        <v>0</v>
      </c>
      <c r="N337" s="50">
        <f t="shared" si="14"/>
        <v>0</v>
      </c>
    </row>
    <row r="338" spans="13:14">
      <c r="M338" s="50">
        <f t="shared" si="13"/>
        <v>0</v>
      </c>
      <c r="N338" s="50">
        <f t="shared" si="14"/>
        <v>0</v>
      </c>
    </row>
    <row r="339" spans="13:14">
      <c r="M339" s="50">
        <f t="shared" si="13"/>
        <v>0</v>
      </c>
      <c r="N339" s="50">
        <f t="shared" si="14"/>
        <v>0</v>
      </c>
    </row>
    <row r="340" spans="13:14">
      <c r="M340" s="50">
        <f t="shared" si="13"/>
        <v>0</v>
      </c>
      <c r="N340" s="50">
        <f t="shared" si="14"/>
        <v>0</v>
      </c>
    </row>
    <row r="341" spans="13:14">
      <c r="M341" s="50">
        <f t="shared" si="13"/>
        <v>0</v>
      </c>
      <c r="N341" s="50">
        <f t="shared" si="14"/>
        <v>0</v>
      </c>
    </row>
    <row r="342" spans="13:14">
      <c r="M342" s="50">
        <f t="shared" si="13"/>
        <v>0</v>
      </c>
      <c r="N342" s="50">
        <f t="shared" si="14"/>
        <v>0</v>
      </c>
    </row>
    <row r="343" spans="13:14">
      <c r="M343" s="50">
        <f t="shared" si="13"/>
        <v>0</v>
      </c>
      <c r="N343" s="50">
        <f t="shared" si="14"/>
        <v>0</v>
      </c>
    </row>
    <row r="344" spans="13:14">
      <c r="M344" s="50">
        <f t="shared" si="13"/>
        <v>0</v>
      </c>
      <c r="N344" s="50">
        <f t="shared" si="14"/>
        <v>0</v>
      </c>
    </row>
    <row r="345" spans="13:14">
      <c r="M345" s="50">
        <f t="shared" si="13"/>
        <v>0</v>
      </c>
      <c r="N345" s="50">
        <f t="shared" si="14"/>
        <v>0</v>
      </c>
    </row>
    <row r="346" spans="13:14">
      <c r="M346" s="50">
        <f t="shared" si="13"/>
        <v>0</v>
      </c>
      <c r="N346" s="50">
        <f t="shared" si="14"/>
        <v>0</v>
      </c>
    </row>
    <row r="347" spans="13:14">
      <c r="M347" s="50">
        <f t="shared" si="13"/>
        <v>0</v>
      </c>
      <c r="N347" s="50">
        <f t="shared" si="14"/>
        <v>0</v>
      </c>
    </row>
    <row r="348" spans="13:14">
      <c r="M348" s="50">
        <f t="shared" si="13"/>
        <v>0</v>
      </c>
      <c r="N348" s="50">
        <f t="shared" si="14"/>
        <v>0</v>
      </c>
    </row>
    <row r="349" spans="13:14">
      <c r="M349" s="50">
        <f t="shared" si="13"/>
        <v>0</v>
      </c>
      <c r="N349" s="50">
        <f t="shared" si="14"/>
        <v>0</v>
      </c>
    </row>
    <row r="350" spans="13:14">
      <c r="M350" s="50">
        <f t="shared" si="13"/>
        <v>0</v>
      </c>
      <c r="N350" s="50">
        <f t="shared" si="14"/>
        <v>0</v>
      </c>
    </row>
    <row r="351" spans="13:14">
      <c r="M351" s="50">
        <f t="shared" si="13"/>
        <v>0</v>
      </c>
      <c r="N351" s="50">
        <f t="shared" si="14"/>
        <v>0</v>
      </c>
    </row>
    <row r="352" spans="13:14">
      <c r="M352" s="50">
        <f t="shared" si="13"/>
        <v>0</v>
      </c>
      <c r="N352" s="50">
        <f t="shared" si="14"/>
        <v>0</v>
      </c>
    </row>
    <row r="353" spans="13:14">
      <c r="M353" s="50">
        <f t="shared" si="13"/>
        <v>0</v>
      </c>
      <c r="N353" s="50">
        <f t="shared" si="14"/>
        <v>0</v>
      </c>
    </row>
    <row r="354" spans="13:14">
      <c r="M354" s="50">
        <f t="shared" si="13"/>
        <v>0</v>
      </c>
      <c r="N354" s="50">
        <f t="shared" si="14"/>
        <v>0</v>
      </c>
    </row>
    <row r="355" spans="13:14">
      <c r="M355" s="50">
        <f t="shared" si="13"/>
        <v>0</v>
      </c>
      <c r="N355" s="50">
        <f t="shared" si="14"/>
        <v>0</v>
      </c>
    </row>
    <row r="356" spans="13:14">
      <c r="M356" s="50">
        <f t="shared" si="13"/>
        <v>0</v>
      </c>
      <c r="N356" s="50">
        <f t="shared" si="14"/>
        <v>0</v>
      </c>
    </row>
    <row r="357" spans="13:14">
      <c r="M357" s="50">
        <f t="shared" si="13"/>
        <v>0</v>
      </c>
      <c r="N357" s="50">
        <f t="shared" si="14"/>
        <v>0</v>
      </c>
    </row>
    <row r="358" spans="13:14">
      <c r="M358" s="50">
        <f t="shared" si="13"/>
        <v>0</v>
      </c>
      <c r="N358" s="50">
        <f t="shared" si="14"/>
        <v>0</v>
      </c>
    </row>
    <row r="359" spans="13:14">
      <c r="M359" s="50">
        <f t="shared" si="13"/>
        <v>0</v>
      </c>
      <c r="N359" s="50">
        <f t="shared" si="14"/>
        <v>0</v>
      </c>
    </row>
    <row r="360" spans="13:14">
      <c r="M360" s="50">
        <f t="shared" si="13"/>
        <v>0</v>
      </c>
      <c r="N360" s="50">
        <f t="shared" si="14"/>
        <v>0</v>
      </c>
    </row>
    <row r="361" spans="13:14">
      <c r="M361" s="50">
        <f t="shared" si="13"/>
        <v>0</v>
      </c>
      <c r="N361" s="50">
        <f t="shared" si="14"/>
        <v>0</v>
      </c>
    </row>
    <row r="362" spans="13:14">
      <c r="M362" s="50">
        <f t="shared" si="13"/>
        <v>0</v>
      </c>
      <c r="N362" s="50">
        <f t="shared" si="14"/>
        <v>0</v>
      </c>
    </row>
    <row r="363" spans="13:14">
      <c r="M363" s="50">
        <f t="shared" si="13"/>
        <v>0</v>
      </c>
      <c r="N363" s="50">
        <f t="shared" si="14"/>
        <v>0</v>
      </c>
    </row>
    <row r="364" spans="13:14">
      <c r="M364" s="50">
        <f t="shared" si="13"/>
        <v>0</v>
      </c>
      <c r="N364" s="50">
        <f t="shared" si="14"/>
        <v>0</v>
      </c>
    </row>
    <row r="365" spans="13:14">
      <c r="M365" s="50">
        <f t="shared" si="13"/>
        <v>0</v>
      </c>
      <c r="N365" s="50">
        <f t="shared" si="14"/>
        <v>0</v>
      </c>
    </row>
    <row r="366" spans="13:14">
      <c r="M366" s="50">
        <f t="shared" si="13"/>
        <v>0</v>
      </c>
      <c r="N366" s="50">
        <f t="shared" si="14"/>
        <v>0</v>
      </c>
    </row>
    <row r="367" spans="13:14">
      <c r="M367" s="50">
        <f t="shared" si="13"/>
        <v>0</v>
      </c>
      <c r="N367" s="50">
        <f t="shared" si="14"/>
        <v>0</v>
      </c>
    </row>
    <row r="368" spans="13:14">
      <c r="M368" s="50">
        <f t="shared" si="13"/>
        <v>0</v>
      </c>
      <c r="N368" s="50">
        <f t="shared" si="14"/>
        <v>0</v>
      </c>
    </row>
    <row r="369" spans="13:14">
      <c r="M369" s="50">
        <f t="shared" si="13"/>
        <v>0</v>
      </c>
      <c r="N369" s="50">
        <f t="shared" si="14"/>
        <v>0</v>
      </c>
    </row>
    <row r="370" spans="13:14">
      <c r="M370" s="50">
        <f t="shared" si="13"/>
        <v>0</v>
      </c>
      <c r="N370" s="50">
        <f t="shared" si="14"/>
        <v>0</v>
      </c>
    </row>
    <row r="371" spans="13:14">
      <c r="M371" s="50">
        <f t="shared" si="13"/>
        <v>0</v>
      </c>
      <c r="N371" s="50">
        <f t="shared" si="14"/>
        <v>0</v>
      </c>
    </row>
    <row r="372" spans="13:14">
      <c r="M372" s="50">
        <f t="shared" si="13"/>
        <v>0</v>
      </c>
      <c r="N372" s="50">
        <f t="shared" si="14"/>
        <v>0</v>
      </c>
    </row>
    <row r="373" spans="13:14">
      <c r="M373" s="50">
        <f t="shared" si="13"/>
        <v>0</v>
      </c>
      <c r="N373" s="50">
        <f t="shared" si="14"/>
        <v>0</v>
      </c>
    </row>
    <row r="374" spans="13:14">
      <c r="M374" s="50">
        <f t="shared" si="13"/>
        <v>0</v>
      </c>
      <c r="N374" s="50">
        <f t="shared" si="14"/>
        <v>0</v>
      </c>
    </row>
    <row r="375" spans="13:14">
      <c r="M375" s="50">
        <f t="shared" si="13"/>
        <v>0</v>
      </c>
      <c r="N375" s="50">
        <f t="shared" si="14"/>
        <v>0</v>
      </c>
    </row>
    <row r="376" spans="13:14">
      <c r="M376" s="50">
        <f t="shared" si="13"/>
        <v>0</v>
      </c>
      <c r="N376" s="50">
        <f t="shared" si="14"/>
        <v>0</v>
      </c>
    </row>
    <row r="377" spans="13:14">
      <c r="M377" s="50">
        <f t="shared" si="13"/>
        <v>0</v>
      </c>
      <c r="N377" s="50">
        <f t="shared" si="14"/>
        <v>0</v>
      </c>
    </row>
    <row r="378" spans="13:14">
      <c r="M378" s="50">
        <f t="shared" si="13"/>
        <v>0</v>
      </c>
      <c r="N378" s="50">
        <f t="shared" si="14"/>
        <v>0</v>
      </c>
    </row>
    <row r="379" spans="13:14">
      <c r="M379" s="50">
        <f t="shared" si="13"/>
        <v>0</v>
      </c>
      <c r="N379" s="50">
        <f t="shared" si="14"/>
        <v>0</v>
      </c>
    </row>
    <row r="380" spans="13:14">
      <c r="M380" s="50">
        <f t="shared" si="13"/>
        <v>0</v>
      </c>
      <c r="N380" s="50">
        <f t="shared" si="14"/>
        <v>0</v>
      </c>
    </row>
    <row r="381" spans="13:14">
      <c r="M381" s="50">
        <f t="shared" si="13"/>
        <v>0</v>
      </c>
      <c r="N381" s="50">
        <f t="shared" si="14"/>
        <v>0</v>
      </c>
    </row>
    <row r="382" spans="13:14">
      <c r="M382" s="50">
        <f t="shared" si="13"/>
        <v>0</v>
      </c>
      <c r="N382" s="50">
        <f t="shared" si="14"/>
        <v>0</v>
      </c>
    </row>
    <row r="383" spans="13:14">
      <c r="M383" s="50">
        <f t="shared" si="13"/>
        <v>0</v>
      </c>
      <c r="N383" s="50">
        <f t="shared" si="14"/>
        <v>0</v>
      </c>
    </row>
    <row r="384" spans="13:14">
      <c r="M384" s="50">
        <f t="shared" si="13"/>
        <v>0</v>
      </c>
      <c r="N384" s="50">
        <f t="shared" si="14"/>
        <v>0</v>
      </c>
    </row>
    <row r="385" spans="13:14">
      <c r="M385" s="50">
        <f t="shared" si="13"/>
        <v>0</v>
      </c>
      <c r="N385" s="50">
        <f t="shared" si="14"/>
        <v>0</v>
      </c>
    </row>
    <row r="386" spans="13:14">
      <c r="M386" s="50">
        <f t="shared" ref="M386:M449" si="15">IF(J386="",H386,J386)</f>
        <v>0</v>
      </c>
      <c r="N386" s="50">
        <f t="shared" ref="N386:N449" si="16">SUM(O386:AS386)-M386</f>
        <v>0</v>
      </c>
    </row>
    <row r="387" spans="13:14">
      <c r="M387" s="50">
        <f t="shared" si="15"/>
        <v>0</v>
      </c>
      <c r="N387" s="50">
        <f t="shared" si="16"/>
        <v>0</v>
      </c>
    </row>
    <row r="388" spans="13:14">
      <c r="M388" s="50">
        <f t="shared" si="15"/>
        <v>0</v>
      </c>
      <c r="N388" s="50">
        <f t="shared" si="16"/>
        <v>0</v>
      </c>
    </row>
    <row r="389" spans="13:14">
      <c r="M389" s="50">
        <f t="shared" si="15"/>
        <v>0</v>
      </c>
      <c r="N389" s="50">
        <f t="shared" si="16"/>
        <v>0</v>
      </c>
    </row>
    <row r="390" spans="13:14">
      <c r="M390" s="50">
        <f t="shared" si="15"/>
        <v>0</v>
      </c>
      <c r="N390" s="50">
        <f t="shared" si="16"/>
        <v>0</v>
      </c>
    </row>
    <row r="391" spans="13:14">
      <c r="M391" s="50">
        <f t="shared" si="15"/>
        <v>0</v>
      </c>
      <c r="N391" s="50">
        <f t="shared" si="16"/>
        <v>0</v>
      </c>
    </row>
    <row r="392" spans="13:14">
      <c r="M392" s="50">
        <f t="shared" si="15"/>
        <v>0</v>
      </c>
      <c r="N392" s="50">
        <f t="shared" si="16"/>
        <v>0</v>
      </c>
    </row>
    <row r="393" spans="13:14">
      <c r="M393" s="50">
        <f t="shared" si="15"/>
        <v>0</v>
      </c>
      <c r="N393" s="50">
        <f t="shared" si="16"/>
        <v>0</v>
      </c>
    </row>
    <row r="394" spans="13:14">
      <c r="M394" s="50">
        <f t="shared" si="15"/>
        <v>0</v>
      </c>
      <c r="N394" s="50">
        <f t="shared" si="16"/>
        <v>0</v>
      </c>
    </row>
    <row r="395" spans="13:14">
      <c r="M395" s="50">
        <f t="shared" si="15"/>
        <v>0</v>
      </c>
      <c r="N395" s="50">
        <f t="shared" si="16"/>
        <v>0</v>
      </c>
    </row>
    <row r="396" spans="13:14">
      <c r="M396" s="50">
        <f t="shared" si="15"/>
        <v>0</v>
      </c>
      <c r="N396" s="50">
        <f t="shared" si="16"/>
        <v>0</v>
      </c>
    </row>
    <row r="397" spans="13:14">
      <c r="M397" s="50">
        <f t="shared" si="15"/>
        <v>0</v>
      </c>
      <c r="N397" s="50">
        <f t="shared" si="16"/>
        <v>0</v>
      </c>
    </row>
    <row r="398" spans="13:14">
      <c r="M398" s="50">
        <f t="shared" si="15"/>
        <v>0</v>
      </c>
      <c r="N398" s="50">
        <f t="shared" si="16"/>
        <v>0</v>
      </c>
    </row>
    <row r="399" spans="13:14">
      <c r="M399" s="50">
        <f t="shared" si="15"/>
        <v>0</v>
      </c>
      <c r="N399" s="50">
        <f t="shared" si="16"/>
        <v>0</v>
      </c>
    </row>
    <row r="400" spans="13:14">
      <c r="M400" s="50">
        <f t="shared" si="15"/>
        <v>0</v>
      </c>
      <c r="N400" s="50">
        <f t="shared" si="16"/>
        <v>0</v>
      </c>
    </row>
    <row r="401" spans="13:14">
      <c r="M401" s="50">
        <f t="shared" si="15"/>
        <v>0</v>
      </c>
      <c r="N401" s="50">
        <f t="shared" si="16"/>
        <v>0</v>
      </c>
    </row>
    <row r="402" spans="13:14">
      <c r="M402" s="50">
        <f t="shared" si="15"/>
        <v>0</v>
      </c>
      <c r="N402" s="50">
        <f t="shared" si="16"/>
        <v>0</v>
      </c>
    </row>
    <row r="403" spans="13:14">
      <c r="M403" s="50">
        <f t="shared" si="15"/>
        <v>0</v>
      </c>
      <c r="N403" s="50">
        <f t="shared" si="16"/>
        <v>0</v>
      </c>
    </row>
    <row r="404" spans="13:14">
      <c r="M404" s="50">
        <f t="shared" si="15"/>
        <v>0</v>
      </c>
      <c r="N404" s="50">
        <f t="shared" si="16"/>
        <v>0</v>
      </c>
    </row>
    <row r="405" spans="13:14">
      <c r="M405" s="50">
        <f t="shared" si="15"/>
        <v>0</v>
      </c>
      <c r="N405" s="50">
        <f t="shared" si="16"/>
        <v>0</v>
      </c>
    </row>
    <row r="406" spans="13:14">
      <c r="M406" s="50">
        <f t="shared" si="15"/>
        <v>0</v>
      </c>
      <c r="N406" s="50">
        <f t="shared" si="16"/>
        <v>0</v>
      </c>
    </row>
    <row r="407" spans="13:14">
      <c r="M407" s="50">
        <f t="shared" si="15"/>
        <v>0</v>
      </c>
      <c r="N407" s="50">
        <f t="shared" si="16"/>
        <v>0</v>
      </c>
    </row>
    <row r="408" spans="13:14">
      <c r="M408" s="50">
        <f t="shared" si="15"/>
        <v>0</v>
      </c>
      <c r="N408" s="50">
        <f t="shared" si="16"/>
        <v>0</v>
      </c>
    </row>
    <row r="409" spans="13:14">
      <c r="M409" s="50">
        <f t="shared" si="15"/>
        <v>0</v>
      </c>
      <c r="N409" s="50">
        <f t="shared" si="16"/>
        <v>0</v>
      </c>
    </row>
    <row r="410" spans="13:14">
      <c r="M410" s="50">
        <f t="shared" si="15"/>
        <v>0</v>
      </c>
      <c r="N410" s="50">
        <f t="shared" si="16"/>
        <v>0</v>
      </c>
    </row>
    <row r="411" spans="13:14">
      <c r="M411" s="50">
        <f t="shared" si="15"/>
        <v>0</v>
      </c>
      <c r="N411" s="50">
        <f t="shared" si="16"/>
        <v>0</v>
      </c>
    </row>
    <row r="412" spans="13:14">
      <c r="M412" s="50">
        <f t="shared" si="15"/>
        <v>0</v>
      </c>
      <c r="N412" s="50">
        <f t="shared" si="16"/>
        <v>0</v>
      </c>
    </row>
    <row r="413" spans="13:14">
      <c r="M413" s="50">
        <f t="shared" si="15"/>
        <v>0</v>
      </c>
      <c r="N413" s="50">
        <f t="shared" si="16"/>
        <v>0</v>
      </c>
    </row>
    <row r="414" spans="13:14">
      <c r="M414" s="50">
        <f t="shared" si="15"/>
        <v>0</v>
      </c>
      <c r="N414" s="50">
        <f t="shared" si="16"/>
        <v>0</v>
      </c>
    </row>
    <row r="415" spans="13:14">
      <c r="M415" s="50">
        <f t="shared" si="15"/>
        <v>0</v>
      </c>
      <c r="N415" s="50">
        <f t="shared" si="16"/>
        <v>0</v>
      </c>
    </row>
    <row r="416" spans="13:14">
      <c r="M416" s="50">
        <f t="shared" si="15"/>
        <v>0</v>
      </c>
      <c r="N416" s="50">
        <f t="shared" si="16"/>
        <v>0</v>
      </c>
    </row>
    <row r="417" spans="13:14">
      <c r="M417" s="50">
        <f t="shared" si="15"/>
        <v>0</v>
      </c>
      <c r="N417" s="50">
        <f t="shared" si="16"/>
        <v>0</v>
      </c>
    </row>
    <row r="418" spans="13:14">
      <c r="M418" s="50">
        <f t="shared" si="15"/>
        <v>0</v>
      </c>
      <c r="N418" s="50">
        <f t="shared" si="16"/>
        <v>0</v>
      </c>
    </row>
    <row r="419" spans="13:14">
      <c r="M419" s="50">
        <f t="shared" si="15"/>
        <v>0</v>
      </c>
      <c r="N419" s="50">
        <f t="shared" si="16"/>
        <v>0</v>
      </c>
    </row>
    <row r="420" spans="13:14">
      <c r="M420" s="50">
        <f t="shared" si="15"/>
        <v>0</v>
      </c>
      <c r="N420" s="50">
        <f t="shared" si="16"/>
        <v>0</v>
      </c>
    </row>
    <row r="421" spans="13:14">
      <c r="M421" s="50">
        <f t="shared" si="15"/>
        <v>0</v>
      </c>
      <c r="N421" s="50">
        <f t="shared" si="16"/>
        <v>0</v>
      </c>
    </row>
    <row r="422" spans="13:14">
      <c r="M422" s="50">
        <f t="shared" si="15"/>
        <v>0</v>
      </c>
      <c r="N422" s="50">
        <f t="shared" si="16"/>
        <v>0</v>
      </c>
    </row>
    <row r="423" spans="13:14">
      <c r="M423" s="50">
        <f t="shared" si="15"/>
        <v>0</v>
      </c>
      <c r="N423" s="50">
        <f t="shared" si="16"/>
        <v>0</v>
      </c>
    </row>
    <row r="424" spans="13:14">
      <c r="M424" s="50">
        <f t="shared" si="15"/>
        <v>0</v>
      </c>
      <c r="N424" s="50">
        <f t="shared" si="16"/>
        <v>0</v>
      </c>
    </row>
    <row r="425" spans="13:14">
      <c r="M425" s="50">
        <f t="shared" si="15"/>
        <v>0</v>
      </c>
      <c r="N425" s="50">
        <f t="shared" si="16"/>
        <v>0</v>
      </c>
    </row>
    <row r="426" spans="13:14">
      <c r="M426" s="50">
        <f t="shared" si="15"/>
        <v>0</v>
      </c>
      <c r="N426" s="50">
        <f t="shared" si="16"/>
        <v>0</v>
      </c>
    </row>
    <row r="427" spans="13:14">
      <c r="M427" s="50">
        <f t="shared" si="15"/>
        <v>0</v>
      </c>
      <c r="N427" s="50">
        <f t="shared" si="16"/>
        <v>0</v>
      </c>
    </row>
    <row r="428" spans="13:14">
      <c r="M428" s="50">
        <f t="shared" si="15"/>
        <v>0</v>
      </c>
      <c r="N428" s="50">
        <f t="shared" si="16"/>
        <v>0</v>
      </c>
    </row>
    <row r="429" spans="13:14">
      <c r="M429" s="50">
        <f t="shared" si="15"/>
        <v>0</v>
      </c>
      <c r="N429" s="50">
        <f t="shared" si="16"/>
        <v>0</v>
      </c>
    </row>
    <row r="430" spans="13:14">
      <c r="M430" s="50">
        <f t="shared" si="15"/>
        <v>0</v>
      </c>
      <c r="N430" s="50">
        <f t="shared" si="16"/>
        <v>0</v>
      </c>
    </row>
    <row r="431" spans="13:14">
      <c r="M431" s="50">
        <f t="shared" si="15"/>
        <v>0</v>
      </c>
      <c r="N431" s="50">
        <f t="shared" si="16"/>
        <v>0</v>
      </c>
    </row>
    <row r="432" spans="13:14">
      <c r="M432" s="50">
        <f t="shared" si="15"/>
        <v>0</v>
      </c>
      <c r="N432" s="50">
        <f t="shared" si="16"/>
        <v>0</v>
      </c>
    </row>
    <row r="433" spans="13:14">
      <c r="M433" s="50">
        <f t="shared" si="15"/>
        <v>0</v>
      </c>
      <c r="N433" s="50">
        <f t="shared" si="16"/>
        <v>0</v>
      </c>
    </row>
    <row r="434" spans="13:14">
      <c r="M434" s="50">
        <f t="shared" si="15"/>
        <v>0</v>
      </c>
      <c r="N434" s="50">
        <f t="shared" si="16"/>
        <v>0</v>
      </c>
    </row>
    <row r="435" spans="13:14">
      <c r="M435" s="50">
        <f t="shared" si="15"/>
        <v>0</v>
      </c>
      <c r="N435" s="50">
        <f t="shared" si="16"/>
        <v>0</v>
      </c>
    </row>
    <row r="436" spans="13:14">
      <c r="M436" s="50">
        <f t="shared" si="15"/>
        <v>0</v>
      </c>
      <c r="N436" s="50">
        <f t="shared" si="16"/>
        <v>0</v>
      </c>
    </row>
    <row r="437" spans="13:14">
      <c r="M437" s="50">
        <f t="shared" si="15"/>
        <v>0</v>
      </c>
      <c r="N437" s="50">
        <f t="shared" si="16"/>
        <v>0</v>
      </c>
    </row>
    <row r="438" spans="13:14">
      <c r="M438" s="50">
        <f t="shared" si="15"/>
        <v>0</v>
      </c>
      <c r="N438" s="50">
        <f t="shared" si="16"/>
        <v>0</v>
      </c>
    </row>
    <row r="439" spans="13:14">
      <c r="M439" s="50">
        <f t="shared" si="15"/>
        <v>0</v>
      </c>
      <c r="N439" s="50">
        <f t="shared" si="16"/>
        <v>0</v>
      </c>
    </row>
    <row r="440" spans="13:14">
      <c r="M440" s="50">
        <f t="shared" si="15"/>
        <v>0</v>
      </c>
      <c r="N440" s="50">
        <f t="shared" si="16"/>
        <v>0</v>
      </c>
    </row>
    <row r="441" spans="13:14">
      <c r="M441" s="50">
        <f t="shared" si="15"/>
        <v>0</v>
      </c>
      <c r="N441" s="50">
        <f t="shared" si="16"/>
        <v>0</v>
      </c>
    </row>
    <row r="442" spans="13:14">
      <c r="M442" s="50">
        <f t="shared" si="15"/>
        <v>0</v>
      </c>
      <c r="N442" s="50">
        <f t="shared" si="16"/>
        <v>0</v>
      </c>
    </row>
    <row r="443" spans="13:14">
      <c r="M443" s="50">
        <f t="shared" si="15"/>
        <v>0</v>
      </c>
      <c r="N443" s="50">
        <f t="shared" si="16"/>
        <v>0</v>
      </c>
    </row>
    <row r="444" spans="13:14">
      <c r="M444" s="50">
        <f t="shared" si="15"/>
        <v>0</v>
      </c>
      <c r="N444" s="50">
        <f t="shared" si="16"/>
        <v>0</v>
      </c>
    </row>
    <row r="445" spans="13:14">
      <c r="M445" s="50">
        <f t="shared" si="15"/>
        <v>0</v>
      </c>
      <c r="N445" s="50">
        <f t="shared" si="16"/>
        <v>0</v>
      </c>
    </row>
    <row r="446" spans="13:14">
      <c r="M446" s="50">
        <f t="shared" si="15"/>
        <v>0</v>
      </c>
      <c r="N446" s="50">
        <f t="shared" si="16"/>
        <v>0</v>
      </c>
    </row>
    <row r="447" spans="13:14">
      <c r="M447" s="50">
        <f t="shared" si="15"/>
        <v>0</v>
      </c>
      <c r="N447" s="50">
        <f t="shared" si="16"/>
        <v>0</v>
      </c>
    </row>
    <row r="448" spans="13:14">
      <c r="M448" s="50">
        <f t="shared" si="15"/>
        <v>0</v>
      </c>
      <c r="N448" s="50">
        <f t="shared" si="16"/>
        <v>0</v>
      </c>
    </row>
    <row r="449" spans="13:14">
      <c r="M449" s="50">
        <f t="shared" si="15"/>
        <v>0</v>
      </c>
      <c r="N449" s="50">
        <f t="shared" si="16"/>
        <v>0</v>
      </c>
    </row>
    <row r="450" spans="13:14">
      <c r="M450" s="50">
        <f t="shared" ref="M450:M513" si="17">IF(J450="",H450,J450)</f>
        <v>0</v>
      </c>
      <c r="N450" s="50">
        <f t="shared" ref="N450:N513" si="18">SUM(O450:AS450)-M450</f>
        <v>0</v>
      </c>
    </row>
    <row r="451" spans="13:14">
      <c r="M451" s="50">
        <f t="shared" si="17"/>
        <v>0</v>
      </c>
      <c r="N451" s="50">
        <f t="shared" si="18"/>
        <v>0</v>
      </c>
    </row>
    <row r="452" spans="13:14">
      <c r="M452" s="50">
        <f t="shared" si="17"/>
        <v>0</v>
      </c>
      <c r="N452" s="50">
        <f t="shared" si="18"/>
        <v>0</v>
      </c>
    </row>
    <row r="453" spans="13:14">
      <c r="M453" s="50">
        <f t="shared" si="17"/>
        <v>0</v>
      </c>
      <c r="N453" s="50">
        <f t="shared" si="18"/>
        <v>0</v>
      </c>
    </row>
    <row r="454" spans="13:14">
      <c r="M454" s="50">
        <f t="shared" si="17"/>
        <v>0</v>
      </c>
      <c r="N454" s="50">
        <f t="shared" si="18"/>
        <v>0</v>
      </c>
    </row>
    <row r="455" spans="13:14">
      <c r="M455" s="50">
        <f t="shared" si="17"/>
        <v>0</v>
      </c>
      <c r="N455" s="50">
        <f t="shared" si="18"/>
        <v>0</v>
      </c>
    </row>
    <row r="456" spans="13:14">
      <c r="M456" s="50">
        <f t="shared" si="17"/>
        <v>0</v>
      </c>
      <c r="N456" s="50">
        <f t="shared" si="18"/>
        <v>0</v>
      </c>
    </row>
    <row r="457" spans="13:14">
      <c r="M457" s="50">
        <f t="shared" si="17"/>
        <v>0</v>
      </c>
      <c r="N457" s="50">
        <f t="shared" si="18"/>
        <v>0</v>
      </c>
    </row>
    <row r="458" spans="13:14">
      <c r="M458" s="50">
        <f t="shared" si="17"/>
        <v>0</v>
      </c>
      <c r="N458" s="50">
        <f t="shared" si="18"/>
        <v>0</v>
      </c>
    </row>
    <row r="459" spans="13:14">
      <c r="M459" s="50">
        <f t="shared" si="17"/>
        <v>0</v>
      </c>
      <c r="N459" s="50">
        <f t="shared" si="18"/>
        <v>0</v>
      </c>
    </row>
    <row r="460" spans="13:14">
      <c r="M460" s="50">
        <f t="shared" si="17"/>
        <v>0</v>
      </c>
      <c r="N460" s="50">
        <f t="shared" si="18"/>
        <v>0</v>
      </c>
    </row>
    <row r="461" spans="13:14">
      <c r="M461" s="50">
        <f t="shared" si="17"/>
        <v>0</v>
      </c>
      <c r="N461" s="50">
        <f t="shared" si="18"/>
        <v>0</v>
      </c>
    </row>
    <row r="462" spans="13:14">
      <c r="M462" s="50">
        <f t="shared" si="17"/>
        <v>0</v>
      </c>
      <c r="N462" s="50">
        <f t="shared" si="18"/>
        <v>0</v>
      </c>
    </row>
    <row r="463" spans="13:14">
      <c r="M463" s="50">
        <f t="shared" si="17"/>
        <v>0</v>
      </c>
      <c r="N463" s="50">
        <f t="shared" si="18"/>
        <v>0</v>
      </c>
    </row>
    <row r="464" spans="13:14">
      <c r="M464" s="50">
        <f t="shared" si="17"/>
        <v>0</v>
      </c>
      <c r="N464" s="50">
        <f t="shared" si="18"/>
        <v>0</v>
      </c>
    </row>
    <row r="465" spans="13:14">
      <c r="M465" s="50">
        <f t="shared" si="17"/>
        <v>0</v>
      </c>
      <c r="N465" s="50">
        <f t="shared" si="18"/>
        <v>0</v>
      </c>
    </row>
    <row r="466" spans="13:14">
      <c r="M466" s="50">
        <f t="shared" si="17"/>
        <v>0</v>
      </c>
      <c r="N466" s="50">
        <f t="shared" si="18"/>
        <v>0</v>
      </c>
    </row>
    <row r="467" spans="13:14">
      <c r="M467" s="50">
        <f t="shared" si="17"/>
        <v>0</v>
      </c>
      <c r="N467" s="50">
        <f t="shared" si="18"/>
        <v>0</v>
      </c>
    </row>
    <row r="468" spans="13:14">
      <c r="M468" s="50">
        <f t="shared" si="17"/>
        <v>0</v>
      </c>
      <c r="N468" s="50">
        <f t="shared" si="18"/>
        <v>0</v>
      </c>
    </row>
    <row r="469" spans="13:14">
      <c r="M469" s="50">
        <f t="shared" si="17"/>
        <v>0</v>
      </c>
      <c r="N469" s="50">
        <f t="shared" si="18"/>
        <v>0</v>
      </c>
    </row>
    <row r="470" spans="13:14">
      <c r="M470" s="50">
        <f t="shared" si="17"/>
        <v>0</v>
      </c>
      <c r="N470" s="50">
        <f t="shared" si="18"/>
        <v>0</v>
      </c>
    </row>
    <row r="471" spans="13:14">
      <c r="M471" s="50">
        <f t="shared" si="17"/>
        <v>0</v>
      </c>
      <c r="N471" s="50">
        <f t="shared" si="18"/>
        <v>0</v>
      </c>
    </row>
    <row r="472" spans="13:14">
      <c r="M472" s="50">
        <f t="shared" si="17"/>
        <v>0</v>
      </c>
      <c r="N472" s="50">
        <f t="shared" si="18"/>
        <v>0</v>
      </c>
    </row>
    <row r="473" spans="13:14">
      <c r="M473" s="50">
        <f t="shared" si="17"/>
        <v>0</v>
      </c>
      <c r="N473" s="50">
        <f t="shared" si="18"/>
        <v>0</v>
      </c>
    </row>
    <row r="474" spans="13:14">
      <c r="M474" s="50">
        <f t="shared" si="17"/>
        <v>0</v>
      </c>
      <c r="N474" s="50">
        <f t="shared" si="18"/>
        <v>0</v>
      </c>
    </row>
    <row r="475" spans="13:14">
      <c r="M475" s="50">
        <f t="shared" si="17"/>
        <v>0</v>
      </c>
      <c r="N475" s="50">
        <f t="shared" si="18"/>
        <v>0</v>
      </c>
    </row>
    <row r="476" spans="13:14">
      <c r="M476" s="50">
        <f t="shared" si="17"/>
        <v>0</v>
      </c>
      <c r="N476" s="50">
        <f t="shared" si="18"/>
        <v>0</v>
      </c>
    </row>
    <row r="477" spans="13:14">
      <c r="M477" s="50">
        <f t="shared" si="17"/>
        <v>0</v>
      </c>
      <c r="N477" s="50">
        <f t="shared" si="18"/>
        <v>0</v>
      </c>
    </row>
    <row r="478" spans="13:14">
      <c r="M478" s="50">
        <f t="shared" si="17"/>
        <v>0</v>
      </c>
      <c r="N478" s="50">
        <f t="shared" si="18"/>
        <v>0</v>
      </c>
    </row>
    <row r="479" spans="13:14">
      <c r="M479" s="50">
        <f t="shared" si="17"/>
        <v>0</v>
      </c>
      <c r="N479" s="50">
        <f t="shared" si="18"/>
        <v>0</v>
      </c>
    </row>
    <row r="480" spans="13:14">
      <c r="M480" s="50">
        <f t="shared" si="17"/>
        <v>0</v>
      </c>
      <c r="N480" s="50">
        <f t="shared" si="18"/>
        <v>0</v>
      </c>
    </row>
    <row r="481" spans="13:14">
      <c r="M481" s="50">
        <f t="shared" si="17"/>
        <v>0</v>
      </c>
      <c r="N481" s="50">
        <f t="shared" si="18"/>
        <v>0</v>
      </c>
    </row>
    <row r="482" spans="13:14">
      <c r="M482" s="50">
        <f t="shared" si="17"/>
        <v>0</v>
      </c>
      <c r="N482" s="50">
        <f t="shared" si="18"/>
        <v>0</v>
      </c>
    </row>
    <row r="483" spans="13:14">
      <c r="M483" s="50">
        <f t="shared" si="17"/>
        <v>0</v>
      </c>
      <c r="N483" s="50">
        <f t="shared" si="18"/>
        <v>0</v>
      </c>
    </row>
    <row r="484" spans="13:14">
      <c r="M484" s="50">
        <f t="shared" si="17"/>
        <v>0</v>
      </c>
      <c r="N484" s="50">
        <f t="shared" si="18"/>
        <v>0</v>
      </c>
    </row>
    <row r="485" spans="13:14">
      <c r="M485" s="50">
        <f t="shared" si="17"/>
        <v>0</v>
      </c>
      <c r="N485" s="50">
        <f t="shared" si="18"/>
        <v>0</v>
      </c>
    </row>
    <row r="486" spans="13:14">
      <c r="M486" s="50">
        <f t="shared" si="17"/>
        <v>0</v>
      </c>
      <c r="N486" s="50">
        <f t="shared" si="18"/>
        <v>0</v>
      </c>
    </row>
    <row r="487" spans="13:14">
      <c r="M487" s="50">
        <f t="shared" si="17"/>
        <v>0</v>
      </c>
      <c r="N487" s="50">
        <f t="shared" si="18"/>
        <v>0</v>
      </c>
    </row>
    <row r="488" spans="13:14">
      <c r="M488" s="50">
        <f t="shared" si="17"/>
        <v>0</v>
      </c>
      <c r="N488" s="50">
        <f t="shared" si="18"/>
        <v>0</v>
      </c>
    </row>
    <row r="489" spans="13:14">
      <c r="M489" s="50">
        <f t="shared" si="17"/>
        <v>0</v>
      </c>
      <c r="N489" s="50">
        <f t="shared" si="18"/>
        <v>0</v>
      </c>
    </row>
    <row r="490" spans="13:14">
      <c r="M490" s="50">
        <f t="shared" si="17"/>
        <v>0</v>
      </c>
      <c r="N490" s="50">
        <f t="shared" si="18"/>
        <v>0</v>
      </c>
    </row>
    <row r="491" spans="13:14">
      <c r="M491" s="50">
        <f t="shared" si="17"/>
        <v>0</v>
      </c>
      <c r="N491" s="50">
        <f t="shared" si="18"/>
        <v>0</v>
      </c>
    </row>
    <row r="492" spans="13:14">
      <c r="M492" s="50">
        <f t="shared" si="17"/>
        <v>0</v>
      </c>
      <c r="N492" s="50">
        <f t="shared" si="18"/>
        <v>0</v>
      </c>
    </row>
    <row r="493" spans="13:14">
      <c r="M493" s="50">
        <f t="shared" si="17"/>
        <v>0</v>
      </c>
      <c r="N493" s="50">
        <f t="shared" si="18"/>
        <v>0</v>
      </c>
    </row>
    <row r="494" spans="13:14">
      <c r="M494" s="50">
        <f t="shared" si="17"/>
        <v>0</v>
      </c>
      <c r="N494" s="50">
        <f t="shared" si="18"/>
        <v>0</v>
      </c>
    </row>
    <row r="495" spans="13:14">
      <c r="M495" s="50">
        <f t="shared" si="17"/>
        <v>0</v>
      </c>
      <c r="N495" s="50">
        <f t="shared" si="18"/>
        <v>0</v>
      </c>
    </row>
    <row r="496" spans="13:14">
      <c r="M496" s="50">
        <f t="shared" si="17"/>
        <v>0</v>
      </c>
      <c r="N496" s="50">
        <f t="shared" si="18"/>
        <v>0</v>
      </c>
    </row>
    <row r="497" spans="13:14">
      <c r="M497" s="50">
        <f t="shared" si="17"/>
        <v>0</v>
      </c>
      <c r="N497" s="50">
        <f t="shared" si="18"/>
        <v>0</v>
      </c>
    </row>
    <row r="498" spans="13:14">
      <c r="M498" s="50">
        <f t="shared" si="17"/>
        <v>0</v>
      </c>
      <c r="N498" s="50">
        <f t="shared" si="18"/>
        <v>0</v>
      </c>
    </row>
    <row r="499" spans="13:14">
      <c r="M499" s="50">
        <f t="shared" si="17"/>
        <v>0</v>
      </c>
      <c r="N499" s="50">
        <f t="shared" si="18"/>
        <v>0</v>
      </c>
    </row>
    <row r="500" spans="13:14">
      <c r="M500" s="50">
        <f t="shared" si="17"/>
        <v>0</v>
      </c>
      <c r="N500" s="50">
        <f t="shared" si="18"/>
        <v>0</v>
      </c>
    </row>
    <row r="501" spans="13:14">
      <c r="M501" s="50">
        <f t="shared" si="17"/>
        <v>0</v>
      </c>
      <c r="N501" s="50">
        <f t="shared" si="18"/>
        <v>0</v>
      </c>
    </row>
    <row r="502" spans="13:14">
      <c r="M502" s="50">
        <f t="shared" si="17"/>
        <v>0</v>
      </c>
      <c r="N502" s="50">
        <f t="shared" si="18"/>
        <v>0</v>
      </c>
    </row>
    <row r="503" spans="13:14">
      <c r="M503" s="50">
        <f t="shared" si="17"/>
        <v>0</v>
      </c>
      <c r="N503" s="50">
        <f t="shared" si="18"/>
        <v>0</v>
      </c>
    </row>
    <row r="504" spans="13:14">
      <c r="M504" s="50">
        <f t="shared" si="17"/>
        <v>0</v>
      </c>
      <c r="N504" s="50">
        <f t="shared" si="18"/>
        <v>0</v>
      </c>
    </row>
    <row r="505" spans="13:14">
      <c r="M505" s="50">
        <f t="shared" si="17"/>
        <v>0</v>
      </c>
      <c r="N505" s="50">
        <f t="shared" si="18"/>
        <v>0</v>
      </c>
    </row>
    <row r="506" spans="13:14">
      <c r="M506" s="50">
        <f t="shared" si="17"/>
        <v>0</v>
      </c>
      <c r="N506" s="50">
        <f t="shared" si="18"/>
        <v>0</v>
      </c>
    </row>
    <row r="507" spans="13:14">
      <c r="M507" s="50">
        <f t="shared" si="17"/>
        <v>0</v>
      </c>
      <c r="N507" s="50">
        <f t="shared" si="18"/>
        <v>0</v>
      </c>
    </row>
    <row r="508" spans="13:14">
      <c r="M508" s="50">
        <f t="shared" si="17"/>
        <v>0</v>
      </c>
      <c r="N508" s="50">
        <f t="shared" si="18"/>
        <v>0</v>
      </c>
    </row>
    <row r="509" spans="13:14">
      <c r="M509" s="50">
        <f t="shared" si="17"/>
        <v>0</v>
      </c>
      <c r="N509" s="50">
        <f t="shared" si="18"/>
        <v>0</v>
      </c>
    </row>
    <row r="510" spans="13:14">
      <c r="M510" s="50">
        <f t="shared" si="17"/>
        <v>0</v>
      </c>
      <c r="N510" s="50">
        <f t="shared" si="18"/>
        <v>0</v>
      </c>
    </row>
    <row r="511" spans="13:14">
      <c r="M511" s="50">
        <f t="shared" si="17"/>
        <v>0</v>
      </c>
      <c r="N511" s="50">
        <f t="shared" si="18"/>
        <v>0</v>
      </c>
    </row>
    <row r="512" spans="13:14">
      <c r="M512" s="50">
        <f t="shared" si="17"/>
        <v>0</v>
      </c>
      <c r="N512" s="50">
        <f t="shared" si="18"/>
        <v>0</v>
      </c>
    </row>
    <row r="513" spans="13:14">
      <c r="M513" s="50">
        <f t="shared" si="17"/>
        <v>0</v>
      </c>
      <c r="N513" s="50">
        <f t="shared" si="18"/>
        <v>0</v>
      </c>
    </row>
    <row r="514" spans="13:14">
      <c r="M514" s="50">
        <f t="shared" ref="M514:M577" si="19">IF(J514="",H514,J514)</f>
        <v>0</v>
      </c>
      <c r="N514" s="50">
        <f t="shared" ref="N514:N577" si="20">SUM(O514:AS514)-M514</f>
        <v>0</v>
      </c>
    </row>
    <row r="515" spans="13:14">
      <c r="M515" s="50">
        <f t="shared" si="19"/>
        <v>0</v>
      </c>
      <c r="N515" s="50">
        <f t="shared" si="20"/>
        <v>0</v>
      </c>
    </row>
    <row r="516" spans="13:14">
      <c r="M516" s="50">
        <f t="shared" si="19"/>
        <v>0</v>
      </c>
      <c r="N516" s="50">
        <f t="shared" si="20"/>
        <v>0</v>
      </c>
    </row>
    <row r="517" spans="13:14">
      <c r="M517" s="50">
        <f t="shared" si="19"/>
        <v>0</v>
      </c>
      <c r="N517" s="50">
        <f t="shared" si="20"/>
        <v>0</v>
      </c>
    </row>
    <row r="518" spans="13:14">
      <c r="M518" s="50">
        <f t="shared" si="19"/>
        <v>0</v>
      </c>
      <c r="N518" s="50">
        <f t="shared" si="20"/>
        <v>0</v>
      </c>
    </row>
    <row r="519" spans="13:14">
      <c r="M519" s="50">
        <f t="shared" si="19"/>
        <v>0</v>
      </c>
      <c r="N519" s="50">
        <f t="shared" si="20"/>
        <v>0</v>
      </c>
    </row>
    <row r="520" spans="13:14">
      <c r="M520" s="50">
        <f t="shared" si="19"/>
        <v>0</v>
      </c>
      <c r="N520" s="50">
        <f t="shared" si="20"/>
        <v>0</v>
      </c>
    </row>
    <row r="521" spans="13:14">
      <c r="M521" s="50">
        <f t="shared" si="19"/>
        <v>0</v>
      </c>
      <c r="N521" s="50">
        <f t="shared" si="20"/>
        <v>0</v>
      </c>
    </row>
    <row r="522" spans="13:14">
      <c r="M522" s="50">
        <f t="shared" si="19"/>
        <v>0</v>
      </c>
      <c r="N522" s="50">
        <f t="shared" si="20"/>
        <v>0</v>
      </c>
    </row>
    <row r="523" spans="13:14">
      <c r="M523" s="50">
        <f t="shared" si="19"/>
        <v>0</v>
      </c>
      <c r="N523" s="50">
        <f t="shared" si="20"/>
        <v>0</v>
      </c>
    </row>
    <row r="524" spans="13:14">
      <c r="M524" s="50">
        <f t="shared" si="19"/>
        <v>0</v>
      </c>
      <c r="N524" s="50">
        <f t="shared" si="20"/>
        <v>0</v>
      </c>
    </row>
    <row r="525" spans="13:14">
      <c r="M525" s="50">
        <f t="shared" si="19"/>
        <v>0</v>
      </c>
      <c r="N525" s="50">
        <f t="shared" si="20"/>
        <v>0</v>
      </c>
    </row>
    <row r="526" spans="13:14">
      <c r="M526" s="50">
        <f t="shared" si="19"/>
        <v>0</v>
      </c>
      <c r="N526" s="50">
        <f t="shared" si="20"/>
        <v>0</v>
      </c>
    </row>
    <row r="527" spans="13:14">
      <c r="M527" s="50">
        <f t="shared" si="19"/>
        <v>0</v>
      </c>
      <c r="N527" s="50">
        <f t="shared" si="20"/>
        <v>0</v>
      </c>
    </row>
    <row r="528" spans="13:14">
      <c r="M528" s="50">
        <f t="shared" si="19"/>
        <v>0</v>
      </c>
      <c r="N528" s="50">
        <f t="shared" si="20"/>
        <v>0</v>
      </c>
    </row>
    <row r="529" spans="13:14">
      <c r="M529" s="50">
        <f t="shared" si="19"/>
        <v>0</v>
      </c>
      <c r="N529" s="50">
        <f t="shared" si="20"/>
        <v>0</v>
      </c>
    </row>
    <row r="530" spans="13:14">
      <c r="M530" s="50">
        <f t="shared" si="19"/>
        <v>0</v>
      </c>
      <c r="N530" s="50">
        <f t="shared" si="20"/>
        <v>0</v>
      </c>
    </row>
    <row r="531" spans="13:14">
      <c r="M531" s="50">
        <f t="shared" si="19"/>
        <v>0</v>
      </c>
      <c r="N531" s="50">
        <f t="shared" si="20"/>
        <v>0</v>
      </c>
    </row>
    <row r="532" spans="13:14">
      <c r="M532" s="50">
        <f t="shared" si="19"/>
        <v>0</v>
      </c>
      <c r="N532" s="50">
        <f t="shared" si="20"/>
        <v>0</v>
      </c>
    </row>
    <row r="533" spans="13:14">
      <c r="M533" s="50">
        <f t="shared" si="19"/>
        <v>0</v>
      </c>
      <c r="N533" s="50">
        <f t="shared" si="20"/>
        <v>0</v>
      </c>
    </row>
    <row r="534" spans="13:14">
      <c r="M534" s="50">
        <f t="shared" si="19"/>
        <v>0</v>
      </c>
      <c r="N534" s="50">
        <f t="shared" si="20"/>
        <v>0</v>
      </c>
    </row>
    <row r="535" spans="13:14">
      <c r="M535" s="50">
        <f t="shared" si="19"/>
        <v>0</v>
      </c>
      <c r="N535" s="50">
        <f t="shared" si="20"/>
        <v>0</v>
      </c>
    </row>
    <row r="536" spans="13:14">
      <c r="M536" s="50">
        <f t="shared" si="19"/>
        <v>0</v>
      </c>
      <c r="N536" s="50">
        <f t="shared" si="20"/>
        <v>0</v>
      </c>
    </row>
    <row r="537" spans="13:14">
      <c r="M537" s="50">
        <f t="shared" si="19"/>
        <v>0</v>
      </c>
      <c r="N537" s="50">
        <f t="shared" si="20"/>
        <v>0</v>
      </c>
    </row>
    <row r="538" spans="13:14">
      <c r="M538" s="50">
        <f t="shared" si="19"/>
        <v>0</v>
      </c>
      <c r="N538" s="50">
        <f t="shared" si="20"/>
        <v>0</v>
      </c>
    </row>
    <row r="539" spans="13:14">
      <c r="M539" s="50">
        <f t="shared" si="19"/>
        <v>0</v>
      </c>
      <c r="N539" s="50">
        <f t="shared" si="20"/>
        <v>0</v>
      </c>
    </row>
    <row r="540" spans="13:14">
      <c r="M540" s="50">
        <f t="shared" si="19"/>
        <v>0</v>
      </c>
      <c r="N540" s="50">
        <f t="shared" si="20"/>
        <v>0</v>
      </c>
    </row>
    <row r="541" spans="13:14">
      <c r="M541" s="50">
        <f t="shared" si="19"/>
        <v>0</v>
      </c>
      <c r="N541" s="50">
        <f t="shared" si="20"/>
        <v>0</v>
      </c>
    </row>
    <row r="542" spans="13:14">
      <c r="M542" s="50">
        <f t="shared" si="19"/>
        <v>0</v>
      </c>
      <c r="N542" s="50">
        <f t="shared" si="20"/>
        <v>0</v>
      </c>
    </row>
    <row r="543" spans="13:14">
      <c r="M543" s="50">
        <f t="shared" si="19"/>
        <v>0</v>
      </c>
      <c r="N543" s="50">
        <f t="shared" si="20"/>
        <v>0</v>
      </c>
    </row>
    <row r="544" spans="13:14">
      <c r="M544" s="50">
        <f t="shared" si="19"/>
        <v>0</v>
      </c>
      <c r="N544" s="50">
        <f t="shared" si="20"/>
        <v>0</v>
      </c>
    </row>
    <row r="545" spans="13:14">
      <c r="M545" s="50">
        <f t="shared" si="19"/>
        <v>0</v>
      </c>
      <c r="N545" s="50">
        <f t="shared" si="20"/>
        <v>0</v>
      </c>
    </row>
    <row r="546" spans="13:14">
      <c r="M546" s="50">
        <f t="shared" si="19"/>
        <v>0</v>
      </c>
      <c r="N546" s="50">
        <f t="shared" si="20"/>
        <v>0</v>
      </c>
    </row>
    <row r="547" spans="13:14">
      <c r="M547" s="50">
        <f t="shared" si="19"/>
        <v>0</v>
      </c>
      <c r="N547" s="50">
        <f t="shared" si="20"/>
        <v>0</v>
      </c>
    </row>
    <row r="548" spans="13:14">
      <c r="M548" s="50">
        <f t="shared" si="19"/>
        <v>0</v>
      </c>
      <c r="N548" s="50">
        <f t="shared" si="20"/>
        <v>0</v>
      </c>
    </row>
    <row r="549" spans="13:14">
      <c r="M549" s="50">
        <f t="shared" si="19"/>
        <v>0</v>
      </c>
      <c r="N549" s="50">
        <f t="shared" si="20"/>
        <v>0</v>
      </c>
    </row>
    <row r="550" spans="13:14">
      <c r="M550" s="50">
        <f t="shared" si="19"/>
        <v>0</v>
      </c>
      <c r="N550" s="50">
        <f t="shared" si="20"/>
        <v>0</v>
      </c>
    </row>
    <row r="551" spans="13:14">
      <c r="M551" s="50">
        <f t="shared" si="19"/>
        <v>0</v>
      </c>
      <c r="N551" s="50">
        <f t="shared" si="20"/>
        <v>0</v>
      </c>
    </row>
    <row r="552" spans="13:14">
      <c r="M552" s="50">
        <f t="shared" si="19"/>
        <v>0</v>
      </c>
      <c r="N552" s="50">
        <f t="shared" si="20"/>
        <v>0</v>
      </c>
    </row>
    <row r="553" spans="13:14">
      <c r="M553" s="50">
        <f t="shared" si="19"/>
        <v>0</v>
      </c>
      <c r="N553" s="50">
        <f t="shared" si="20"/>
        <v>0</v>
      </c>
    </row>
    <row r="554" spans="13:14">
      <c r="M554" s="50">
        <f t="shared" si="19"/>
        <v>0</v>
      </c>
      <c r="N554" s="50">
        <f t="shared" si="20"/>
        <v>0</v>
      </c>
    </row>
    <row r="555" spans="13:14">
      <c r="M555" s="50">
        <f t="shared" si="19"/>
        <v>0</v>
      </c>
      <c r="N555" s="50">
        <f t="shared" si="20"/>
        <v>0</v>
      </c>
    </row>
    <row r="556" spans="13:14">
      <c r="M556" s="50">
        <f t="shared" si="19"/>
        <v>0</v>
      </c>
      <c r="N556" s="50">
        <f t="shared" si="20"/>
        <v>0</v>
      </c>
    </row>
    <row r="557" spans="13:14">
      <c r="M557" s="50">
        <f t="shared" si="19"/>
        <v>0</v>
      </c>
      <c r="N557" s="50">
        <f t="shared" si="20"/>
        <v>0</v>
      </c>
    </row>
    <row r="558" spans="13:14">
      <c r="M558" s="50">
        <f t="shared" si="19"/>
        <v>0</v>
      </c>
      <c r="N558" s="50">
        <f t="shared" si="20"/>
        <v>0</v>
      </c>
    </row>
    <row r="559" spans="13:14">
      <c r="M559" s="50">
        <f t="shared" si="19"/>
        <v>0</v>
      </c>
      <c r="N559" s="50">
        <f t="shared" si="20"/>
        <v>0</v>
      </c>
    </row>
    <row r="560" spans="13:14">
      <c r="M560" s="50">
        <f t="shared" si="19"/>
        <v>0</v>
      </c>
      <c r="N560" s="50">
        <f t="shared" si="20"/>
        <v>0</v>
      </c>
    </row>
    <row r="561" spans="13:14">
      <c r="M561" s="50">
        <f t="shared" si="19"/>
        <v>0</v>
      </c>
      <c r="N561" s="50">
        <f t="shared" si="20"/>
        <v>0</v>
      </c>
    </row>
    <row r="562" spans="13:14">
      <c r="M562" s="50">
        <f t="shared" si="19"/>
        <v>0</v>
      </c>
      <c r="N562" s="50">
        <f t="shared" si="20"/>
        <v>0</v>
      </c>
    </row>
    <row r="563" spans="13:14">
      <c r="M563" s="50">
        <f t="shared" si="19"/>
        <v>0</v>
      </c>
      <c r="N563" s="50">
        <f t="shared" si="20"/>
        <v>0</v>
      </c>
    </row>
    <row r="564" spans="13:14">
      <c r="M564" s="50">
        <f t="shared" si="19"/>
        <v>0</v>
      </c>
      <c r="N564" s="50">
        <f t="shared" si="20"/>
        <v>0</v>
      </c>
    </row>
    <row r="565" spans="13:14">
      <c r="M565" s="50">
        <f t="shared" si="19"/>
        <v>0</v>
      </c>
      <c r="N565" s="50">
        <f t="shared" si="20"/>
        <v>0</v>
      </c>
    </row>
    <row r="566" spans="13:14">
      <c r="M566" s="50">
        <f t="shared" si="19"/>
        <v>0</v>
      </c>
      <c r="N566" s="50">
        <f t="shared" si="20"/>
        <v>0</v>
      </c>
    </row>
    <row r="567" spans="13:14">
      <c r="M567" s="50">
        <f t="shared" si="19"/>
        <v>0</v>
      </c>
      <c r="N567" s="50">
        <f t="shared" si="20"/>
        <v>0</v>
      </c>
    </row>
    <row r="568" spans="13:14">
      <c r="M568" s="50">
        <f t="shared" si="19"/>
        <v>0</v>
      </c>
      <c r="N568" s="50">
        <f t="shared" si="20"/>
        <v>0</v>
      </c>
    </row>
    <row r="569" spans="13:14">
      <c r="M569" s="50">
        <f t="shared" si="19"/>
        <v>0</v>
      </c>
      <c r="N569" s="50">
        <f t="shared" si="20"/>
        <v>0</v>
      </c>
    </row>
    <row r="570" spans="13:14">
      <c r="M570" s="50">
        <f t="shared" si="19"/>
        <v>0</v>
      </c>
      <c r="N570" s="50">
        <f t="shared" si="20"/>
        <v>0</v>
      </c>
    </row>
    <row r="571" spans="13:14">
      <c r="M571" s="50">
        <f t="shared" si="19"/>
        <v>0</v>
      </c>
      <c r="N571" s="50">
        <f t="shared" si="20"/>
        <v>0</v>
      </c>
    </row>
    <row r="572" spans="13:14">
      <c r="M572" s="50">
        <f t="shared" si="19"/>
        <v>0</v>
      </c>
      <c r="N572" s="50">
        <f t="shared" si="20"/>
        <v>0</v>
      </c>
    </row>
    <row r="573" spans="13:14">
      <c r="M573" s="50">
        <f t="shared" si="19"/>
        <v>0</v>
      </c>
      <c r="N573" s="50">
        <f t="shared" si="20"/>
        <v>0</v>
      </c>
    </row>
    <row r="574" spans="13:14">
      <c r="M574" s="50">
        <f t="shared" si="19"/>
        <v>0</v>
      </c>
      <c r="N574" s="50">
        <f t="shared" si="20"/>
        <v>0</v>
      </c>
    </row>
    <row r="575" spans="13:14">
      <c r="M575" s="50">
        <f t="shared" si="19"/>
        <v>0</v>
      </c>
      <c r="N575" s="50">
        <f t="shared" si="20"/>
        <v>0</v>
      </c>
    </row>
    <row r="576" spans="13:14">
      <c r="M576" s="50">
        <f t="shared" si="19"/>
        <v>0</v>
      </c>
      <c r="N576" s="50">
        <f t="shared" si="20"/>
        <v>0</v>
      </c>
    </row>
    <row r="577" spans="13:14">
      <c r="M577" s="50">
        <f t="shared" si="19"/>
        <v>0</v>
      </c>
      <c r="N577" s="50">
        <f t="shared" si="20"/>
        <v>0</v>
      </c>
    </row>
    <row r="578" spans="13:14">
      <c r="M578" s="50">
        <f t="shared" ref="M578:M641" si="21">IF(J578="",H578,J578)</f>
        <v>0</v>
      </c>
      <c r="N578" s="50">
        <f t="shared" ref="N578:N641" si="22">SUM(O578:AS578)-M578</f>
        <v>0</v>
      </c>
    </row>
    <row r="579" spans="13:14">
      <c r="M579" s="50">
        <f t="shared" si="21"/>
        <v>0</v>
      </c>
      <c r="N579" s="50">
        <f t="shared" si="22"/>
        <v>0</v>
      </c>
    </row>
    <row r="580" spans="13:14">
      <c r="M580" s="50">
        <f t="shared" si="21"/>
        <v>0</v>
      </c>
      <c r="N580" s="50">
        <f t="shared" si="22"/>
        <v>0</v>
      </c>
    </row>
    <row r="581" spans="13:14">
      <c r="M581" s="50">
        <f t="shared" si="21"/>
        <v>0</v>
      </c>
      <c r="N581" s="50">
        <f t="shared" si="22"/>
        <v>0</v>
      </c>
    </row>
    <row r="582" spans="13:14">
      <c r="M582" s="50">
        <f t="shared" si="21"/>
        <v>0</v>
      </c>
      <c r="N582" s="50">
        <f t="shared" si="22"/>
        <v>0</v>
      </c>
    </row>
    <row r="583" spans="13:14">
      <c r="M583" s="50">
        <f t="shared" si="21"/>
        <v>0</v>
      </c>
      <c r="N583" s="50">
        <f t="shared" si="22"/>
        <v>0</v>
      </c>
    </row>
    <row r="584" spans="13:14">
      <c r="M584" s="50">
        <f t="shared" si="21"/>
        <v>0</v>
      </c>
      <c r="N584" s="50">
        <f t="shared" si="22"/>
        <v>0</v>
      </c>
    </row>
    <row r="585" spans="13:14">
      <c r="M585" s="50">
        <f t="shared" si="21"/>
        <v>0</v>
      </c>
      <c r="N585" s="50">
        <f t="shared" si="22"/>
        <v>0</v>
      </c>
    </row>
    <row r="586" spans="13:14">
      <c r="M586" s="50">
        <f t="shared" si="21"/>
        <v>0</v>
      </c>
      <c r="N586" s="50">
        <f t="shared" si="22"/>
        <v>0</v>
      </c>
    </row>
    <row r="587" spans="13:14">
      <c r="M587" s="50">
        <f t="shared" si="21"/>
        <v>0</v>
      </c>
      <c r="N587" s="50">
        <f t="shared" si="22"/>
        <v>0</v>
      </c>
    </row>
    <row r="588" spans="13:14">
      <c r="M588" s="50">
        <f t="shared" si="21"/>
        <v>0</v>
      </c>
      <c r="N588" s="50">
        <f t="shared" si="22"/>
        <v>0</v>
      </c>
    </row>
    <row r="589" spans="13:14">
      <c r="M589" s="50">
        <f t="shared" si="21"/>
        <v>0</v>
      </c>
      <c r="N589" s="50">
        <f t="shared" si="22"/>
        <v>0</v>
      </c>
    </row>
    <row r="590" spans="13:14">
      <c r="M590" s="50">
        <f t="shared" si="21"/>
        <v>0</v>
      </c>
      <c r="N590" s="50">
        <f t="shared" si="22"/>
        <v>0</v>
      </c>
    </row>
    <row r="591" spans="13:14">
      <c r="M591" s="50">
        <f t="shared" si="21"/>
        <v>0</v>
      </c>
      <c r="N591" s="50">
        <f t="shared" si="22"/>
        <v>0</v>
      </c>
    </row>
    <row r="592" spans="13:14">
      <c r="M592" s="50">
        <f t="shared" si="21"/>
        <v>0</v>
      </c>
      <c r="N592" s="50">
        <f t="shared" si="22"/>
        <v>0</v>
      </c>
    </row>
    <row r="593" spans="13:14">
      <c r="M593" s="50">
        <f t="shared" si="21"/>
        <v>0</v>
      </c>
      <c r="N593" s="50">
        <f t="shared" si="22"/>
        <v>0</v>
      </c>
    </row>
    <row r="594" spans="13:14">
      <c r="M594" s="50">
        <f t="shared" si="21"/>
        <v>0</v>
      </c>
      <c r="N594" s="50">
        <f t="shared" si="22"/>
        <v>0</v>
      </c>
    </row>
    <row r="595" spans="13:14">
      <c r="M595" s="50">
        <f t="shared" si="21"/>
        <v>0</v>
      </c>
      <c r="N595" s="50">
        <f t="shared" si="22"/>
        <v>0</v>
      </c>
    </row>
    <row r="596" spans="13:14">
      <c r="M596" s="50">
        <f t="shared" si="21"/>
        <v>0</v>
      </c>
      <c r="N596" s="50">
        <f t="shared" si="22"/>
        <v>0</v>
      </c>
    </row>
    <row r="597" spans="13:14">
      <c r="M597" s="50">
        <f t="shared" si="21"/>
        <v>0</v>
      </c>
      <c r="N597" s="50">
        <f t="shared" si="22"/>
        <v>0</v>
      </c>
    </row>
    <row r="598" spans="13:14">
      <c r="M598" s="50">
        <f t="shared" si="21"/>
        <v>0</v>
      </c>
      <c r="N598" s="50">
        <f t="shared" si="22"/>
        <v>0</v>
      </c>
    </row>
    <row r="599" spans="13:14">
      <c r="M599" s="50">
        <f t="shared" si="21"/>
        <v>0</v>
      </c>
      <c r="N599" s="50">
        <f t="shared" si="22"/>
        <v>0</v>
      </c>
    </row>
    <row r="600" spans="13:14">
      <c r="M600" s="50">
        <f t="shared" si="21"/>
        <v>0</v>
      </c>
      <c r="N600" s="50">
        <f t="shared" si="22"/>
        <v>0</v>
      </c>
    </row>
    <row r="601" spans="13:14">
      <c r="M601" s="50">
        <f t="shared" si="21"/>
        <v>0</v>
      </c>
      <c r="N601" s="50">
        <f t="shared" si="22"/>
        <v>0</v>
      </c>
    </row>
    <row r="602" spans="13:14">
      <c r="M602" s="50">
        <f t="shared" si="21"/>
        <v>0</v>
      </c>
      <c r="N602" s="50">
        <f t="shared" si="22"/>
        <v>0</v>
      </c>
    </row>
    <row r="603" spans="13:14">
      <c r="M603" s="50">
        <f t="shared" si="21"/>
        <v>0</v>
      </c>
      <c r="N603" s="50">
        <f t="shared" si="22"/>
        <v>0</v>
      </c>
    </row>
    <row r="604" spans="13:14">
      <c r="M604" s="50">
        <f t="shared" si="21"/>
        <v>0</v>
      </c>
      <c r="N604" s="50">
        <f t="shared" si="22"/>
        <v>0</v>
      </c>
    </row>
    <row r="605" spans="13:14">
      <c r="M605" s="50">
        <f t="shared" si="21"/>
        <v>0</v>
      </c>
      <c r="N605" s="50">
        <f t="shared" si="22"/>
        <v>0</v>
      </c>
    </row>
    <row r="606" spans="13:14">
      <c r="M606" s="50">
        <f t="shared" si="21"/>
        <v>0</v>
      </c>
      <c r="N606" s="50">
        <f t="shared" si="22"/>
        <v>0</v>
      </c>
    </row>
    <row r="607" spans="13:14">
      <c r="M607" s="50">
        <f t="shared" si="21"/>
        <v>0</v>
      </c>
      <c r="N607" s="50">
        <f t="shared" si="22"/>
        <v>0</v>
      </c>
    </row>
    <row r="608" spans="13:14">
      <c r="M608" s="50">
        <f t="shared" si="21"/>
        <v>0</v>
      </c>
      <c r="N608" s="50">
        <f t="shared" si="22"/>
        <v>0</v>
      </c>
    </row>
    <row r="609" spans="13:14">
      <c r="M609" s="50">
        <f t="shared" si="21"/>
        <v>0</v>
      </c>
      <c r="N609" s="50">
        <f t="shared" si="22"/>
        <v>0</v>
      </c>
    </row>
    <row r="610" spans="13:14">
      <c r="M610" s="50">
        <f t="shared" si="21"/>
        <v>0</v>
      </c>
      <c r="N610" s="50">
        <f t="shared" si="22"/>
        <v>0</v>
      </c>
    </row>
    <row r="611" spans="13:14">
      <c r="M611" s="50">
        <f t="shared" si="21"/>
        <v>0</v>
      </c>
      <c r="N611" s="50">
        <f t="shared" si="22"/>
        <v>0</v>
      </c>
    </row>
    <row r="612" spans="13:14">
      <c r="M612" s="50">
        <f t="shared" si="21"/>
        <v>0</v>
      </c>
      <c r="N612" s="50">
        <f t="shared" si="22"/>
        <v>0</v>
      </c>
    </row>
    <row r="613" spans="13:14">
      <c r="M613" s="50">
        <f t="shared" si="21"/>
        <v>0</v>
      </c>
      <c r="N613" s="50">
        <f t="shared" si="22"/>
        <v>0</v>
      </c>
    </row>
    <row r="614" spans="13:14">
      <c r="M614" s="50">
        <f t="shared" si="21"/>
        <v>0</v>
      </c>
      <c r="N614" s="50">
        <f t="shared" si="22"/>
        <v>0</v>
      </c>
    </row>
    <row r="615" spans="13:14">
      <c r="M615" s="50">
        <f t="shared" si="21"/>
        <v>0</v>
      </c>
      <c r="N615" s="50">
        <f t="shared" si="22"/>
        <v>0</v>
      </c>
    </row>
    <row r="616" spans="13:14">
      <c r="M616" s="50">
        <f t="shared" si="21"/>
        <v>0</v>
      </c>
      <c r="N616" s="50">
        <f t="shared" si="22"/>
        <v>0</v>
      </c>
    </row>
    <row r="617" spans="13:14">
      <c r="M617" s="50">
        <f t="shared" si="21"/>
        <v>0</v>
      </c>
      <c r="N617" s="50">
        <f t="shared" si="22"/>
        <v>0</v>
      </c>
    </row>
    <row r="618" spans="13:14">
      <c r="M618" s="50">
        <f t="shared" si="21"/>
        <v>0</v>
      </c>
      <c r="N618" s="50">
        <f t="shared" si="22"/>
        <v>0</v>
      </c>
    </row>
    <row r="619" spans="13:14">
      <c r="M619" s="50">
        <f t="shared" si="21"/>
        <v>0</v>
      </c>
      <c r="N619" s="50">
        <f t="shared" si="22"/>
        <v>0</v>
      </c>
    </row>
    <row r="620" spans="13:14">
      <c r="M620" s="50">
        <f t="shared" si="21"/>
        <v>0</v>
      </c>
      <c r="N620" s="50">
        <f t="shared" si="22"/>
        <v>0</v>
      </c>
    </row>
    <row r="621" spans="13:14">
      <c r="M621" s="50">
        <f t="shared" si="21"/>
        <v>0</v>
      </c>
      <c r="N621" s="50">
        <f t="shared" si="22"/>
        <v>0</v>
      </c>
    </row>
    <row r="622" spans="13:14">
      <c r="M622" s="50">
        <f t="shared" si="21"/>
        <v>0</v>
      </c>
      <c r="N622" s="50">
        <f t="shared" si="22"/>
        <v>0</v>
      </c>
    </row>
    <row r="623" spans="13:14">
      <c r="M623" s="50">
        <f t="shared" si="21"/>
        <v>0</v>
      </c>
      <c r="N623" s="50">
        <f t="shared" si="22"/>
        <v>0</v>
      </c>
    </row>
    <row r="624" spans="13:14">
      <c r="M624" s="50">
        <f t="shared" si="21"/>
        <v>0</v>
      </c>
      <c r="N624" s="50">
        <f t="shared" si="22"/>
        <v>0</v>
      </c>
    </row>
    <row r="625" spans="13:14">
      <c r="M625" s="50">
        <f t="shared" si="21"/>
        <v>0</v>
      </c>
      <c r="N625" s="50">
        <f t="shared" si="22"/>
        <v>0</v>
      </c>
    </row>
    <row r="626" spans="13:14">
      <c r="M626" s="50">
        <f t="shared" si="21"/>
        <v>0</v>
      </c>
      <c r="N626" s="50">
        <f t="shared" si="22"/>
        <v>0</v>
      </c>
    </row>
    <row r="627" spans="13:14">
      <c r="M627" s="50">
        <f t="shared" si="21"/>
        <v>0</v>
      </c>
      <c r="N627" s="50">
        <f t="shared" si="22"/>
        <v>0</v>
      </c>
    </row>
    <row r="628" spans="13:14">
      <c r="M628" s="50">
        <f t="shared" si="21"/>
        <v>0</v>
      </c>
      <c r="N628" s="50">
        <f t="shared" si="22"/>
        <v>0</v>
      </c>
    </row>
    <row r="629" spans="13:14">
      <c r="M629" s="50">
        <f t="shared" si="21"/>
        <v>0</v>
      </c>
      <c r="N629" s="50">
        <f t="shared" si="22"/>
        <v>0</v>
      </c>
    </row>
    <row r="630" spans="13:14">
      <c r="M630" s="50">
        <f t="shared" si="21"/>
        <v>0</v>
      </c>
      <c r="N630" s="50">
        <f t="shared" si="22"/>
        <v>0</v>
      </c>
    </row>
    <row r="631" spans="13:14">
      <c r="M631" s="50">
        <f t="shared" si="21"/>
        <v>0</v>
      </c>
      <c r="N631" s="50">
        <f t="shared" si="22"/>
        <v>0</v>
      </c>
    </row>
    <row r="632" spans="13:14">
      <c r="M632" s="50">
        <f t="shared" si="21"/>
        <v>0</v>
      </c>
      <c r="N632" s="50">
        <f t="shared" si="22"/>
        <v>0</v>
      </c>
    </row>
    <row r="633" spans="13:14">
      <c r="M633" s="50">
        <f t="shared" si="21"/>
        <v>0</v>
      </c>
      <c r="N633" s="50">
        <f t="shared" si="22"/>
        <v>0</v>
      </c>
    </row>
    <row r="634" spans="13:14">
      <c r="M634" s="50">
        <f t="shared" si="21"/>
        <v>0</v>
      </c>
      <c r="N634" s="50">
        <f t="shared" si="22"/>
        <v>0</v>
      </c>
    </row>
    <row r="635" spans="13:14">
      <c r="M635" s="50">
        <f t="shared" si="21"/>
        <v>0</v>
      </c>
      <c r="N635" s="50">
        <f t="shared" si="22"/>
        <v>0</v>
      </c>
    </row>
    <row r="636" spans="13:14">
      <c r="M636" s="50">
        <f t="shared" si="21"/>
        <v>0</v>
      </c>
      <c r="N636" s="50">
        <f t="shared" si="22"/>
        <v>0</v>
      </c>
    </row>
    <row r="637" spans="13:14">
      <c r="M637" s="50">
        <f t="shared" si="21"/>
        <v>0</v>
      </c>
      <c r="N637" s="50">
        <f t="shared" si="22"/>
        <v>0</v>
      </c>
    </row>
    <row r="638" spans="13:14">
      <c r="M638" s="50">
        <f t="shared" si="21"/>
        <v>0</v>
      </c>
      <c r="N638" s="50">
        <f t="shared" si="22"/>
        <v>0</v>
      </c>
    </row>
    <row r="639" spans="13:14">
      <c r="M639" s="50">
        <f t="shared" si="21"/>
        <v>0</v>
      </c>
      <c r="N639" s="50">
        <f t="shared" si="22"/>
        <v>0</v>
      </c>
    </row>
    <row r="640" spans="13:14">
      <c r="M640" s="50">
        <f t="shared" si="21"/>
        <v>0</v>
      </c>
      <c r="N640" s="50">
        <f t="shared" si="22"/>
        <v>0</v>
      </c>
    </row>
    <row r="641" spans="13:14">
      <c r="M641" s="50">
        <f t="shared" si="21"/>
        <v>0</v>
      </c>
      <c r="N641" s="50">
        <f t="shared" si="22"/>
        <v>0</v>
      </c>
    </row>
    <row r="642" spans="13:14">
      <c r="M642" s="50">
        <f t="shared" ref="M642:M705" si="23">IF(J642="",H642,J642)</f>
        <v>0</v>
      </c>
      <c r="N642" s="50">
        <f t="shared" ref="N642:N705" si="24">SUM(O642:AS642)-M642</f>
        <v>0</v>
      </c>
    </row>
    <row r="643" spans="13:14">
      <c r="M643" s="50">
        <f t="shared" si="23"/>
        <v>0</v>
      </c>
      <c r="N643" s="50">
        <f t="shared" si="24"/>
        <v>0</v>
      </c>
    </row>
    <row r="644" spans="13:14">
      <c r="M644" s="50">
        <f t="shared" si="23"/>
        <v>0</v>
      </c>
      <c r="N644" s="50">
        <f t="shared" si="24"/>
        <v>0</v>
      </c>
    </row>
    <row r="645" spans="13:14">
      <c r="M645" s="50">
        <f t="shared" si="23"/>
        <v>0</v>
      </c>
      <c r="N645" s="50">
        <f t="shared" si="24"/>
        <v>0</v>
      </c>
    </row>
    <row r="646" spans="13:14">
      <c r="M646" s="50">
        <f t="shared" si="23"/>
        <v>0</v>
      </c>
      <c r="N646" s="50">
        <f t="shared" si="24"/>
        <v>0</v>
      </c>
    </row>
    <row r="647" spans="13:14">
      <c r="M647" s="50">
        <f t="shared" si="23"/>
        <v>0</v>
      </c>
      <c r="N647" s="50">
        <f t="shared" si="24"/>
        <v>0</v>
      </c>
    </row>
    <row r="648" spans="13:14">
      <c r="M648" s="50">
        <f t="shared" si="23"/>
        <v>0</v>
      </c>
      <c r="N648" s="50">
        <f t="shared" si="24"/>
        <v>0</v>
      </c>
    </row>
    <row r="649" spans="13:14">
      <c r="M649" s="50">
        <f t="shared" si="23"/>
        <v>0</v>
      </c>
      <c r="N649" s="50">
        <f t="shared" si="24"/>
        <v>0</v>
      </c>
    </row>
    <row r="650" spans="13:14">
      <c r="M650" s="50">
        <f t="shared" si="23"/>
        <v>0</v>
      </c>
      <c r="N650" s="50">
        <f t="shared" si="24"/>
        <v>0</v>
      </c>
    </row>
    <row r="651" spans="13:14">
      <c r="M651" s="50">
        <f t="shared" si="23"/>
        <v>0</v>
      </c>
      <c r="N651" s="50">
        <f t="shared" si="24"/>
        <v>0</v>
      </c>
    </row>
    <row r="652" spans="13:14">
      <c r="M652" s="50">
        <f t="shared" si="23"/>
        <v>0</v>
      </c>
      <c r="N652" s="50">
        <f t="shared" si="24"/>
        <v>0</v>
      </c>
    </row>
    <row r="653" spans="13:14">
      <c r="M653" s="50">
        <f t="shared" si="23"/>
        <v>0</v>
      </c>
      <c r="N653" s="50">
        <f t="shared" si="24"/>
        <v>0</v>
      </c>
    </row>
    <row r="654" spans="13:14">
      <c r="M654" s="50">
        <f t="shared" si="23"/>
        <v>0</v>
      </c>
      <c r="N654" s="50">
        <f t="shared" si="24"/>
        <v>0</v>
      </c>
    </row>
    <row r="655" spans="13:14">
      <c r="M655" s="50">
        <f t="shared" si="23"/>
        <v>0</v>
      </c>
      <c r="N655" s="50">
        <f t="shared" si="24"/>
        <v>0</v>
      </c>
    </row>
    <row r="656" spans="13:14">
      <c r="M656" s="50">
        <f t="shared" si="23"/>
        <v>0</v>
      </c>
      <c r="N656" s="50">
        <f t="shared" si="24"/>
        <v>0</v>
      </c>
    </row>
    <row r="657" spans="13:14">
      <c r="M657" s="50">
        <f t="shared" si="23"/>
        <v>0</v>
      </c>
      <c r="N657" s="50">
        <f t="shared" si="24"/>
        <v>0</v>
      </c>
    </row>
    <row r="658" spans="13:14">
      <c r="M658" s="50">
        <f t="shared" si="23"/>
        <v>0</v>
      </c>
      <c r="N658" s="50">
        <f t="shared" si="24"/>
        <v>0</v>
      </c>
    </row>
    <row r="659" spans="13:14">
      <c r="M659" s="50">
        <f t="shared" si="23"/>
        <v>0</v>
      </c>
      <c r="N659" s="50">
        <f t="shared" si="24"/>
        <v>0</v>
      </c>
    </row>
    <row r="660" spans="13:14">
      <c r="M660" s="50">
        <f t="shared" si="23"/>
        <v>0</v>
      </c>
      <c r="N660" s="50">
        <f t="shared" si="24"/>
        <v>0</v>
      </c>
    </row>
    <row r="661" spans="13:14">
      <c r="M661" s="50">
        <f t="shared" si="23"/>
        <v>0</v>
      </c>
      <c r="N661" s="50">
        <f t="shared" si="24"/>
        <v>0</v>
      </c>
    </row>
    <row r="662" spans="13:14">
      <c r="M662" s="50">
        <f t="shared" si="23"/>
        <v>0</v>
      </c>
      <c r="N662" s="50">
        <f t="shared" si="24"/>
        <v>0</v>
      </c>
    </row>
    <row r="663" spans="13:14">
      <c r="M663" s="50">
        <f t="shared" si="23"/>
        <v>0</v>
      </c>
      <c r="N663" s="50">
        <f t="shared" si="24"/>
        <v>0</v>
      </c>
    </row>
    <row r="664" spans="13:14">
      <c r="M664" s="50">
        <f t="shared" si="23"/>
        <v>0</v>
      </c>
      <c r="N664" s="50">
        <f t="shared" si="24"/>
        <v>0</v>
      </c>
    </row>
    <row r="665" spans="13:14">
      <c r="M665" s="50">
        <f t="shared" si="23"/>
        <v>0</v>
      </c>
      <c r="N665" s="50">
        <f t="shared" si="24"/>
        <v>0</v>
      </c>
    </row>
    <row r="666" spans="13:14">
      <c r="M666" s="50">
        <f t="shared" si="23"/>
        <v>0</v>
      </c>
      <c r="N666" s="50">
        <f t="shared" si="24"/>
        <v>0</v>
      </c>
    </row>
    <row r="667" spans="13:14">
      <c r="M667" s="50">
        <f t="shared" si="23"/>
        <v>0</v>
      </c>
      <c r="N667" s="50">
        <f t="shared" si="24"/>
        <v>0</v>
      </c>
    </row>
    <row r="668" spans="13:14">
      <c r="M668" s="50">
        <f t="shared" si="23"/>
        <v>0</v>
      </c>
      <c r="N668" s="50">
        <f t="shared" si="24"/>
        <v>0</v>
      </c>
    </row>
    <row r="669" spans="13:14">
      <c r="M669" s="50">
        <f t="shared" si="23"/>
        <v>0</v>
      </c>
      <c r="N669" s="50">
        <f t="shared" si="24"/>
        <v>0</v>
      </c>
    </row>
    <row r="670" spans="13:14">
      <c r="M670" s="50">
        <f t="shared" si="23"/>
        <v>0</v>
      </c>
      <c r="N670" s="50">
        <f t="shared" si="24"/>
        <v>0</v>
      </c>
    </row>
    <row r="671" spans="13:14">
      <c r="M671" s="50">
        <f t="shared" si="23"/>
        <v>0</v>
      </c>
      <c r="N671" s="50">
        <f t="shared" si="24"/>
        <v>0</v>
      </c>
    </row>
    <row r="672" spans="13:14">
      <c r="M672" s="50">
        <f t="shared" si="23"/>
        <v>0</v>
      </c>
      <c r="N672" s="50">
        <f t="shared" si="24"/>
        <v>0</v>
      </c>
    </row>
    <row r="673" spans="13:14">
      <c r="M673" s="50">
        <f t="shared" si="23"/>
        <v>0</v>
      </c>
      <c r="N673" s="50">
        <f t="shared" si="24"/>
        <v>0</v>
      </c>
    </row>
    <row r="674" spans="13:14">
      <c r="M674" s="50">
        <f t="shared" si="23"/>
        <v>0</v>
      </c>
      <c r="N674" s="50">
        <f t="shared" si="24"/>
        <v>0</v>
      </c>
    </row>
    <row r="675" spans="13:14">
      <c r="M675" s="50">
        <f t="shared" si="23"/>
        <v>0</v>
      </c>
      <c r="N675" s="50">
        <f t="shared" si="24"/>
        <v>0</v>
      </c>
    </row>
    <row r="676" spans="13:14">
      <c r="M676" s="50">
        <f t="shared" si="23"/>
        <v>0</v>
      </c>
      <c r="N676" s="50">
        <f t="shared" si="24"/>
        <v>0</v>
      </c>
    </row>
    <row r="677" spans="13:14">
      <c r="M677" s="50">
        <f t="shared" si="23"/>
        <v>0</v>
      </c>
      <c r="N677" s="50">
        <f t="shared" si="24"/>
        <v>0</v>
      </c>
    </row>
    <row r="678" spans="13:14">
      <c r="M678" s="50">
        <f t="shared" si="23"/>
        <v>0</v>
      </c>
      <c r="N678" s="50">
        <f t="shared" si="24"/>
        <v>0</v>
      </c>
    </row>
    <row r="679" spans="13:14">
      <c r="M679" s="50">
        <f t="shared" si="23"/>
        <v>0</v>
      </c>
      <c r="N679" s="50">
        <f t="shared" si="24"/>
        <v>0</v>
      </c>
    </row>
    <row r="680" spans="13:14">
      <c r="M680" s="50">
        <f t="shared" si="23"/>
        <v>0</v>
      </c>
      <c r="N680" s="50">
        <f t="shared" si="24"/>
        <v>0</v>
      </c>
    </row>
    <row r="681" spans="13:14">
      <c r="M681" s="50">
        <f t="shared" si="23"/>
        <v>0</v>
      </c>
      <c r="N681" s="50">
        <f t="shared" si="24"/>
        <v>0</v>
      </c>
    </row>
    <row r="682" spans="13:14">
      <c r="M682" s="50">
        <f t="shared" si="23"/>
        <v>0</v>
      </c>
      <c r="N682" s="50">
        <f t="shared" si="24"/>
        <v>0</v>
      </c>
    </row>
    <row r="683" spans="13:14">
      <c r="M683" s="50">
        <f t="shared" si="23"/>
        <v>0</v>
      </c>
      <c r="N683" s="50">
        <f t="shared" si="24"/>
        <v>0</v>
      </c>
    </row>
    <row r="684" spans="13:14">
      <c r="M684" s="50">
        <f t="shared" si="23"/>
        <v>0</v>
      </c>
      <c r="N684" s="50">
        <f t="shared" si="24"/>
        <v>0</v>
      </c>
    </row>
    <row r="685" spans="13:14">
      <c r="M685" s="50">
        <f t="shared" si="23"/>
        <v>0</v>
      </c>
      <c r="N685" s="50">
        <f t="shared" si="24"/>
        <v>0</v>
      </c>
    </row>
    <row r="686" spans="13:14">
      <c r="M686" s="50">
        <f t="shared" si="23"/>
        <v>0</v>
      </c>
      <c r="N686" s="50">
        <f t="shared" si="24"/>
        <v>0</v>
      </c>
    </row>
    <row r="687" spans="13:14">
      <c r="M687" s="50">
        <f t="shared" si="23"/>
        <v>0</v>
      </c>
      <c r="N687" s="50">
        <f t="shared" si="24"/>
        <v>0</v>
      </c>
    </row>
    <row r="688" spans="13:14">
      <c r="M688" s="50">
        <f t="shared" si="23"/>
        <v>0</v>
      </c>
      <c r="N688" s="50">
        <f t="shared" si="24"/>
        <v>0</v>
      </c>
    </row>
    <row r="689" spans="13:14">
      <c r="M689" s="50">
        <f t="shared" si="23"/>
        <v>0</v>
      </c>
      <c r="N689" s="50">
        <f t="shared" si="24"/>
        <v>0</v>
      </c>
    </row>
    <row r="690" spans="13:14">
      <c r="M690" s="50">
        <f t="shared" si="23"/>
        <v>0</v>
      </c>
      <c r="N690" s="50">
        <f t="shared" si="24"/>
        <v>0</v>
      </c>
    </row>
    <row r="691" spans="13:14">
      <c r="M691" s="50">
        <f t="shared" si="23"/>
        <v>0</v>
      </c>
      <c r="N691" s="50">
        <f t="shared" si="24"/>
        <v>0</v>
      </c>
    </row>
    <row r="692" spans="13:14">
      <c r="M692" s="50">
        <f t="shared" si="23"/>
        <v>0</v>
      </c>
      <c r="N692" s="50">
        <f t="shared" si="24"/>
        <v>0</v>
      </c>
    </row>
    <row r="693" spans="13:14">
      <c r="M693" s="50">
        <f t="shared" si="23"/>
        <v>0</v>
      </c>
      <c r="N693" s="50">
        <f t="shared" si="24"/>
        <v>0</v>
      </c>
    </row>
    <row r="694" spans="13:14">
      <c r="M694" s="50">
        <f t="shared" si="23"/>
        <v>0</v>
      </c>
      <c r="N694" s="50">
        <f t="shared" si="24"/>
        <v>0</v>
      </c>
    </row>
    <row r="695" spans="13:14">
      <c r="M695" s="50">
        <f t="shared" si="23"/>
        <v>0</v>
      </c>
      <c r="N695" s="50">
        <f t="shared" si="24"/>
        <v>0</v>
      </c>
    </row>
    <row r="696" spans="13:14">
      <c r="M696" s="50">
        <f t="shared" si="23"/>
        <v>0</v>
      </c>
      <c r="N696" s="50">
        <f t="shared" si="24"/>
        <v>0</v>
      </c>
    </row>
    <row r="697" spans="13:14">
      <c r="M697" s="50">
        <f t="shared" si="23"/>
        <v>0</v>
      </c>
      <c r="N697" s="50">
        <f t="shared" si="24"/>
        <v>0</v>
      </c>
    </row>
    <row r="698" spans="13:14">
      <c r="M698" s="50">
        <f t="shared" si="23"/>
        <v>0</v>
      </c>
      <c r="N698" s="50">
        <f t="shared" si="24"/>
        <v>0</v>
      </c>
    </row>
    <row r="699" spans="13:14">
      <c r="M699" s="50">
        <f t="shared" si="23"/>
        <v>0</v>
      </c>
      <c r="N699" s="50">
        <f t="shared" si="24"/>
        <v>0</v>
      </c>
    </row>
    <row r="700" spans="13:14">
      <c r="M700" s="50">
        <f t="shared" si="23"/>
        <v>0</v>
      </c>
      <c r="N700" s="50">
        <f t="shared" si="24"/>
        <v>0</v>
      </c>
    </row>
    <row r="701" spans="13:14">
      <c r="M701" s="50">
        <f t="shared" si="23"/>
        <v>0</v>
      </c>
      <c r="N701" s="50">
        <f t="shared" si="24"/>
        <v>0</v>
      </c>
    </row>
    <row r="702" spans="13:14">
      <c r="M702" s="50">
        <f t="shared" si="23"/>
        <v>0</v>
      </c>
      <c r="N702" s="50">
        <f t="shared" si="24"/>
        <v>0</v>
      </c>
    </row>
    <row r="703" spans="13:14">
      <c r="M703" s="50">
        <f t="shared" si="23"/>
        <v>0</v>
      </c>
      <c r="N703" s="50">
        <f t="shared" si="24"/>
        <v>0</v>
      </c>
    </row>
    <row r="704" spans="13:14">
      <c r="M704" s="50">
        <f t="shared" si="23"/>
        <v>0</v>
      </c>
      <c r="N704" s="50">
        <f t="shared" si="24"/>
        <v>0</v>
      </c>
    </row>
    <row r="705" spans="13:14">
      <c r="M705" s="50">
        <f t="shared" si="23"/>
        <v>0</v>
      </c>
      <c r="N705" s="50">
        <f t="shared" si="24"/>
        <v>0</v>
      </c>
    </row>
    <row r="706" spans="13:14">
      <c r="M706" s="50">
        <f t="shared" ref="M706:M769" si="25">IF(J706="",H706,J706)</f>
        <v>0</v>
      </c>
      <c r="N706" s="50">
        <f t="shared" ref="N706:N769" si="26">SUM(O706:AS706)-M706</f>
        <v>0</v>
      </c>
    </row>
    <row r="707" spans="13:14">
      <c r="M707" s="50">
        <f t="shared" si="25"/>
        <v>0</v>
      </c>
      <c r="N707" s="50">
        <f t="shared" si="26"/>
        <v>0</v>
      </c>
    </row>
    <row r="708" spans="13:14">
      <c r="M708" s="50">
        <f t="shared" si="25"/>
        <v>0</v>
      </c>
      <c r="N708" s="50">
        <f t="shared" si="26"/>
        <v>0</v>
      </c>
    </row>
    <row r="709" spans="13:14">
      <c r="M709" s="50">
        <f t="shared" si="25"/>
        <v>0</v>
      </c>
      <c r="N709" s="50">
        <f t="shared" si="26"/>
        <v>0</v>
      </c>
    </row>
    <row r="710" spans="13:14">
      <c r="M710" s="50">
        <f t="shared" si="25"/>
        <v>0</v>
      </c>
      <c r="N710" s="50">
        <f t="shared" si="26"/>
        <v>0</v>
      </c>
    </row>
    <row r="711" spans="13:14">
      <c r="M711" s="50">
        <f t="shared" si="25"/>
        <v>0</v>
      </c>
      <c r="N711" s="50">
        <f t="shared" si="26"/>
        <v>0</v>
      </c>
    </row>
    <row r="712" spans="13:14">
      <c r="M712" s="50">
        <f t="shared" si="25"/>
        <v>0</v>
      </c>
      <c r="N712" s="50">
        <f t="shared" si="26"/>
        <v>0</v>
      </c>
    </row>
    <row r="713" spans="13:14">
      <c r="M713" s="50">
        <f t="shared" si="25"/>
        <v>0</v>
      </c>
      <c r="N713" s="50">
        <f t="shared" si="26"/>
        <v>0</v>
      </c>
    </row>
    <row r="714" spans="13:14">
      <c r="M714" s="50">
        <f t="shared" si="25"/>
        <v>0</v>
      </c>
      <c r="N714" s="50">
        <f t="shared" si="26"/>
        <v>0</v>
      </c>
    </row>
    <row r="715" spans="13:14">
      <c r="M715" s="50">
        <f t="shared" si="25"/>
        <v>0</v>
      </c>
      <c r="N715" s="50">
        <f t="shared" si="26"/>
        <v>0</v>
      </c>
    </row>
    <row r="716" spans="13:14">
      <c r="M716" s="50">
        <f t="shared" si="25"/>
        <v>0</v>
      </c>
      <c r="N716" s="50">
        <f t="shared" si="26"/>
        <v>0</v>
      </c>
    </row>
    <row r="717" spans="13:14">
      <c r="M717" s="50">
        <f t="shared" si="25"/>
        <v>0</v>
      </c>
      <c r="N717" s="50">
        <f t="shared" si="26"/>
        <v>0</v>
      </c>
    </row>
    <row r="718" spans="13:14">
      <c r="M718" s="50">
        <f t="shared" si="25"/>
        <v>0</v>
      </c>
      <c r="N718" s="50">
        <f t="shared" si="26"/>
        <v>0</v>
      </c>
    </row>
    <row r="719" spans="13:14">
      <c r="M719" s="50">
        <f t="shared" si="25"/>
        <v>0</v>
      </c>
      <c r="N719" s="50">
        <f t="shared" si="26"/>
        <v>0</v>
      </c>
    </row>
    <row r="720" spans="13:14">
      <c r="M720" s="50">
        <f t="shared" si="25"/>
        <v>0</v>
      </c>
      <c r="N720" s="50">
        <f t="shared" si="26"/>
        <v>0</v>
      </c>
    </row>
    <row r="721" spans="13:14">
      <c r="M721" s="50">
        <f t="shared" si="25"/>
        <v>0</v>
      </c>
      <c r="N721" s="50">
        <f t="shared" si="26"/>
        <v>0</v>
      </c>
    </row>
    <row r="722" spans="13:14">
      <c r="M722" s="50">
        <f t="shared" si="25"/>
        <v>0</v>
      </c>
      <c r="N722" s="50">
        <f t="shared" si="26"/>
        <v>0</v>
      </c>
    </row>
    <row r="723" spans="13:14">
      <c r="M723" s="50">
        <f t="shared" si="25"/>
        <v>0</v>
      </c>
      <c r="N723" s="50">
        <f t="shared" si="26"/>
        <v>0</v>
      </c>
    </row>
    <row r="724" spans="13:14">
      <c r="M724" s="50">
        <f t="shared" si="25"/>
        <v>0</v>
      </c>
      <c r="N724" s="50">
        <f t="shared" si="26"/>
        <v>0</v>
      </c>
    </row>
    <row r="725" spans="13:14">
      <c r="M725" s="50">
        <f t="shared" si="25"/>
        <v>0</v>
      </c>
      <c r="N725" s="50">
        <f t="shared" si="26"/>
        <v>0</v>
      </c>
    </row>
    <row r="726" spans="13:14">
      <c r="M726" s="50">
        <f t="shared" si="25"/>
        <v>0</v>
      </c>
      <c r="N726" s="50">
        <f t="shared" si="26"/>
        <v>0</v>
      </c>
    </row>
    <row r="727" spans="13:14">
      <c r="M727" s="50">
        <f t="shared" si="25"/>
        <v>0</v>
      </c>
      <c r="N727" s="50">
        <f t="shared" si="26"/>
        <v>0</v>
      </c>
    </row>
    <row r="728" spans="13:14">
      <c r="M728" s="50">
        <f t="shared" si="25"/>
        <v>0</v>
      </c>
      <c r="N728" s="50">
        <f t="shared" si="26"/>
        <v>0</v>
      </c>
    </row>
    <row r="729" spans="13:14">
      <c r="M729" s="50">
        <f t="shared" si="25"/>
        <v>0</v>
      </c>
      <c r="N729" s="50">
        <f t="shared" si="26"/>
        <v>0</v>
      </c>
    </row>
    <row r="730" spans="13:14">
      <c r="M730" s="50">
        <f t="shared" si="25"/>
        <v>0</v>
      </c>
      <c r="N730" s="50">
        <f t="shared" si="26"/>
        <v>0</v>
      </c>
    </row>
    <row r="731" spans="13:14">
      <c r="M731" s="50">
        <f t="shared" si="25"/>
        <v>0</v>
      </c>
      <c r="N731" s="50">
        <f t="shared" si="26"/>
        <v>0</v>
      </c>
    </row>
    <row r="732" spans="13:14">
      <c r="M732" s="50">
        <f t="shared" si="25"/>
        <v>0</v>
      </c>
      <c r="N732" s="50">
        <f t="shared" si="26"/>
        <v>0</v>
      </c>
    </row>
    <row r="733" spans="13:14">
      <c r="M733" s="50">
        <f t="shared" si="25"/>
        <v>0</v>
      </c>
      <c r="N733" s="50">
        <f t="shared" si="26"/>
        <v>0</v>
      </c>
    </row>
    <row r="734" spans="13:14">
      <c r="M734" s="50">
        <f t="shared" si="25"/>
        <v>0</v>
      </c>
      <c r="N734" s="50">
        <f t="shared" si="26"/>
        <v>0</v>
      </c>
    </row>
    <row r="735" spans="13:14">
      <c r="M735" s="50">
        <f t="shared" si="25"/>
        <v>0</v>
      </c>
      <c r="N735" s="50">
        <f t="shared" si="26"/>
        <v>0</v>
      </c>
    </row>
    <row r="736" spans="13:14">
      <c r="M736" s="50">
        <f t="shared" si="25"/>
        <v>0</v>
      </c>
      <c r="N736" s="50">
        <f t="shared" si="26"/>
        <v>0</v>
      </c>
    </row>
    <row r="737" spans="13:14">
      <c r="M737" s="50">
        <f t="shared" si="25"/>
        <v>0</v>
      </c>
      <c r="N737" s="50">
        <f t="shared" si="26"/>
        <v>0</v>
      </c>
    </row>
    <row r="738" spans="13:14">
      <c r="M738" s="50">
        <f t="shared" si="25"/>
        <v>0</v>
      </c>
      <c r="N738" s="50">
        <f t="shared" si="26"/>
        <v>0</v>
      </c>
    </row>
    <row r="739" spans="13:14">
      <c r="M739" s="50">
        <f t="shared" si="25"/>
        <v>0</v>
      </c>
      <c r="N739" s="50">
        <f t="shared" si="26"/>
        <v>0</v>
      </c>
    </row>
    <row r="740" spans="13:14">
      <c r="M740" s="50">
        <f t="shared" si="25"/>
        <v>0</v>
      </c>
      <c r="N740" s="50">
        <f t="shared" si="26"/>
        <v>0</v>
      </c>
    </row>
    <row r="741" spans="13:14">
      <c r="M741" s="50">
        <f t="shared" si="25"/>
        <v>0</v>
      </c>
      <c r="N741" s="50">
        <f t="shared" si="26"/>
        <v>0</v>
      </c>
    </row>
    <row r="742" spans="13:14">
      <c r="M742" s="50">
        <f t="shared" si="25"/>
        <v>0</v>
      </c>
      <c r="N742" s="50">
        <f t="shared" si="26"/>
        <v>0</v>
      </c>
    </row>
    <row r="743" spans="13:14">
      <c r="M743" s="50">
        <f t="shared" si="25"/>
        <v>0</v>
      </c>
      <c r="N743" s="50">
        <f t="shared" si="26"/>
        <v>0</v>
      </c>
    </row>
    <row r="744" spans="13:14">
      <c r="M744" s="50">
        <f t="shared" si="25"/>
        <v>0</v>
      </c>
      <c r="N744" s="50">
        <f t="shared" si="26"/>
        <v>0</v>
      </c>
    </row>
    <row r="745" spans="13:14">
      <c r="M745" s="50">
        <f t="shared" si="25"/>
        <v>0</v>
      </c>
      <c r="N745" s="50">
        <f t="shared" si="26"/>
        <v>0</v>
      </c>
    </row>
    <row r="746" spans="13:14">
      <c r="M746" s="50">
        <f t="shared" si="25"/>
        <v>0</v>
      </c>
      <c r="N746" s="50">
        <f t="shared" si="26"/>
        <v>0</v>
      </c>
    </row>
    <row r="747" spans="13:14">
      <c r="M747" s="50">
        <f t="shared" si="25"/>
        <v>0</v>
      </c>
      <c r="N747" s="50">
        <f t="shared" si="26"/>
        <v>0</v>
      </c>
    </row>
    <row r="748" spans="13:14">
      <c r="M748" s="50">
        <f t="shared" si="25"/>
        <v>0</v>
      </c>
      <c r="N748" s="50">
        <f t="shared" si="26"/>
        <v>0</v>
      </c>
    </row>
    <row r="749" spans="13:14">
      <c r="M749" s="50">
        <f t="shared" si="25"/>
        <v>0</v>
      </c>
      <c r="N749" s="50">
        <f t="shared" si="26"/>
        <v>0</v>
      </c>
    </row>
    <row r="750" spans="13:14">
      <c r="M750" s="50">
        <f t="shared" si="25"/>
        <v>0</v>
      </c>
      <c r="N750" s="50">
        <f t="shared" si="26"/>
        <v>0</v>
      </c>
    </row>
    <row r="751" spans="13:14">
      <c r="M751" s="50">
        <f t="shared" si="25"/>
        <v>0</v>
      </c>
      <c r="N751" s="50">
        <f t="shared" si="26"/>
        <v>0</v>
      </c>
    </row>
    <row r="752" spans="13:14">
      <c r="M752" s="50">
        <f t="shared" si="25"/>
        <v>0</v>
      </c>
      <c r="N752" s="50">
        <f t="shared" si="26"/>
        <v>0</v>
      </c>
    </row>
    <row r="753" spans="13:14">
      <c r="M753" s="50">
        <f t="shared" si="25"/>
        <v>0</v>
      </c>
      <c r="N753" s="50">
        <f t="shared" si="26"/>
        <v>0</v>
      </c>
    </row>
    <row r="754" spans="13:14">
      <c r="M754" s="50">
        <f t="shared" si="25"/>
        <v>0</v>
      </c>
      <c r="N754" s="50">
        <f t="shared" si="26"/>
        <v>0</v>
      </c>
    </row>
    <row r="755" spans="13:14">
      <c r="M755" s="50">
        <f t="shared" si="25"/>
        <v>0</v>
      </c>
      <c r="N755" s="50">
        <f t="shared" si="26"/>
        <v>0</v>
      </c>
    </row>
    <row r="756" spans="13:14">
      <c r="M756" s="50">
        <f t="shared" si="25"/>
        <v>0</v>
      </c>
      <c r="N756" s="50">
        <f t="shared" si="26"/>
        <v>0</v>
      </c>
    </row>
    <row r="757" spans="13:14">
      <c r="M757" s="50">
        <f t="shared" si="25"/>
        <v>0</v>
      </c>
      <c r="N757" s="50">
        <f t="shared" si="26"/>
        <v>0</v>
      </c>
    </row>
    <row r="758" spans="13:14">
      <c r="M758" s="50">
        <f t="shared" si="25"/>
        <v>0</v>
      </c>
      <c r="N758" s="50">
        <f t="shared" si="26"/>
        <v>0</v>
      </c>
    </row>
    <row r="759" spans="13:14">
      <c r="M759" s="50">
        <f t="shared" si="25"/>
        <v>0</v>
      </c>
      <c r="N759" s="50">
        <f t="shared" si="26"/>
        <v>0</v>
      </c>
    </row>
    <row r="760" spans="13:14">
      <c r="M760" s="50">
        <f t="shared" si="25"/>
        <v>0</v>
      </c>
      <c r="N760" s="50">
        <f t="shared" si="26"/>
        <v>0</v>
      </c>
    </row>
    <row r="761" spans="13:14">
      <c r="M761" s="50">
        <f t="shared" si="25"/>
        <v>0</v>
      </c>
      <c r="N761" s="50">
        <f t="shared" si="26"/>
        <v>0</v>
      </c>
    </row>
    <row r="762" spans="13:14">
      <c r="M762" s="50">
        <f t="shared" si="25"/>
        <v>0</v>
      </c>
      <c r="N762" s="50">
        <f t="shared" si="26"/>
        <v>0</v>
      </c>
    </row>
    <row r="763" spans="13:14">
      <c r="M763" s="50">
        <f t="shared" si="25"/>
        <v>0</v>
      </c>
      <c r="N763" s="50">
        <f t="shared" si="26"/>
        <v>0</v>
      </c>
    </row>
    <row r="764" spans="13:14">
      <c r="M764" s="50">
        <f t="shared" si="25"/>
        <v>0</v>
      </c>
      <c r="N764" s="50">
        <f t="shared" si="26"/>
        <v>0</v>
      </c>
    </row>
    <row r="765" spans="13:14">
      <c r="M765" s="50">
        <f t="shared" si="25"/>
        <v>0</v>
      </c>
      <c r="N765" s="50">
        <f t="shared" si="26"/>
        <v>0</v>
      </c>
    </row>
    <row r="766" spans="13:14">
      <c r="M766" s="50">
        <f t="shared" si="25"/>
        <v>0</v>
      </c>
      <c r="N766" s="50">
        <f t="shared" si="26"/>
        <v>0</v>
      </c>
    </row>
    <row r="767" spans="13:14">
      <c r="M767" s="50">
        <f t="shared" si="25"/>
        <v>0</v>
      </c>
      <c r="N767" s="50">
        <f t="shared" si="26"/>
        <v>0</v>
      </c>
    </row>
    <row r="768" spans="13:14">
      <c r="M768" s="50">
        <f t="shared" si="25"/>
        <v>0</v>
      </c>
      <c r="N768" s="50">
        <f t="shared" si="26"/>
        <v>0</v>
      </c>
    </row>
    <row r="769" spans="13:14">
      <c r="M769" s="50">
        <f t="shared" si="25"/>
        <v>0</v>
      </c>
      <c r="N769" s="50">
        <f t="shared" si="26"/>
        <v>0</v>
      </c>
    </row>
    <row r="770" spans="13:14">
      <c r="M770" s="50">
        <f t="shared" ref="M770:M833" si="27">IF(J770="",H770,J770)</f>
        <v>0</v>
      </c>
      <c r="N770" s="50">
        <f t="shared" ref="N770:N833" si="28">SUM(O770:AS770)-M770</f>
        <v>0</v>
      </c>
    </row>
    <row r="771" spans="13:14">
      <c r="M771" s="50">
        <f t="shared" si="27"/>
        <v>0</v>
      </c>
      <c r="N771" s="50">
        <f t="shared" si="28"/>
        <v>0</v>
      </c>
    </row>
    <row r="772" spans="13:14">
      <c r="M772" s="50">
        <f t="shared" si="27"/>
        <v>0</v>
      </c>
      <c r="N772" s="50">
        <f t="shared" si="28"/>
        <v>0</v>
      </c>
    </row>
    <row r="773" spans="13:14">
      <c r="M773" s="50">
        <f t="shared" si="27"/>
        <v>0</v>
      </c>
      <c r="N773" s="50">
        <f t="shared" si="28"/>
        <v>0</v>
      </c>
    </row>
    <row r="774" spans="13:14">
      <c r="M774" s="50">
        <f t="shared" si="27"/>
        <v>0</v>
      </c>
      <c r="N774" s="50">
        <f t="shared" si="28"/>
        <v>0</v>
      </c>
    </row>
    <row r="775" spans="13:14">
      <c r="M775" s="50">
        <f t="shared" si="27"/>
        <v>0</v>
      </c>
      <c r="N775" s="50">
        <f t="shared" si="28"/>
        <v>0</v>
      </c>
    </row>
    <row r="776" spans="13:14">
      <c r="M776" s="50">
        <f t="shared" si="27"/>
        <v>0</v>
      </c>
      <c r="N776" s="50">
        <f t="shared" si="28"/>
        <v>0</v>
      </c>
    </row>
    <row r="777" spans="13:14">
      <c r="M777" s="50">
        <f t="shared" si="27"/>
        <v>0</v>
      </c>
      <c r="N777" s="50">
        <f t="shared" si="28"/>
        <v>0</v>
      </c>
    </row>
    <row r="778" spans="13:14">
      <c r="M778" s="50">
        <f t="shared" si="27"/>
        <v>0</v>
      </c>
      <c r="N778" s="50">
        <f t="shared" si="28"/>
        <v>0</v>
      </c>
    </row>
    <row r="779" spans="13:14">
      <c r="M779" s="50">
        <f t="shared" si="27"/>
        <v>0</v>
      </c>
      <c r="N779" s="50">
        <f t="shared" si="28"/>
        <v>0</v>
      </c>
    </row>
    <row r="780" spans="13:14">
      <c r="M780" s="50">
        <f t="shared" si="27"/>
        <v>0</v>
      </c>
      <c r="N780" s="50">
        <f t="shared" si="28"/>
        <v>0</v>
      </c>
    </row>
    <row r="781" spans="13:14">
      <c r="M781" s="50">
        <f t="shared" si="27"/>
        <v>0</v>
      </c>
      <c r="N781" s="50">
        <f t="shared" si="28"/>
        <v>0</v>
      </c>
    </row>
    <row r="782" spans="13:14">
      <c r="M782" s="50">
        <f t="shared" si="27"/>
        <v>0</v>
      </c>
      <c r="N782" s="50">
        <f t="shared" si="28"/>
        <v>0</v>
      </c>
    </row>
    <row r="783" spans="13:14">
      <c r="M783" s="50">
        <f t="shared" si="27"/>
        <v>0</v>
      </c>
      <c r="N783" s="50">
        <f t="shared" si="28"/>
        <v>0</v>
      </c>
    </row>
    <row r="784" spans="13:14">
      <c r="M784" s="50">
        <f t="shared" si="27"/>
        <v>0</v>
      </c>
      <c r="N784" s="50">
        <f t="shared" si="28"/>
        <v>0</v>
      </c>
    </row>
    <row r="785" spans="13:14">
      <c r="M785" s="50">
        <f t="shared" si="27"/>
        <v>0</v>
      </c>
      <c r="N785" s="50">
        <f t="shared" si="28"/>
        <v>0</v>
      </c>
    </row>
    <row r="786" spans="13:14">
      <c r="M786" s="50">
        <f t="shared" si="27"/>
        <v>0</v>
      </c>
      <c r="N786" s="50">
        <f t="shared" si="28"/>
        <v>0</v>
      </c>
    </row>
    <row r="787" spans="13:14">
      <c r="M787" s="50">
        <f t="shared" si="27"/>
        <v>0</v>
      </c>
      <c r="N787" s="50">
        <f t="shared" si="28"/>
        <v>0</v>
      </c>
    </row>
    <row r="788" spans="13:14">
      <c r="M788" s="50">
        <f t="shared" si="27"/>
        <v>0</v>
      </c>
      <c r="N788" s="50">
        <f t="shared" si="28"/>
        <v>0</v>
      </c>
    </row>
    <row r="789" spans="13:14">
      <c r="M789" s="50">
        <f t="shared" si="27"/>
        <v>0</v>
      </c>
      <c r="N789" s="50">
        <f t="shared" si="28"/>
        <v>0</v>
      </c>
    </row>
    <row r="790" spans="13:14">
      <c r="M790" s="50">
        <f t="shared" si="27"/>
        <v>0</v>
      </c>
      <c r="N790" s="50">
        <f t="shared" si="28"/>
        <v>0</v>
      </c>
    </row>
    <row r="791" spans="13:14">
      <c r="M791" s="50">
        <f t="shared" si="27"/>
        <v>0</v>
      </c>
      <c r="N791" s="50">
        <f t="shared" si="28"/>
        <v>0</v>
      </c>
    </row>
    <row r="792" spans="13:14">
      <c r="M792" s="50">
        <f t="shared" si="27"/>
        <v>0</v>
      </c>
      <c r="N792" s="50">
        <f t="shared" si="28"/>
        <v>0</v>
      </c>
    </row>
    <row r="793" spans="13:14">
      <c r="M793" s="50">
        <f t="shared" si="27"/>
        <v>0</v>
      </c>
      <c r="N793" s="50">
        <f t="shared" si="28"/>
        <v>0</v>
      </c>
    </row>
    <row r="794" spans="13:14">
      <c r="M794" s="50">
        <f t="shared" si="27"/>
        <v>0</v>
      </c>
      <c r="N794" s="50">
        <f t="shared" si="28"/>
        <v>0</v>
      </c>
    </row>
    <row r="795" spans="13:14">
      <c r="M795" s="50">
        <f t="shared" si="27"/>
        <v>0</v>
      </c>
      <c r="N795" s="50">
        <f t="shared" si="28"/>
        <v>0</v>
      </c>
    </row>
    <row r="796" spans="13:14">
      <c r="M796" s="50">
        <f t="shared" si="27"/>
        <v>0</v>
      </c>
      <c r="N796" s="50">
        <f t="shared" si="28"/>
        <v>0</v>
      </c>
    </row>
    <row r="797" spans="13:14">
      <c r="M797" s="50">
        <f t="shared" si="27"/>
        <v>0</v>
      </c>
      <c r="N797" s="50">
        <f t="shared" si="28"/>
        <v>0</v>
      </c>
    </row>
    <row r="798" spans="13:14">
      <c r="M798" s="50">
        <f t="shared" si="27"/>
        <v>0</v>
      </c>
      <c r="N798" s="50">
        <f t="shared" si="28"/>
        <v>0</v>
      </c>
    </row>
    <row r="799" spans="13:14">
      <c r="M799" s="50">
        <f t="shared" si="27"/>
        <v>0</v>
      </c>
      <c r="N799" s="50">
        <f t="shared" si="28"/>
        <v>0</v>
      </c>
    </row>
    <row r="800" spans="13:14">
      <c r="M800" s="50">
        <f t="shared" si="27"/>
        <v>0</v>
      </c>
      <c r="N800" s="50">
        <f t="shared" si="28"/>
        <v>0</v>
      </c>
    </row>
    <row r="801" spans="13:14">
      <c r="M801" s="50">
        <f t="shared" si="27"/>
        <v>0</v>
      </c>
      <c r="N801" s="50">
        <f t="shared" si="28"/>
        <v>0</v>
      </c>
    </row>
    <row r="802" spans="13:14">
      <c r="M802" s="50">
        <f t="shared" si="27"/>
        <v>0</v>
      </c>
      <c r="N802" s="50">
        <f t="shared" si="28"/>
        <v>0</v>
      </c>
    </row>
    <row r="803" spans="13:14">
      <c r="M803" s="50">
        <f t="shared" si="27"/>
        <v>0</v>
      </c>
      <c r="N803" s="50">
        <f t="shared" si="28"/>
        <v>0</v>
      </c>
    </row>
    <row r="804" spans="13:14">
      <c r="M804" s="50">
        <f t="shared" si="27"/>
        <v>0</v>
      </c>
      <c r="N804" s="50">
        <f t="shared" si="28"/>
        <v>0</v>
      </c>
    </row>
    <row r="805" spans="13:14">
      <c r="M805" s="50">
        <f t="shared" si="27"/>
        <v>0</v>
      </c>
      <c r="N805" s="50">
        <f t="shared" si="28"/>
        <v>0</v>
      </c>
    </row>
    <row r="806" spans="13:14">
      <c r="M806" s="50">
        <f t="shared" si="27"/>
        <v>0</v>
      </c>
      <c r="N806" s="50">
        <f t="shared" si="28"/>
        <v>0</v>
      </c>
    </row>
    <row r="807" spans="13:14">
      <c r="M807" s="50">
        <f t="shared" si="27"/>
        <v>0</v>
      </c>
      <c r="N807" s="50">
        <f t="shared" si="28"/>
        <v>0</v>
      </c>
    </row>
    <row r="808" spans="13:14">
      <c r="M808" s="50">
        <f t="shared" si="27"/>
        <v>0</v>
      </c>
      <c r="N808" s="50">
        <f t="shared" si="28"/>
        <v>0</v>
      </c>
    </row>
    <row r="809" spans="13:14">
      <c r="M809" s="50">
        <f t="shared" si="27"/>
        <v>0</v>
      </c>
      <c r="N809" s="50">
        <f t="shared" si="28"/>
        <v>0</v>
      </c>
    </row>
    <row r="810" spans="13:14">
      <c r="M810" s="50">
        <f t="shared" si="27"/>
        <v>0</v>
      </c>
      <c r="N810" s="50">
        <f t="shared" si="28"/>
        <v>0</v>
      </c>
    </row>
    <row r="811" spans="13:14">
      <c r="M811" s="50">
        <f t="shared" si="27"/>
        <v>0</v>
      </c>
      <c r="N811" s="50">
        <f t="shared" si="28"/>
        <v>0</v>
      </c>
    </row>
    <row r="812" spans="13:14">
      <c r="M812" s="50">
        <f t="shared" si="27"/>
        <v>0</v>
      </c>
      <c r="N812" s="50">
        <f t="shared" si="28"/>
        <v>0</v>
      </c>
    </row>
    <row r="813" spans="13:14">
      <c r="M813" s="50">
        <f t="shared" si="27"/>
        <v>0</v>
      </c>
      <c r="N813" s="50">
        <f t="shared" si="28"/>
        <v>0</v>
      </c>
    </row>
    <row r="814" spans="13:14">
      <c r="M814" s="50">
        <f t="shared" si="27"/>
        <v>0</v>
      </c>
      <c r="N814" s="50">
        <f t="shared" si="28"/>
        <v>0</v>
      </c>
    </row>
    <row r="815" spans="13:14">
      <c r="M815" s="50">
        <f t="shared" si="27"/>
        <v>0</v>
      </c>
      <c r="N815" s="50">
        <f t="shared" si="28"/>
        <v>0</v>
      </c>
    </row>
    <row r="816" spans="13:14">
      <c r="M816" s="50">
        <f t="shared" si="27"/>
        <v>0</v>
      </c>
      <c r="N816" s="50">
        <f t="shared" si="28"/>
        <v>0</v>
      </c>
    </row>
    <row r="817" spans="13:14">
      <c r="M817" s="50">
        <f t="shared" si="27"/>
        <v>0</v>
      </c>
      <c r="N817" s="50">
        <f t="shared" si="28"/>
        <v>0</v>
      </c>
    </row>
    <row r="818" spans="13:14">
      <c r="M818" s="50">
        <f t="shared" si="27"/>
        <v>0</v>
      </c>
      <c r="N818" s="50">
        <f t="shared" si="28"/>
        <v>0</v>
      </c>
    </row>
    <row r="819" spans="13:14">
      <c r="M819" s="50">
        <f t="shared" si="27"/>
        <v>0</v>
      </c>
      <c r="N819" s="50">
        <f t="shared" si="28"/>
        <v>0</v>
      </c>
    </row>
    <row r="820" spans="13:14">
      <c r="M820" s="50">
        <f t="shared" si="27"/>
        <v>0</v>
      </c>
      <c r="N820" s="50">
        <f t="shared" si="28"/>
        <v>0</v>
      </c>
    </row>
    <row r="821" spans="13:14">
      <c r="M821" s="50">
        <f t="shared" si="27"/>
        <v>0</v>
      </c>
      <c r="N821" s="50">
        <f t="shared" si="28"/>
        <v>0</v>
      </c>
    </row>
    <row r="822" spans="13:14">
      <c r="M822" s="50">
        <f t="shared" si="27"/>
        <v>0</v>
      </c>
      <c r="N822" s="50">
        <f t="shared" si="28"/>
        <v>0</v>
      </c>
    </row>
    <row r="823" spans="13:14">
      <c r="M823" s="50">
        <f t="shared" si="27"/>
        <v>0</v>
      </c>
      <c r="N823" s="50">
        <f t="shared" si="28"/>
        <v>0</v>
      </c>
    </row>
    <row r="824" spans="13:14">
      <c r="M824" s="50">
        <f t="shared" si="27"/>
        <v>0</v>
      </c>
      <c r="N824" s="50">
        <f t="shared" si="28"/>
        <v>0</v>
      </c>
    </row>
    <row r="825" spans="13:14">
      <c r="M825" s="50">
        <f t="shared" si="27"/>
        <v>0</v>
      </c>
      <c r="N825" s="50">
        <f t="shared" si="28"/>
        <v>0</v>
      </c>
    </row>
    <row r="826" spans="13:14">
      <c r="M826" s="50">
        <f t="shared" si="27"/>
        <v>0</v>
      </c>
      <c r="N826" s="50">
        <f t="shared" si="28"/>
        <v>0</v>
      </c>
    </row>
    <row r="827" spans="13:14">
      <c r="M827" s="50">
        <f t="shared" si="27"/>
        <v>0</v>
      </c>
      <c r="N827" s="50">
        <f t="shared" si="28"/>
        <v>0</v>
      </c>
    </row>
    <row r="828" spans="13:14">
      <c r="M828" s="50">
        <f t="shared" si="27"/>
        <v>0</v>
      </c>
      <c r="N828" s="50">
        <f t="shared" si="28"/>
        <v>0</v>
      </c>
    </row>
    <row r="829" spans="13:14">
      <c r="M829" s="50">
        <f t="shared" si="27"/>
        <v>0</v>
      </c>
      <c r="N829" s="50">
        <f t="shared" si="28"/>
        <v>0</v>
      </c>
    </row>
    <row r="830" spans="13:14">
      <c r="M830" s="50">
        <f t="shared" si="27"/>
        <v>0</v>
      </c>
      <c r="N830" s="50">
        <f t="shared" si="28"/>
        <v>0</v>
      </c>
    </row>
    <row r="831" spans="13:14">
      <c r="M831" s="50">
        <f t="shared" si="27"/>
        <v>0</v>
      </c>
      <c r="N831" s="50">
        <f t="shared" si="28"/>
        <v>0</v>
      </c>
    </row>
    <row r="832" spans="13:14">
      <c r="M832" s="50">
        <f t="shared" si="27"/>
        <v>0</v>
      </c>
      <c r="N832" s="50">
        <f t="shared" si="28"/>
        <v>0</v>
      </c>
    </row>
    <row r="833" spans="13:14">
      <c r="M833" s="50">
        <f t="shared" si="27"/>
        <v>0</v>
      </c>
      <c r="N833" s="50">
        <f t="shared" si="28"/>
        <v>0</v>
      </c>
    </row>
    <row r="834" spans="13:14">
      <c r="M834" s="50">
        <f t="shared" ref="M834:M868" si="29">IF(J834="",H834,J834)</f>
        <v>0</v>
      </c>
      <c r="N834" s="50">
        <f t="shared" ref="N834:N868" si="30">SUM(O834:AS834)-M834</f>
        <v>0</v>
      </c>
    </row>
    <row r="835" spans="13:14">
      <c r="M835" s="50">
        <f t="shared" si="29"/>
        <v>0</v>
      </c>
      <c r="N835" s="50">
        <f t="shared" si="30"/>
        <v>0</v>
      </c>
    </row>
    <row r="836" spans="13:14">
      <c r="M836" s="50">
        <f t="shared" si="29"/>
        <v>0</v>
      </c>
      <c r="N836" s="50">
        <f t="shared" si="30"/>
        <v>0</v>
      </c>
    </row>
    <row r="837" spans="13:14">
      <c r="M837" s="50">
        <f t="shared" si="29"/>
        <v>0</v>
      </c>
      <c r="N837" s="50">
        <f t="shared" si="30"/>
        <v>0</v>
      </c>
    </row>
    <row r="838" spans="13:14">
      <c r="M838" s="50">
        <f t="shared" si="29"/>
        <v>0</v>
      </c>
      <c r="N838" s="50">
        <f t="shared" si="30"/>
        <v>0</v>
      </c>
    </row>
    <row r="839" spans="13:14">
      <c r="M839" s="50">
        <f t="shared" si="29"/>
        <v>0</v>
      </c>
      <c r="N839" s="50">
        <f t="shared" si="30"/>
        <v>0</v>
      </c>
    </row>
    <row r="840" spans="13:14">
      <c r="M840" s="50">
        <f t="shared" si="29"/>
        <v>0</v>
      </c>
      <c r="N840" s="50">
        <f t="shared" si="30"/>
        <v>0</v>
      </c>
    </row>
    <row r="841" spans="13:14">
      <c r="M841" s="50">
        <f t="shared" si="29"/>
        <v>0</v>
      </c>
      <c r="N841" s="50">
        <f t="shared" si="30"/>
        <v>0</v>
      </c>
    </row>
    <row r="842" spans="13:14">
      <c r="M842" s="50">
        <f t="shared" si="29"/>
        <v>0</v>
      </c>
      <c r="N842" s="50">
        <f t="shared" si="30"/>
        <v>0</v>
      </c>
    </row>
    <row r="843" spans="13:14">
      <c r="M843" s="50">
        <f t="shared" si="29"/>
        <v>0</v>
      </c>
      <c r="N843" s="50">
        <f t="shared" si="30"/>
        <v>0</v>
      </c>
    </row>
    <row r="844" spans="13:14">
      <c r="M844" s="50">
        <f t="shared" si="29"/>
        <v>0</v>
      </c>
      <c r="N844" s="50">
        <f t="shared" si="30"/>
        <v>0</v>
      </c>
    </row>
    <row r="845" spans="13:14">
      <c r="M845" s="50">
        <f t="shared" si="29"/>
        <v>0</v>
      </c>
      <c r="N845" s="50">
        <f t="shared" si="30"/>
        <v>0</v>
      </c>
    </row>
    <row r="846" spans="13:14">
      <c r="M846" s="50">
        <f t="shared" si="29"/>
        <v>0</v>
      </c>
      <c r="N846" s="50">
        <f t="shared" si="30"/>
        <v>0</v>
      </c>
    </row>
    <row r="847" spans="13:14">
      <c r="M847" s="50">
        <f t="shared" si="29"/>
        <v>0</v>
      </c>
      <c r="N847" s="50">
        <f t="shared" si="30"/>
        <v>0</v>
      </c>
    </row>
    <row r="848" spans="13:14">
      <c r="M848" s="50">
        <f t="shared" si="29"/>
        <v>0</v>
      </c>
      <c r="N848" s="50">
        <f t="shared" si="30"/>
        <v>0</v>
      </c>
    </row>
    <row r="849" spans="13:14">
      <c r="M849" s="50">
        <f t="shared" si="29"/>
        <v>0</v>
      </c>
      <c r="N849" s="50">
        <f t="shared" si="30"/>
        <v>0</v>
      </c>
    </row>
    <row r="850" spans="13:14">
      <c r="M850" s="50">
        <f t="shared" si="29"/>
        <v>0</v>
      </c>
      <c r="N850" s="50">
        <f t="shared" si="30"/>
        <v>0</v>
      </c>
    </row>
    <row r="851" spans="13:14">
      <c r="M851" s="50">
        <f t="shared" si="29"/>
        <v>0</v>
      </c>
      <c r="N851" s="50">
        <f t="shared" si="30"/>
        <v>0</v>
      </c>
    </row>
    <row r="852" spans="13:14">
      <c r="M852" s="50">
        <f t="shared" si="29"/>
        <v>0</v>
      </c>
      <c r="N852" s="50">
        <f t="shared" si="30"/>
        <v>0</v>
      </c>
    </row>
    <row r="853" spans="13:14">
      <c r="M853" s="50">
        <f t="shared" si="29"/>
        <v>0</v>
      </c>
      <c r="N853" s="50">
        <f t="shared" si="30"/>
        <v>0</v>
      </c>
    </row>
    <row r="854" spans="13:14">
      <c r="M854" s="50">
        <f t="shared" si="29"/>
        <v>0</v>
      </c>
      <c r="N854" s="50">
        <f t="shared" si="30"/>
        <v>0</v>
      </c>
    </row>
    <row r="855" spans="13:14">
      <c r="M855" s="50">
        <f t="shared" si="29"/>
        <v>0</v>
      </c>
      <c r="N855" s="50">
        <f t="shared" si="30"/>
        <v>0</v>
      </c>
    </row>
    <row r="856" spans="13:14">
      <c r="M856" s="50">
        <f t="shared" si="29"/>
        <v>0</v>
      </c>
      <c r="N856" s="50">
        <f t="shared" si="30"/>
        <v>0</v>
      </c>
    </row>
    <row r="857" spans="13:14">
      <c r="M857" s="50">
        <f t="shared" si="29"/>
        <v>0</v>
      </c>
      <c r="N857" s="50">
        <f t="shared" si="30"/>
        <v>0</v>
      </c>
    </row>
    <row r="858" spans="13:14">
      <c r="M858" s="50">
        <f t="shared" si="29"/>
        <v>0</v>
      </c>
      <c r="N858" s="50">
        <f t="shared" si="30"/>
        <v>0</v>
      </c>
    </row>
    <row r="859" spans="13:14">
      <c r="M859" s="50">
        <f t="shared" si="29"/>
        <v>0</v>
      </c>
      <c r="N859" s="50">
        <f t="shared" si="30"/>
        <v>0</v>
      </c>
    </row>
    <row r="860" spans="13:14">
      <c r="M860" s="50">
        <f t="shared" si="29"/>
        <v>0</v>
      </c>
      <c r="N860" s="50">
        <f t="shared" si="30"/>
        <v>0</v>
      </c>
    </row>
    <row r="861" spans="13:14">
      <c r="M861" s="50">
        <f t="shared" si="29"/>
        <v>0</v>
      </c>
      <c r="N861" s="50">
        <f t="shared" si="30"/>
        <v>0</v>
      </c>
    </row>
    <row r="862" spans="13:14">
      <c r="M862" s="50">
        <f t="shared" si="29"/>
        <v>0</v>
      </c>
      <c r="N862" s="50">
        <f t="shared" si="30"/>
        <v>0</v>
      </c>
    </row>
    <row r="863" spans="13:14">
      <c r="M863" s="50">
        <f t="shared" si="29"/>
        <v>0</v>
      </c>
      <c r="N863" s="50">
        <f t="shared" si="30"/>
        <v>0</v>
      </c>
    </row>
    <row r="864" spans="13:14">
      <c r="M864" s="50">
        <f t="shared" si="29"/>
        <v>0</v>
      </c>
      <c r="N864" s="50">
        <f t="shared" si="30"/>
        <v>0</v>
      </c>
    </row>
    <row r="865" spans="13:14">
      <c r="M865" s="50">
        <f t="shared" si="29"/>
        <v>0</v>
      </c>
      <c r="N865" s="50">
        <f t="shared" si="30"/>
        <v>0</v>
      </c>
    </row>
    <row r="866" spans="13:14">
      <c r="M866" s="50">
        <f t="shared" si="29"/>
        <v>0</v>
      </c>
      <c r="N866" s="50">
        <f t="shared" si="30"/>
        <v>0</v>
      </c>
    </row>
    <row r="867" spans="13:14">
      <c r="M867" s="50">
        <f t="shared" si="29"/>
        <v>0</v>
      </c>
      <c r="N867" s="50">
        <f t="shared" si="30"/>
        <v>0</v>
      </c>
    </row>
    <row r="868" spans="13:14">
      <c r="M868" s="50">
        <f t="shared" si="29"/>
        <v>0</v>
      </c>
      <c r="N868" s="50">
        <f t="shared" si="30"/>
        <v>0</v>
      </c>
    </row>
  </sheetData>
  <autoFilter ref="A1:AS868" xr:uid="{89B06BFE-8452-4E33-9113-E9D42C739920}"/>
  <phoneticPr fontId="5" type="noConversion"/>
  <conditionalFormatting sqref="AF10:AJ11 AL10:AM11 O1:AS2 AF6:AM9 AF12:AM13 AB6:AE13 AN6:AS13 AB14:AS22 O17:AA20 P14:AA16 Q21:AA22 Q23:AS26 O21:P26 O27:AS86 O87:AC89 AE87:AS89 O128:AS1048576 O124:AK127 AM124:AS127 AB3:AS5 O3:AA13 O90:AS123">
    <cfRule type="cellIs" dxfId="16" priority="23" operator="equal">
      <formula>0</formula>
    </cfRule>
  </conditionalFormatting>
  <conditionalFormatting sqref="N3:N1048576">
    <cfRule type="cellIs" dxfId="15" priority="18" operator="lessThanOrEqual">
      <formula>0</formula>
    </cfRule>
  </conditionalFormatting>
  <pageMargins left="0.7" right="0.7" top="0.75" bottom="0.75" header="0.3" footer="0.3"/>
  <pageSetup paperSize="9" orientation="portrait" r:id="rId1"/>
  <headerFooter>
    <oddFooter>&amp;L绝密</oddFooter>
    <evenFooter xml:space="preserve">&amp;L绝密 </evenFooter>
    <firstFooter xml:space="preserve">&amp;L绝密 </first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60843-9810-4609-8F19-F9398B0CDCB3}">
  <dimension ref="A1:AU1053"/>
  <sheetViews>
    <sheetView zoomScale="70" zoomScaleNormal="70" workbookViewId="0">
      <pane xSplit="16" ySplit="1" topLeftCell="AM659" activePane="bottomRight" state="frozen"/>
      <selection pane="topRight" activeCell="P1" sqref="P1"/>
      <selection pane="bottomLeft" activeCell="A4" sqref="A4"/>
      <selection pane="bottomRight" activeCell="M701" sqref="M701:N701"/>
    </sheetView>
  </sheetViews>
  <sheetFormatPr defaultColWidth="9.140625" defaultRowHeight="15" outlineLevelCol="1"/>
  <cols>
    <col min="1" max="1" width="12.140625" style="2" customWidth="1" collapsed="1"/>
    <col min="2" max="2" width="12" style="12" customWidth="1" collapsed="1"/>
    <col min="3" max="4" width="8.140625" style="12" customWidth="1" collapsed="1"/>
    <col min="5" max="5" width="14.85546875" style="2" customWidth="1" collapsed="1"/>
    <col min="6" max="6" width="15.85546875" style="2" customWidth="1" collapsed="1"/>
    <col min="7" max="7" width="9.42578125" style="2" bestFit="1" customWidth="1" collapsed="1"/>
    <col min="8" max="8" width="12.140625" style="1" customWidth="1" collapsed="1"/>
    <col min="9" max="9" width="8.85546875" style="49" customWidth="1" outlineLevel="1" collapsed="1"/>
    <col min="10" max="10" width="12.85546875" style="50" customWidth="1" outlineLevel="1" collapsed="1"/>
    <col min="11" max="11" width="13.140625" style="3" customWidth="1" collapsed="1"/>
    <col min="12" max="13" width="13.5703125" style="52" customWidth="1" outlineLevel="1" collapsed="1"/>
    <col min="14" max="14" width="15" style="52" customWidth="1" outlineLevel="1" collapsed="1"/>
    <col min="15" max="15" width="15" style="50" customWidth="1" collapsed="1"/>
    <col min="16" max="16" width="12.85546875" style="50" customWidth="1" collapsed="1"/>
    <col min="17" max="25" width="10.42578125" style="106" bestFit="1" customWidth="1" collapsed="1"/>
    <col min="26" max="46" width="11.42578125" style="106" bestFit="1" customWidth="1" collapsed="1"/>
    <col min="47" max="47" width="10.42578125" style="106" bestFit="1" customWidth="1" collapsed="1"/>
    <col min="48" max="16384" width="9.140625" style="106" collapsed="1"/>
  </cols>
  <sheetData>
    <row r="1" spans="1:47" s="104" customFormat="1" ht="18.75" customHeight="1">
      <c r="A1" s="102" t="s">
        <v>39</v>
      </c>
      <c r="B1" s="102" t="s">
        <v>40</v>
      </c>
      <c r="C1" s="102" t="s">
        <v>41</v>
      </c>
      <c r="D1" s="102" t="s">
        <v>42</v>
      </c>
      <c r="E1" s="102" t="s">
        <v>54</v>
      </c>
      <c r="F1" s="102" t="s">
        <v>55</v>
      </c>
      <c r="G1" s="102" t="s">
        <v>45</v>
      </c>
      <c r="H1" s="102" t="s">
        <v>46</v>
      </c>
      <c r="I1" s="102" t="s">
        <v>47</v>
      </c>
      <c r="J1" s="102" t="s">
        <v>48</v>
      </c>
      <c r="K1" s="102" t="s">
        <v>49</v>
      </c>
      <c r="L1" s="102" t="s">
        <v>50</v>
      </c>
      <c r="M1" s="102" t="s">
        <v>51</v>
      </c>
      <c r="N1" s="102" t="s">
        <v>52</v>
      </c>
      <c r="O1" s="254" t="s">
        <v>68</v>
      </c>
      <c r="P1" s="253" t="s">
        <v>53</v>
      </c>
      <c r="Q1" s="103">
        <v>44287</v>
      </c>
      <c r="R1" s="103">
        <v>44288</v>
      </c>
      <c r="S1" s="103">
        <v>44289</v>
      </c>
      <c r="T1" s="103">
        <v>44290</v>
      </c>
      <c r="U1" s="103">
        <v>44291</v>
      </c>
      <c r="V1" s="103">
        <v>44292</v>
      </c>
      <c r="W1" s="103">
        <v>44293</v>
      </c>
      <c r="X1" s="103">
        <v>44294</v>
      </c>
      <c r="Y1" s="103">
        <v>44295</v>
      </c>
      <c r="Z1" s="103">
        <v>44296</v>
      </c>
      <c r="AA1" s="103">
        <v>44297</v>
      </c>
      <c r="AB1" s="103">
        <v>44298</v>
      </c>
      <c r="AC1" s="103">
        <v>44299</v>
      </c>
      <c r="AD1" s="103">
        <v>44300</v>
      </c>
      <c r="AE1" s="103">
        <v>44301</v>
      </c>
      <c r="AF1" s="103">
        <v>44302</v>
      </c>
      <c r="AG1" s="103">
        <v>44303</v>
      </c>
      <c r="AH1" s="103">
        <v>44304</v>
      </c>
      <c r="AI1" s="103">
        <v>44305</v>
      </c>
      <c r="AJ1" s="103">
        <v>44306</v>
      </c>
      <c r="AK1" s="103">
        <v>44307</v>
      </c>
      <c r="AL1" s="103">
        <v>44308</v>
      </c>
      <c r="AM1" s="103">
        <v>44309</v>
      </c>
      <c r="AN1" s="103">
        <v>44310</v>
      </c>
      <c r="AO1" s="103">
        <v>44311</v>
      </c>
      <c r="AP1" s="103">
        <v>44312</v>
      </c>
      <c r="AQ1" s="103">
        <v>44313</v>
      </c>
      <c r="AR1" s="103">
        <v>44314</v>
      </c>
      <c r="AS1" s="103">
        <v>44315</v>
      </c>
      <c r="AT1" s="103">
        <v>44316</v>
      </c>
      <c r="AU1" s="103">
        <v>44317</v>
      </c>
    </row>
    <row r="2" spans="1:47" s="104" customFormat="1" ht="18.75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251"/>
      <c r="P2" s="249"/>
      <c r="Q2" s="213">
        <f t="shared" ref="Q2:Z2" si="0">WEEKDAY(Q1,2)</f>
        <v>4</v>
      </c>
      <c r="R2" s="213">
        <f t="shared" si="0"/>
        <v>5</v>
      </c>
      <c r="S2" s="213">
        <f t="shared" si="0"/>
        <v>6</v>
      </c>
      <c r="T2" s="213">
        <f t="shared" si="0"/>
        <v>7</v>
      </c>
      <c r="U2" s="213">
        <f t="shared" si="0"/>
        <v>1</v>
      </c>
      <c r="V2" s="213">
        <f t="shared" si="0"/>
        <v>2</v>
      </c>
      <c r="W2" s="213">
        <f t="shared" si="0"/>
        <v>3</v>
      </c>
      <c r="X2" s="213">
        <f t="shared" si="0"/>
        <v>4</v>
      </c>
      <c r="Y2" s="213">
        <f t="shared" si="0"/>
        <v>5</v>
      </c>
      <c r="Z2" s="213">
        <f t="shared" si="0"/>
        <v>6</v>
      </c>
      <c r="AA2" s="213">
        <f>WEEKDAY(AA1,2)</f>
        <v>7</v>
      </c>
      <c r="AB2" s="213">
        <f t="shared" ref="AB2:AU2" si="1">WEEKDAY(AB1,2)</f>
        <v>1</v>
      </c>
      <c r="AC2" s="213">
        <f t="shared" si="1"/>
        <v>2</v>
      </c>
      <c r="AD2" s="213">
        <f t="shared" si="1"/>
        <v>3</v>
      </c>
      <c r="AE2" s="213">
        <f t="shared" si="1"/>
        <v>4</v>
      </c>
      <c r="AF2" s="213">
        <f t="shared" si="1"/>
        <v>5</v>
      </c>
      <c r="AG2" s="213">
        <f t="shared" si="1"/>
        <v>6</v>
      </c>
      <c r="AH2" s="213">
        <f t="shared" si="1"/>
        <v>7</v>
      </c>
      <c r="AI2" s="213">
        <f t="shared" si="1"/>
        <v>1</v>
      </c>
      <c r="AJ2" s="213">
        <f t="shared" si="1"/>
        <v>2</v>
      </c>
      <c r="AK2" s="213">
        <f t="shared" si="1"/>
        <v>3</v>
      </c>
      <c r="AL2" s="213">
        <f t="shared" si="1"/>
        <v>4</v>
      </c>
      <c r="AM2" s="213">
        <f t="shared" si="1"/>
        <v>5</v>
      </c>
      <c r="AN2" s="213">
        <f t="shared" si="1"/>
        <v>6</v>
      </c>
      <c r="AO2" s="213">
        <f t="shared" si="1"/>
        <v>7</v>
      </c>
      <c r="AP2" s="213">
        <f t="shared" si="1"/>
        <v>1</v>
      </c>
      <c r="AQ2" s="213">
        <f t="shared" si="1"/>
        <v>2</v>
      </c>
      <c r="AR2" s="213">
        <f t="shared" si="1"/>
        <v>3</v>
      </c>
      <c r="AS2" s="213">
        <f t="shared" si="1"/>
        <v>4</v>
      </c>
      <c r="AT2" s="213">
        <f t="shared" si="1"/>
        <v>5</v>
      </c>
      <c r="AU2" s="213">
        <f t="shared" si="1"/>
        <v>6</v>
      </c>
    </row>
    <row r="3" spans="1:47">
      <c r="A3" s="53">
        <v>800023773216</v>
      </c>
      <c r="B3" s="54">
        <v>3006153703</v>
      </c>
      <c r="C3" s="54">
        <v>4000</v>
      </c>
      <c r="D3" s="53">
        <v>1</v>
      </c>
      <c r="E3" s="101">
        <v>44288</v>
      </c>
      <c r="F3" s="101">
        <v>44289</v>
      </c>
      <c r="G3" s="57" t="s">
        <v>36</v>
      </c>
      <c r="H3" s="107">
        <v>4.8166666666666664</v>
      </c>
      <c r="I3" s="59"/>
      <c r="K3" s="108"/>
      <c r="L3" s="109"/>
      <c r="M3" s="61"/>
      <c r="N3" s="61"/>
      <c r="O3" s="250">
        <f>IF(L3="",H3,L3)</f>
        <v>4.8166666666666664</v>
      </c>
      <c r="P3" s="50">
        <f>SUM(Q3:AU3)-O3</f>
        <v>-3.3666666666666663</v>
      </c>
      <c r="Q3" s="117">
        <v>1.4500000000000002</v>
      </c>
      <c r="R3" s="110"/>
      <c r="S3" s="109"/>
      <c r="T3" s="109"/>
      <c r="U3" s="109"/>
      <c r="V3" s="109"/>
      <c r="W3" s="109"/>
      <c r="X3" s="109"/>
      <c r="Y3" s="109"/>
      <c r="Z3" s="109"/>
      <c r="AA3" s="109"/>
      <c r="AC3" s="109"/>
      <c r="AD3" s="109"/>
      <c r="AE3" s="109"/>
      <c r="AF3" s="109"/>
      <c r="AG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</row>
    <row r="4" spans="1:47">
      <c r="A4" s="53">
        <v>800023773234</v>
      </c>
      <c r="B4" s="54">
        <v>3006153703</v>
      </c>
      <c r="C4" s="54">
        <v>13000</v>
      </c>
      <c r="D4" s="53">
        <v>1</v>
      </c>
      <c r="E4" s="101">
        <v>44286</v>
      </c>
      <c r="F4" s="101">
        <v>44287</v>
      </c>
      <c r="G4" s="57" t="s">
        <v>36</v>
      </c>
      <c r="H4" s="107">
        <v>5.8833333333333337</v>
      </c>
      <c r="I4" s="59"/>
      <c r="K4" s="108"/>
      <c r="L4" s="109"/>
      <c r="M4" s="61"/>
      <c r="N4" s="61"/>
      <c r="O4" s="250">
        <f t="shared" ref="O4:O52" si="2">IF(L4="",H4,L4)</f>
        <v>5.8833333333333337</v>
      </c>
      <c r="P4" s="50">
        <f t="shared" ref="P4:P67" si="3">SUM(Q4:AU4)-O4</f>
        <v>-4.5666666666666664</v>
      </c>
      <c r="Q4" s="117">
        <v>1.3166666666666669</v>
      </c>
      <c r="R4" s="110"/>
      <c r="S4" s="109"/>
      <c r="T4" s="109"/>
      <c r="U4" s="109"/>
      <c r="V4" s="109"/>
      <c r="W4" s="109"/>
      <c r="X4" s="109"/>
      <c r="Y4" s="109"/>
      <c r="Z4" s="109"/>
      <c r="AA4" s="109"/>
      <c r="AC4" s="109"/>
      <c r="AD4" s="109"/>
      <c r="AE4" s="109"/>
      <c r="AF4" s="109"/>
      <c r="AG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</row>
    <row r="5" spans="1:47">
      <c r="A5" s="53">
        <v>800023703415</v>
      </c>
      <c r="B5" s="54">
        <v>3006237542</v>
      </c>
      <c r="C5" s="54">
        <v>1000</v>
      </c>
      <c r="D5" s="53">
        <v>1</v>
      </c>
      <c r="E5" s="101">
        <v>44287</v>
      </c>
      <c r="F5" s="101">
        <v>44287</v>
      </c>
      <c r="G5" s="57" t="s">
        <v>35</v>
      </c>
      <c r="H5" s="107">
        <v>5.9166666666666661</v>
      </c>
      <c r="I5" s="59"/>
      <c r="K5" s="108"/>
      <c r="L5" s="109"/>
      <c r="M5" s="61"/>
      <c r="N5" s="61"/>
      <c r="O5" s="250">
        <f t="shared" si="2"/>
        <v>5.9166666666666661</v>
      </c>
      <c r="P5" s="50">
        <f t="shared" si="3"/>
        <v>-3.3666666666666663</v>
      </c>
      <c r="Q5" s="117">
        <v>2.5499999999999998</v>
      </c>
      <c r="R5" s="110"/>
      <c r="S5" s="109"/>
      <c r="T5" s="109"/>
      <c r="U5" s="109"/>
      <c r="V5" s="109"/>
      <c r="W5" s="109"/>
      <c r="X5" s="109"/>
      <c r="Y5" s="109"/>
      <c r="Z5" s="109"/>
      <c r="AA5" s="109"/>
      <c r="AC5" s="109"/>
      <c r="AD5" s="109"/>
      <c r="AE5" s="109"/>
      <c r="AF5" s="109"/>
      <c r="AG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</row>
    <row r="6" spans="1:47">
      <c r="A6" s="53">
        <v>800024019967</v>
      </c>
      <c r="B6" s="54">
        <v>3006261119</v>
      </c>
      <c r="C6" s="94">
        <v>70000</v>
      </c>
      <c r="D6" s="53">
        <v>1</v>
      </c>
      <c r="E6" s="101">
        <v>44287</v>
      </c>
      <c r="F6" s="101">
        <v>44288</v>
      </c>
      <c r="G6" s="57" t="s">
        <v>36</v>
      </c>
      <c r="H6" s="107">
        <v>3.15</v>
      </c>
      <c r="I6" s="59"/>
      <c r="K6" s="108"/>
      <c r="L6" s="109"/>
      <c r="M6" s="61"/>
      <c r="N6" s="61"/>
      <c r="O6" s="250">
        <f t="shared" si="2"/>
        <v>3.15</v>
      </c>
      <c r="P6" s="50">
        <f t="shared" si="3"/>
        <v>-1.7333333333333332</v>
      </c>
      <c r="Q6" s="117">
        <v>1.4166666666666667</v>
      </c>
      <c r="R6" s="110"/>
      <c r="S6" s="109"/>
      <c r="T6" s="109"/>
      <c r="U6" s="109"/>
      <c r="V6" s="109"/>
      <c r="W6" s="109"/>
      <c r="X6" s="109"/>
      <c r="Y6" s="109"/>
      <c r="Z6" s="109"/>
      <c r="AA6" s="109"/>
      <c r="AC6" s="109"/>
      <c r="AD6" s="109"/>
      <c r="AE6" s="109"/>
      <c r="AF6" s="109"/>
      <c r="AG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</row>
    <row r="7" spans="1:47">
      <c r="A7" s="53">
        <v>800024019969</v>
      </c>
      <c r="B7" s="54">
        <v>3006261119</v>
      </c>
      <c r="C7" s="94">
        <v>71000</v>
      </c>
      <c r="D7" s="53">
        <v>1</v>
      </c>
      <c r="E7" s="101">
        <v>44287</v>
      </c>
      <c r="F7" s="101">
        <v>44288</v>
      </c>
      <c r="G7" s="57" t="s">
        <v>36</v>
      </c>
      <c r="H7" s="107">
        <v>1.85</v>
      </c>
      <c r="I7" s="59"/>
      <c r="K7" s="108"/>
      <c r="L7" s="109"/>
      <c r="M7" s="61"/>
      <c r="N7" s="61"/>
      <c r="O7" s="250">
        <f t="shared" si="2"/>
        <v>1.85</v>
      </c>
      <c r="P7" s="50">
        <f t="shared" si="3"/>
        <v>-1.1166666666666667</v>
      </c>
      <c r="Q7" s="117">
        <v>0.73333333333333328</v>
      </c>
      <c r="R7" s="110"/>
      <c r="S7" s="109"/>
      <c r="T7" s="109"/>
      <c r="U7" s="109"/>
      <c r="V7" s="109"/>
      <c r="W7" s="109"/>
      <c r="X7" s="109"/>
      <c r="Y7" s="109"/>
      <c r="Z7" s="109"/>
      <c r="AA7" s="109"/>
      <c r="AC7" s="109"/>
      <c r="AD7" s="109"/>
      <c r="AE7" s="109"/>
      <c r="AF7" s="109"/>
      <c r="AG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</row>
    <row r="8" spans="1:47">
      <c r="A8" s="53">
        <v>800024020035</v>
      </c>
      <c r="B8" s="54">
        <v>3006261119</v>
      </c>
      <c r="C8" s="94">
        <v>72000</v>
      </c>
      <c r="D8" s="53">
        <v>1</v>
      </c>
      <c r="E8" s="101">
        <v>44287</v>
      </c>
      <c r="F8" s="101">
        <v>44288</v>
      </c>
      <c r="G8" s="57" t="s">
        <v>36</v>
      </c>
      <c r="H8" s="107">
        <v>3.44</v>
      </c>
      <c r="I8" s="59"/>
      <c r="K8" s="108"/>
      <c r="L8" s="109"/>
      <c r="M8" s="61"/>
      <c r="N8" s="61"/>
      <c r="O8" s="250">
        <f t="shared" si="2"/>
        <v>3.44</v>
      </c>
      <c r="P8" s="50">
        <f t="shared" si="3"/>
        <v>-3.35</v>
      </c>
      <c r="Q8" s="117">
        <v>0.09</v>
      </c>
      <c r="R8" s="110"/>
      <c r="S8" s="109"/>
      <c r="T8" s="109"/>
      <c r="U8" s="109"/>
      <c r="V8" s="109"/>
      <c r="W8" s="109"/>
      <c r="X8" s="109"/>
      <c r="Y8" s="109"/>
      <c r="Z8" s="109"/>
      <c r="AA8" s="109"/>
      <c r="AC8" s="109"/>
      <c r="AD8" s="109"/>
      <c r="AE8" s="109"/>
      <c r="AF8" s="109"/>
      <c r="AG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</row>
    <row r="9" spans="1:47">
      <c r="A9" s="53">
        <v>800024020041</v>
      </c>
      <c r="B9" s="54">
        <v>3006261119</v>
      </c>
      <c r="C9" s="90">
        <v>73000</v>
      </c>
      <c r="D9" s="53">
        <v>1</v>
      </c>
      <c r="E9" s="101">
        <v>44284</v>
      </c>
      <c r="F9" s="101">
        <v>44286</v>
      </c>
      <c r="G9" s="57" t="s">
        <v>35</v>
      </c>
      <c r="H9" s="107">
        <v>4.4633333333333329</v>
      </c>
      <c r="I9" s="59"/>
      <c r="K9" s="108">
        <v>44287</v>
      </c>
      <c r="L9" s="109"/>
      <c r="M9" s="61"/>
      <c r="N9" s="61"/>
      <c r="O9" s="250">
        <f t="shared" si="2"/>
        <v>4.4633333333333329</v>
      </c>
      <c r="P9" s="50">
        <f t="shared" si="3"/>
        <v>-3.6933333333333329</v>
      </c>
      <c r="Q9" s="117">
        <v>0.77</v>
      </c>
      <c r="R9" s="111"/>
      <c r="S9" s="112"/>
      <c r="T9" s="109"/>
      <c r="U9" s="109"/>
      <c r="V9" s="109"/>
      <c r="W9" s="109"/>
      <c r="X9" s="109"/>
      <c r="Y9" s="109"/>
      <c r="Z9" s="109"/>
      <c r="AA9" s="109"/>
      <c r="AC9" s="109"/>
      <c r="AD9" s="109"/>
      <c r="AE9" s="109"/>
      <c r="AF9" s="109"/>
      <c r="AG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</row>
    <row r="10" spans="1:47">
      <c r="A10" s="53">
        <v>800024020047</v>
      </c>
      <c r="B10" s="54">
        <v>3006261119</v>
      </c>
      <c r="C10" s="90">
        <v>74000</v>
      </c>
      <c r="D10" s="53">
        <v>1</v>
      </c>
      <c r="E10" s="101">
        <v>44284</v>
      </c>
      <c r="F10" s="101">
        <v>44286</v>
      </c>
      <c r="G10" s="57" t="s">
        <v>35</v>
      </c>
      <c r="H10" s="107">
        <v>5.75</v>
      </c>
      <c r="I10" s="59"/>
      <c r="K10" s="108">
        <v>44287</v>
      </c>
      <c r="L10" s="109"/>
      <c r="M10" s="61"/>
      <c r="N10" s="61"/>
      <c r="O10" s="250">
        <f t="shared" si="2"/>
        <v>5.75</v>
      </c>
      <c r="P10" s="50">
        <f t="shared" si="3"/>
        <v>-4.8499999999999996</v>
      </c>
      <c r="Q10" s="117">
        <v>0.9</v>
      </c>
      <c r="R10" s="111"/>
      <c r="S10" s="112"/>
      <c r="T10" s="109"/>
      <c r="U10" s="109"/>
      <c r="V10" s="109"/>
      <c r="W10" s="109"/>
      <c r="X10" s="109"/>
      <c r="Y10" s="109"/>
      <c r="Z10" s="109"/>
      <c r="AA10" s="109"/>
      <c r="AC10" s="109"/>
      <c r="AD10" s="109"/>
      <c r="AE10" s="109"/>
      <c r="AF10" s="109"/>
      <c r="AG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</row>
    <row r="11" spans="1:47">
      <c r="A11" s="53">
        <v>800023856817</v>
      </c>
      <c r="B11" s="54">
        <v>3006291582</v>
      </c>
      <c r="C11" s="54">
        <v>2000</v>
      </c>
      <c r="D11" s="53">
        <v>1</v>
      </c>
      <c r="E11" s="101">
        <v>44284</v>
      </c>
      <c r="F11" s="101">
        <v>44284</v>
      </c>
      <c r="G11" s="57" t="s">
        <v>35</v>
      </c>
      <c r="H11" s="107">
        <v>2.5918888888888896</v>
      </c>
      <c r="I11" s="59"/>
      <c r="K11" s="108">
        <v>44287</v>
      </c>
      <c r="L11" s="109"/>
      <c r="M11" s="61"/>
      <c r="N11" s="61"/>
      <c r="O11" s="250">
        <f t="shared" si="2"/>
        <v>2.5918888888888896</v>
      </c>
      <c r="P11" s="50">
        <f t="shared" si="3"/>
        <v>-0.8333333333333337</v>
      </c>
      <c r="Q11" s="117">
        <v>1.7585555555555559</v>
      </c>
      <c r="R11" s="111"/>
      <c r="T11" s="109"/>
      <c r="U11" s="109"/>
      <c r="V11" s="109"/>
      <c r="W11" s="109"/>
      <c r="X11" s="109"/>
      <c r="Y11" s="109"/>
      <c r="Z11" s="109"/>
      <c r="AA11" s="109"/>
      <c r="AC11" s="109"/>
      <c r="AD11" s="109"/>
      <c r="AE11" s="109"/>
      <c r="AF11" s="109"/>
      <c r="AG11" s="113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</row>
    <row r="12" spans="1:47">
      <c r="A12" s="53">
        <v>800024078612</v>
      </c>
      <c r="B12" s="54">
        <v>3006324701</v>
      </c>
      <c r="C12" s="63">
        <v>1000</v>
      </c>
      <c r="D12" s="53">
        <v>1</v>
      </c>
      <c r="E12" s="101">
        <v>44287</v>
      </c>
      <c r="F12" s="101">
        <v>44288</v>
      </c>
      <c r="G12" s="57" t="s">
        <v>35</v>
      </c>
      <c r="H12" s="107">
        <v>2.3833333333333333</v>
      </c>
      <c r="I12" s="59"/>
      <c r="K12" s="108">
        <v>44287</v>
      </c>
      <c r="L12" s="109"/>
      <c r="M12" s="61"/>
      <c r="N12" s="61"/>
      <c r="O12" s="250">
        <f t="shared" si="2"/>
        <v>2.3833333333333333</v>
      </c>
      <c r="P12" s="50">
        <f t="shared" si="3"/>
        <v>0</v>
      </c>
      <c r="Q12" s="117">
        <v>2.3833333333333333</v>
      </c>
      <c r="R12" s="111"/>
      <c r="S12" s="109"/>
      <c r="T12" s="109"/>
      <c r="U12" s="109"/>
      <c r="V12" s="109"/>
      <c r="W12" s="109"/>
      <c r="X12" s="109"/>
      <c r="Y12" s="109"/>
      <c r="Z12" s="109"/>
      <c r="AA12" s="109"/>
      <c r="AC12" s="109"/>
      <c r="AD12" s="109"/>
      <c r="AE12" s="109"/>
      <c r="AF12" s="109"/>
      <c r="AG12" s="113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</row>
    <row r="13" spans="1:47">
      <c r="A13" s="53">
        <v>800024078614</v>
      </c>
      <c r="B13" s="54">
        <v>3006324701</v>
      </c>
      <c r="C13" s="63">
        <v>2000</v>
      </c>
      <c r="D13" s="53">
        <v>1</v>
      </c>
      <c r="E13" s="101">
        <v>44287</v>
      </c>
      <c r="F13" s="101">
        <v>44288</v>
      </c>
      <c r="G13" s="57" t="s">
        <v>35</v>
      </c>
      <c r="H13" s="107">
        <v>1.8</v>
      </c>
      <c r="I13" s="59"/>
      <c r="K13" s="108">
        <v>44287</v>
      </c>
      <c r="L13" s="109"/>
      <c r="O13" s="250">
        <f t="shared" si="2"/>
        <v>1.8</v>
      </c>
      <c r="P13" s="50">
        <f t="shared" si="3"/>
        <v>0</v>
      </c>
      <c r="Q13" s="117">
        <v>1.8</v>
      </c>
      <c r="R13" s="114"/>
      <c r="S13" s="109"/>
      <c r="T13" s="109"/>
      <c r="U13" s="109"/>
      <c r="V13" s="109"/>
      <c r="W13" s="109"/>
      <c r="X13" s="109"/>
      <c r="Y13" s="109"/>
      <c r="Z13" s="109"/>
      <c r="AA13" s="109"/>
      <c r="AC13" s="109"/>
      <c r="AD13" s="109"/>
      <c r="AE13" s="109"/>
      <c r="AF13" s="109"/>
      <c r="AG13" s="109"/>
      <c r="AI13" s="115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</row>
    <row r="14" spans="1:47">
      <c r="A14" s="53">
        <v>800024078636</v>
      </c>
      <c r="B14" s="54">
        <v>3006324701</v>
      </c>
      <c r="C14" s="63">
        <v>3000</v>
      </c>
      <c r="D14" s="53">
        <v>1</v>
      </c>
      <c r="E14" s="101">
        <v>44287</v>
      </c>
      <c r="F14" s="101">
        <v>44288</v>
      </c>
      <c r="G14" s="57" t="s">
        <v>35</v>
      </c>
      <c r="H14" s="107">
        <v>1.7833333333333334</v>
      </c>
      <c r="I14" s="59"/>
      <c r="K14" s="108">
        <v>44287</v>
      </c>
      <c r="L14" s="109"/>
      <c r="O14" s="250">
        <f t="shared" si="2"/>
        <v>1.7833333333333334</v>
      </c>
      <c r="P14" s="50">
        <f t="shared" si="3"/>
        <v>0</v>
      </c>
      <c r="Q14" s="117">
        <v>1.7833333333333334</v>
      </c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C14" s="109"/>
      <c r="AD14" s="109"/>
      <c r="AE14" s="109"/>
      <c r="AF14" s="109"/>
      <c r="AG14" s="109"/>
      <c r="AI14" s="115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</row>
    <row r="15" spans="1:47">
      <c r="A15" s="53">
        <v>800024078638</v>
      </c>
      <c r="B15" s="54">
        <v>3006324701</v>
      </c>
      <c r="C15" s="75">
        <v>4000</v>
      </c>
      <c r="D15" s="53">
        <v>1</v>
      </c>
      <c r="E15" s="101">
        <v>44287</v>
      </c>
      <c r="F15" s="101">
        <v>44288</v>
      </c>
      <c r="G15" s="57" t="s">
        <v>35</v>
      </c>
      <c r="H15" s="107">
        <v>2.3833333333333333</v>
      </c>
      <c r="I15" s="59"/>
      <c r="K15" s="108">
        <v>44287</v>
      </c>
      <c r="L15" s="109"/>
      <c r="O15" s="250">
        <f t="shared" si="2"/>
        <v>2.3833333333333333</v>
      </c>
      <c r="P15" s="50">
        <f t="shared" si="3"/>
        <v>0</v>
      </c>
      <c r="Q15" s="117">
        <v>2.3833333333333333</v>
      </c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C15" s="109"/>
      <c r="AD15" s="109"/>
      <c r="AE15" s="109"/>
      <c r="AF15" s="109"/>
      <c r="AG15" s="109"/>
      <c r="AI15" s="115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</row>
    <row r="16" spans="1:47">
      <c r="A16" s="53">
        <v>800024078640</v>
      </c>
      <c r="B16" s="54">
        <v>3006324701</v>
      </c>
      <c r="C16" s="75">
        <v>5000</v>
      </c>
      <c r="D16" s="53">
        <v>1</v>
      </c>
      <c r="E16" s="101">
        <v>44287</v>
      </c>
      <c r="F16" s="101">
        <v>44288</v>
      </c>
      <c r="G16" s="57" t="s">
        <v>35</v>
      </c>
      <c r="H16" s="107">
        <v>1.8</v>
      </c>
      <c r="I16" s="59"/>
      <c r="K16" s="108">
        <v>44287</v>
      </c>
      <c r="L16" s="109"/>
      <c r="O16" s="250">
        <f t="shared" si="2"/>
        <v>1.8</v>
      </c>
      <c r="P16" s="50">
        <f t="shared" si="3"/>
        <v>0</v>
      </c>
      <c r="Q16" s="117">
        <v>1.8</v>
      </c>
      <c r="R16" s="109"/>
      <c r="S16" s="109"/>
      <c r="T16" s="109"/>
      <c r="U16" s="109"/>
      <c r="V16" s="109"/>
      <c r="W16" s="109"/>
      <c r="X16" s="109"/>
      <c r="Y16" s="115"/>
      <c r="Z16" s="109"/>
      <c r="AA16" s="109"/>
      <c r="AC16" s="109"/>
      <c r="AD16" s="109"/>
      <c r="AE16" s="109"/>
      <c r="AF16" s="109"/>
      <c r="AG16" s="109"/>
      <c r="AI16" s="115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</row>
    <row r="17" spans="1:47">
      <c r="A17" s="53">
        <v>800024078642</v>
      </c>
      <c r="B17" s="54">
        <v>3006324701</v>
      </c>
      <c r="C17" s="75">
        <v>6000</v>
      </c>
      <c r="D17" s="53">
        <v>1</v>
      </c>
      <c r="E17" s="101">
        <v>44287</v>
      </c>
      <c r="F17" s="101">
        <v>44288</v>
      </c>
      <c r="G17" s="57" t="s">
        <v>35</v>
      </c>
      <c r="H17" s="107">
        <v>1.7833333333333334</v>
      </c>
      <c r="I17" s="59"/>
      <c r="K17" s="108">
        <v>44287</v>
      </c>
      <c r="L17" s="109"/>
      <c r="M17" s="50"/>
      <c r="N17" s="50"/>
      <c r="O17" s="250">
        <f t="shared" si="2"/>
        <v>1.7833333333333334</v>
      </c>
      <c r="P17" s="50">
        <f t="shared" si="3"/>
        <v>0</v>
      </c>
      <c r="Q17" s="117">
        <v>1.7833333333333334</v>
      </c>
      <c r="R17" s="109"/>
      <c r="S17" s="109"/>
      <c r="T17" s="109"/>
      <c r="U17" s="109"/>
      <c r="V17" s="109"/>
      <c r="W17" s="109"/>
      <c r="X17" s="109"/>
      <c r="Y17" s="115"/>
      <c r="Z17" s="109"/>
      <c r="AA17" s="109"/>
      <c r="AC17" s="109"/>
      <c r="AD17" s="109"/>
      <c r="AE17" s="109"/>
      <c r="AF17" s="109"/>
      <c r="AG17" s="109"/>
      <c r="AI17" s="115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</row>
    <row r="18" spans="1:47">
      <c r="A18" s="53">
        <v>800024229259</v>
      </c>
      <c r="B18" s="54">
        <v>3006406683</v>
      </c>
      <c r="C18" s="54">
        <v>1000</v>
      </c>
      <c r="D18" s="53">
        <v>1</v>
      </c>
      <c r="E18" s="101">
        <v>44287</v>
      </c>
      <c r="F18" s="101">
        <v>44287</v>
      </c>
      <c r="G18" s="57" t="s">
        <v>36</v>
      </c>
      <c r="H18" s="107">
        <v>2.4464999999999999</v>
      </c>
      <c r="I18" s="59"/>
      <c r="K18" s="108">
        <v>44287</v>
      </c>
      <c r="L18" s="109"/>
      <c r="O18" s="250">
        <f t="shared" si="2"/>
        <v>2.4464999999999999</v>
      </c>
      <c r="P18" s="50">
        <f t="shared" si="3"/>
        <v>0</v>
      </c>
      <c r="Q18" s="117">
        <v>2.4464999999999999</v>
      </c>
      <c r="R18" s="109"/>
      <c r="S18" s="109"/>
      <c r="T18" s="109"/>
      <c r="U18" s="109"/>
      <c r="V18" s="109"/>
      <c r="W18" s="109"/>
      <c r="X18" s="109"/>
      <c r="Y18" s="115"/>
      <c r="Z18" s="109"/>
      <c r="AA18" s="109"/>
      <c r="AC18" s="109"/>
      <c r="AD18" s="109"/>
      <c r="AE18" s="109"/>
      <c r="AF18" s="109"/>
      <c r="AG18" s="109"/>
      <c r="AI18" s="109"/>
      <c r="AJ18" s="115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</row>
    <row r="19" spans="1:47">
      <c r="A19" s="53">
        <v>800024229261</v>
      </c>
      <c r="B19" s="54">
        <v>3006406683</v>
      </c>
      <c r="C19" s="54">
        <v>2000</v>
      </c>
      <c r="D19" s="53">
        <v>1</v>
      </c>
      <c r="E19" s="101">
        <v>44287</v>
      </c>
      <c r="F19" s="101">
        <v>44288</v>
      </c>
      <c r="G19" s="57" t="s">
        <v>36</v>
      </c>
      <c r="H19" s="107">
        <v>4.9596666666666662</v>
      </c>
      <c r="I19" s="59"/>
      <c r="K19" s="108"/>
      <c r="L19" s="109"/>
      <c r="O19" s="250">
        <f t="shared" si="2"/>
        <v>4.9596666666666662</v>
      </c>
      <c r="P19" s="50">
        <f t="shared" si="3"/>
        <v>-1.9096666666666664</v>
      </c>
      <c r="Q19" s="117">
        <v>3.05</v>
      </c>
      <c r="R19" s="109"/>
      <c r="S19" s="109"/>
      <c r="T19" s="109"/>
      <c r="U19" s="109"/>
      <c r="V19" s="109"/>
      <c r="W19" s="109"/>
      <c r="X19" s="109"/>
      <c r="Y19" s="115"/>
      <c r="Z19" s="109"/>
      <c r="AA19" s="109"/>
      <c r="AC19" s="109"/>
      <c r="AD19" s="109"/>
      <c r="AE19" s="109"/>
      <c r="AF19" s="109"/>
      <c r="AG19" s="109"/>
      <c r="AI19" s="109"/>
      <c r="AJ19" s="115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</row>
    <row r="20" spans="1:47">
      <c r="A20" s="53">
        <v>800024229263</v>
      </c>
      <c r="B20" s="54">
        <v>3006406683</v>
      </c>
      <c r="C20" s="54">
        <v>2000</v>
      </c>
      <c r="D20" s="53">
        <v>1</v>
      </c>
      <c r="E20" s="101">
        <v>44287</v>
      </c>
      <c r="F20" s="101">
        <v>44288</v>
      </c>
      <c r="G20" s="57" t="s">
        <v>36</v>
      </c>
      <c r="H20" s="107">
        <v>4.9596666666666662</v>
      </c>
      <c r="I20" s="59"/>
      <c r="K20" s="108"/>
      <c r="L20" s="109"/>
      <c r="O20" s="250">
        <f t="shared" si="2"/>
        <v>4.9596666666666662</v>
      </c>
      <c r="P20" s="50">
        <f t="shared" si="3"/>
        <v>-1.9096666666666664</v>
      </c>
      <c r="Q20" s="117">
        <v>3.05</v>
      </c>
      <c r="R20" s="109"/>
      <c r="S20" s="109"/>
      <c r="T20" s="109"/>
      <c r="U20" s="109"/>
      <c r="V20" s="109"/>
      <c r="W20" s="109"/>
      <c r="X20" s="109"/>
      <c r="Y20" s="115"/>
      <c r="Z20" s="109"/>
      <c r="AA20" s="109"/>
      <c r="AC20" s="109"/>
      <c r="AD20" s="109"/>
      <c r="AE20" s="109"/>
      <c r="AF20" s="109"/>
      <c r="AG20" s="109"/>
      <c r="AI20" s="109"/>
      <c r="AJ20" s="115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</row>
    <row r="21" spans="1:47">
      <c r="A21" s="53">
        <v>800024229283</v>
      </c>
      <c r="B21" s="54">
        <v>3006406683</v>
      </c>
      <c r="C21" s="54">
        <v>3000</v>
      </c>
      <c r="D21" s="53">
        <v>1</v>
      </c>
      <c r="E21" s="101">
        <v>44287</v>
      </c>
      <c r="F21" s="101">
        <v>44287</v>
      </c>
      <c r="G21" s="57" t="s">
        <v>36</v>
      </c>
      <c r="H21" s="107">
        <v>2.4464999999999999</v>
      </c>
      <c r="I21" s="59"/>
      <c r="J21" s="88"/>
      <c r="K21" s="108">
        <v>44287</v>
      </c>
      <c r="L21" s="109"/>
      <c r="O21" s="250">
        <f t="shared" si="2"/>
        <v>2.4464999999999999</v>
      </c>
      <c r="P21" s="50">
        <f t="shared" si="3"/>
        <v>0</v>
      </c>
      <c r="Q21" s="117">
        <v>2.4464999999999999</v>
      </c>
      <c r="R21" s="109"/>
      <c r="S21" s="109"/>
      <c r="T21" s="109"/>
      <c r="U21" s="109"/>
      <c r="V21" s="109"/>
      <c r="W21" s="109"/>
      <c r="X21" s="109"/>
      <c r="Y21" s="109"/>
      <c r="Z21" s="109"/>
      <c r="AA21" s="116"/>
      <c r="AC21" s="109"/>
      <c r="AD21" s="109"/>
      <c r="AE21" s="109"/>
      <c r="AF21" s="109"/>
      <c r="AG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</row>
    <row r="22" spans="1:47">
      <c r="A22" s="53">
        <v>800024229285</v>
      </c>
      <c r="B22" s="54">
        <v>3006406683</v>
      </c>
      <c r="C22" s="54">
        <v>4000</v>
      </c>
      <c r="D22" s="53">
        <v>1</v>
      </c>
      <c r="E22" s="101">
        <v>44287</v>
      </c>
      <c r="F22" s="101">
        <v>44287</v>
      </c>
      <c r="G22" s="57" t="s">
        <v>36</v>
      </c>
      <c r="H22" s="107">
        <v>2.4464999999999999</v>
      </c>
      <c r="I22" s="59"/>
      <c r="J22" s="88"/>
      <c r="K22" s="108"/>
      <c r="L22" s="109"/>
      <c r="O22" s="250">
        <f t="shared" si="2"/>
        <v>2.4464999999999999</v>
      </c>
      <c r="P22" s="50">
        <f t="shared" si="3"/>
        <v>-0.9548333333333332</v>
      </c>
      <c r="Q22" s="117">
        <v>1.4916666666666667</v>
      </c>
      <c r="R22" s="109"/>
      <c r="S22" s="109"/>
      <c r="T22" s="109"/>
      <c r="U22" s="109"/>
      <c r="V22" s="109"/>
      <c r="W22" s="109"/>
      <c r="X22" s="109"/>
      <c r="Y22" s="109"/>
      <c r="Z22" s="109"/>
      <c r="AC22" s="109"/>
      <c r="AD22" s="109"/>
      <c r="AE22" s="109"/>
      <c r="AF22" s="109"/>
      <c r="AG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</row>
    <row r="23" spans="1:47">
      <c r="A23" s="53">
        <v>800024078644</v>
      </c>
      <c r="B23" s="54">
        <v>3006324701</v>
      </c>
      <c r="C23" s="66">
        <v>7000</v>
      </c>
      <c r="D23" s="53">
        <v>1</v>
      </c>
      <c r="E23" s="101">
        <v>44288</v>
      </c>
      <c r="F23" s="101">
        <v>44289</v>
      </c>
      <c r="G23" s="57" t="s">
        <v>35</v>
      </c>
      <c r="H23" s="107">
        <v>2.3833333333333333</v>
      </c>
      <c r="I23" s="59"/>
      <c r="J23" s="88"/>
      <c r="K23" s="108"/>
      <c r="L23" s="109"/>
      <c r="O23" s="250">
        <f t="shared" si="2"/>
        <v>2.3833333333333333</v>
      </c>
      <c r="P23" s="50">
        <f t="shared" si="3"/>
        <v>-1.3</v>
      </c>
      <c r="Q23" s="117">
        <v>1.0833333333333333</v>
      </c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C23" s="109"/>
      <c r="AD23" s="109"/>
      <c r="AE23" s="109"/>
      <c r="AF23" s="109"/>
      <c r="AG23" s="109"/>
      <c r="AI23" s="109"/>
      <c r="AJ23" s="109"/>
      <c r="AK23" s="109"/>
      <c r="AL23" s="109"/>
      <c r="AM23" s="109"/>
      <c r="AN23" s="110"/>
      <c r="AO23" s="109"/>
      <c r="AP23" s="109"/>
      <c r="AQ23" s="109"/>
      <c r="AR23" s="109"/>
      <c r="AS23" s="109"/>
      <c r="AT23" s="109"/>
      <c r="AU23" s="109"/>
    </row>
    <row r="24" spans="1:47">
      <c r="A24" s="53">
        <v>800024078646</v>
      </c>
      <c r="B24" s="54">
        <v>3006324701</v>
      </c>
      <c r="C24" s="66">
        <v>8000</v>
      </c>
      <c r="D24" s="53">
        <v>1</v>
      </c>
      <c r="E24" s="101">
        <v>44288</v>
      </c>
      <c r="F24" s="101">
        <v>44289</v>
      </c>
      <c r="G24" s="57" t="s">
        <v>35</v>
      </c>
      <c r="H24" s="107">
        <v>1.8</v>
      </c>
      <c r="I24" s="59"/>
      <c r="J24" s="88"/>
      <c r="K24" s="108"/>
      <c r="L24" s="109"/>
      <c r="O24" s="250">
        <f t="shared" si="2"/>
        <v>1.8</v>
      </c>
      <c r="P24" s="50">
        <f t="shared" si="3"/>
        <v>-1.1166666666666667</v>
      </c>
      <c r="Q24" s="117">
        <v>0.68333333333333335</v>
      </c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10"/>
      <c r="AO24" s="109"/>
      <c r="AP24" s="109"/>
      <c r="AQ24" s="109"/>
      <c r="AR24" s="109"/>
      <c r="AS24" s="109"/>
      <c r="AT24" s="109"/>
      <c r="AU24" s="109"/>
    </row>
    <row r="25" spans="1:47">
      <c r="A25" s="53">
        <v>800024078648</v>
      </c>
      <c r="B25" s="54">
        <v>3006324701</v>
      </c>
      <c r="C25" s="66">
        <v>9000</v>
      </c>
      <c r="D25" s="53">
        <v>1</v>
      </c>
      <c r="E25" s="101">
        <v>44288</v>
      </c>
      <c r="F25" s="101">
        <v>44289</v>
      </c>
      <c r="G25" s="57" t="s">
        <v>35</v>
      </c>
      <c r="H25" s="107">
        <v>1.5533333333333332</v>
      </c>
      <c r="I25" s="59"/>
      <c r="K25" s="108"/>
      <c r="L25" s="109"/>
      <c r="O25" s="250">
        <f t="shared" si="2"/>
        <v>1.5533333333333332</v>
      </c>
      <c r="P25" s="50">
        <f t="shared" si="3"/>
        <v>-1.3233333333333333</v>
      </c>
      <c r="Q25" s="117">
        <v>0.23000000000000009</v>
      </c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Q25" s="109"/>
      <c r="AR25" s="109"/>
      <c r="AS25" s="109"/>
      <c r="AT25" s="109"/>
      <c r="AU25" s="109"/>
    </row>
    <row r="26" spans="1:47">
      <c r="A26" s="53">
        <v>800023773210</v>
      </c>
      <c r="B26" s="54">
        <v>3006153703</v>
      </c>
      <c r="C26" s="66">
        <v>1000</v>
      </c>
      <c r="D26" s="53">
        <v>1</v>
      </c>
      <c r="E26" s="101">
        <v>44288</v>
      </c>
      <c r="F26" s="101">
        <v>44289</v>
      </c>
      <c r="G26" s="57" t="s">
        <v>36</v>
      </c>
      <c r="H26" s="107">
        <v>4.2333333333333334</v>
      </c>
      <c r="I26" s="59"/>
      <c r="K26" s="78"/>
      <c r="L26" s="109"/>
      <c r="O26" s="250">
        <f t="shared" si="2"/>
        <v>4.2333333333333334</v>
      </c>
      <c r="P26" s="50">
        <f t="shared" si="3"/>
        <v>-1.2533333333333334</v>
      </c>
      <c r="Q26" s="109"/>
      <c r="R26" s="117">
        <v>2.98</v>
      </c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</row>
    <row r="27" spans="1:47">
      <c r="A27" s="53">
        <v>800023773212</v>
      </c>
      <c r="B27" s="54">
        <v>3006153703</v>
      </c>
      <c r="C27" s="66">
        <v>2000</v>
      </c>
      <c r="D27" s="53">
        <v>1</v>
      </c>
      <c r="E27" s="101">
        <v>44288</v>
      </c>
      <c r="F27" s="101">
        <v>44289</v>
      </c>
      <c r="G27" s="57" t="s">
        <v>36</v>
      </c>
      <c r="H27" s="107">
        <v>4.3500000000000005</v>
      </c>
      <c r="I27" s="59"/>
      <c r="K27" s="78"/>
      <c r="L27" s="109"/>
      <c r="O27" s="250">
        <f t="shared" si="2"/>
        <v>4.3500000000000005</v>
      </c>
      <c r="P27" s="50">
        <f t="shared" si="3"/>
        <v>-1.2000000000000037</v>
      </c>
      <c r="Q27" s="109"/>
      <c r="R27" s="117">
        <v>3.1499999999999968</v>
      </c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</row>
    <row r="28" spans="1:47">
      <c r="A28" s="53">
        <v>800023773214</v>
      </c>
      <c r="B28" s="54">
        <v>3006153703</v>
      </c>
      <c r="C28" s="66">
        <v>3000</v>
      </c>
      <c r="D28" s="53">
        <v>1</v>
      </c>
      <c r="E28" s="101">
        <v>44288</v>
      </c>
      <c r="F28" s="101">
        <v>44289</v>
      </c>
      <c r="G28" s="57" t="s">
        <v>36</v>
      </c>
      <c r="H28" s="107">
        <v>3.2166666666666668</v>
      </c>
      <c r="I28" s="59"/>
      <c r="K28" s="78"/>
      <c r="L28" s="109"/>
      <c r="O28" s="250">
        <f t="shared" si="2"/>
        <v>3.2166666666666668</v>
      </c>
      <c r="P28" s="50">
        <f t="shared" si="3"/>
        <v>-1.0833333333333335</v>
      </c>
      <c r="Q28" s="109"/>
      <c r="R28" s="117">
        <v>2.1333333333333333</v>
      </c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</row>
    <row r="29" spans="1:47">
      <c r="A29" s="53">
        <v>800023773216</v>
      </c>
      <c r="B29" s="54">
        <v>3006153703</v>
      </c>
      <c r="C29" s="54">
        <v>4000</v>
      </c>
      <c r="D29" s="53">
        <v>1</v>
      </c>
      <c r="E29" s="101">
        <v>44288</v>
      </c>
      <c r="F29" s="101">
        <v>44289</v>
      </c>
      <c r="G29" s="57" t="s">
        <v>36</v>
      </c>
      <c r="H29" s="107">
        <v>4.1533333333333333</v>
      </c>
      <c r="I29" s="59"/>
      <c r="K29" s="78"/>
      <c r="L29" s="109"/>
      <c r="O29" s="250">
        <f t="shared" si="2"/>
        <v>4.1533333333333333</v>
      </c>
      <c r="P29" s="50">
        <f t="shared" si="3"/>
        <v>-4.1533333333333333</v>
      </c>
      <c r="Q29" s="109"/>
      <c r="R29" s="117">
        <v>0</v>
      </c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</row>
    <row r="30" spans="1:47">
      <c r="A30" s="53">
        <v>800023773228</v>
      </c>
      <c r="B30" s="54">
        <v>3006153703</v>
      </c>
      <c r="C30" s="62">
        <v>10000</v>
      </c>
      <c r="D30" s="53">
        <v>1</v>
      </c>
      <c r="E30" s="101">
        <v>44288</v>
      </c>
      <c r="F30" s="101">
        <v>44289</v>
      </c>
      <c r="G30" s="57" t="s">
        <v>36</v>
      </c>
      <c r="H30" s="107">
        <v>3.3666666666666667</v>
      </c>
      <c r="I30" s="59"/>
      <c r="K30" s="108"/>
      <c r="L30" s="109"/>
      <c r="O30" s="250">
        <f t="shared" si="2"/>
        <v>3.3666666666666667</v>
      </c>
      <c r="P30" s="50">
        <f t="shared" si="3"/>
        <v>-1.2333333333333334</v>
      </c>
      <c r="Q30" s="109"/>
      <c r="R30" s="117">
        <v>2.1333333333333333</v>
      </c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</row>
    <row r="31" spans="1:47">
      <c r="A31" s="53">
        <v>800023773230</v>
      </c>
      <c r="B31" s="54">
        <v>3006153703</v>
      </c>
      <c r="C31" s="62">
        <v>11000</v>
      </c>
      <c r="D31" s="53">
        <v>1</v>
      </c>
      <c r="E31" s="101">
        <v>44288</v>
      </c>
      <c r="F31" s="101">
        <v>44289</v>
      </c>
      <c r="G31" s="57" t="s">
        <v>36</v>
      </c>
      <c r="H31" s="107">
        <v>4.3500000000000005</v>
      </c>
      <c r="I31" s="59"/>
      <c r="K31" s="108"/>
      <c r="L31" s="109"/>
      <c r="O31" s="250">
        <f t="shared" si="2"/>
        <v>4.3500000000000005</v>
      </c>
      <c r="P31" s="50">
        <f t="shared" si="3"/>
        <v>-1.2000000000000002</v>
      </c>
      <c r="Q31" s="109"/>
      <c r="R31" s="117">
        <v>3.1500000000000004</v>
      </c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</row>
    <row r="32" spans="1:47">
      <c r="A32" s="53">
        <v>800023773232</v>
      </c>
      <c r="B32" s="54">
        <v>3006153703</v>
      </c>
      <c r="C32" s="62">
        <v>12000</v>
      </c>
      <c r="D32" s="53">
        <v>1</v>
      </c>
      <c r="E32" s="101">
        <v>44288</v>
      </c>
      <c r="F32" s="101">
        <v>44289</v>
      </c>
      <c r="G32" s="57" t="s">
        <v>36</v>
      </c>
      <c r="H32" s="107">
        <v>4.0666666666666664</v>
      </c>
      <c r="I32" s="59"/>
      <c r="K32" s="108"/>
      <c r="L32" s="109"/>
      <c r="O32" s="250">
        <f t="shared" si="2"/>
        <v>4.0666666666666664</v>
      </c>
      <c r="P32" s="50">
        <f t="shared" si="3"/>
        <v>-1.0999999999999996</v>
      </c>
      <c r="Q32" s="109"/>
      <c r="R32" s="117">
        <v>2.9666666666666668</v>
      </c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</row>
    <row r="33" spans="1:47">
      <c r="A33" s="53">
        <v>800023703415</v>
      </c>
      <c r="B33" s="54">
        <v>3006237542</v>
      </c>
      <c r="C33" s="54">
        <v>1000</v>
      </c>
      <c r="D33" s="53">
        <v>1</v>
      </c>
      <c r="E33" s="101">
        <v>44287</v>
      </c>
      <c r="F33" s="101">
        <v>44287</v>
      </c>
      <c r="G33" s="57" t="s">
        <v>35</v>
      </c>
      <c r="H33" s="107">
        <v>5.9166666666666661</v>
      </c>
      <c r="I33" s="59"/>
      <c r="K33" s="108"/>
      <c r="L33" s="109"/>
      <c r="O33" s="250">
        <f t="shared" si="2"/>
        <v>5.9166666666666661</v>
      </c>
      <c r="P33" s="50">
        <f t="shared" si="3"/>
        <v>-4.2333333333333307</v>
      </c>
      <c r="Q33" s="109"/>
      <c r="R33" s="117">
        <v>1.6833333333333349</v>
      </c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</row>
    <row r="34" spans="1:47">
      <c r="A34" s="53">
        <v>800024019967</v>
      </c>
      <c r="B34" s="54">
        <v>3006261119</v>
      </c>
      <c r="C34" s="94">
        <v>70000</v>
      </c>
      <c r="D34" s="53">
        <v>1</v>
      </c>
      <c r="E34" s="101">
        <v>44287</v>
      </c>
      <c r="F34" s="101">
        <v>44288</v>
      </c>
      <c r="G34" s="57" t="s">
        <v>36</v>
      </c>
      <c r="H34" s="107">
        <v>3.15</v>
      </c>
      <c r="I34" s="59"/>
      <c r="K34" s="108"/>
      <c r="L34" s="109"/>
      <c r="O34" s="250">
        <f t="shared" si="2"/>
        <v>3.15</v>
      </c>
      <c r="P34" s="50">
        <f t="shared" si="3"/>
        <v>-3.15</v>
      </c>
      <c r="Q34" s="109"/>
      <c r="R34" s="117">
        <v>0</v>
      </c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</row>
    <row r="35" spans="1:47">
      <c r="A35" s="53">
        <v>800024019969</v>
      </c>
      <c r="B35" s="54">
        <v>3006261119</v>
      </c>
      <c r="C35" s="94">
        <v>71000</v>
      </c>
      <c r="D35" s="53">
        <v>1</v>
      </c>
      <c r="E35" s="101">
        <v>44287</v>
      </c>
      <c r="F35" s="101">
        <v>44288</v>
      </c>
      <c r="G35" s="57" t="s">
        <v>36</v>
      </c>
      <c r="H35" s="107">
        <v>1.85</v>
      </c>
      <c r="I35" s="59"/>
      <c r="K35" s="108"/>
      <c r="L35" s="109"/>
      <c r="O35" s="250">
        <f t="shared" si="2"/>
        <v>1.85</v>
      </c>
      <c r="P35" s="50">
        <f t="shared" si="3"/>
        <v>-1.85</v>
      </c>
      <c r="Q35" s="109"/>
      <c r="R35" s="117">
        <v>0</v>
      </c>
      <c r="S35" s="109"/>
      <c r="T35" s="109"/>
      <c r="U35" s="109"/>
      <c r="V35" s="109"/>
      <c r="W35" s="115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</row>
    <row r="36" spans="1:47">
      <c r="A36" s="53">
        <v>800024020035</v>
      </c>
      <c r="B36" s="54">
        <v>3006261119</v>
      </c>
      <c r="C36" s="94">
        <v>72000</v>
      </c>
      <c r="D36" s="53">
        <v>1</v>
      </c>
      <c r="E36" s="101">
        <v>44287</v>
      </c>
      <c r="F36" s="101">
        <v>44288</v>
      </c>
      <c r="G36" s="57" t="s">
        <v>36</v>
      </c>
      <c r="H36" s="107">
        <v>5.6400000000000006</v>
      </c>
      <c r="I36" s="59"/>
      <c r="K36" s="78"/>
      <c r="L36" s="109"/>
      <c r="O36" s="250">
        <f t="shared" si="2"/>
        <v>5.6400000000000006</v>
      </c>
      <c r="P36" s="50">
        <f t="shared" si="3"/>
        <v>-2.4000000000000004</v>
      </c>
      <c r="Q36" s="109"/>
      <c r="R36" s="117">
        <v>3.24</v>
      </c>
      <c r="S36" s="109"/>
      <c r="T36" s="109"/>
      <c r="U36" s="109"/>
      <c r="V36" s="109"/>
      <c r="W36" s="115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</row>
    <row r="37" spans="1:47">
      <c r="A37" s="53">
        <v>800024078644</v>
      </c>
      <c r="B37" s="54">
        <v>3006324701</v>
      </c>
      <c r="C37" s="66">
        <v>7000</v>
      </c>
      <c r="D37" s="53">
        <v>1</v>
      </c>
      <c r="E37" s="101">
        <v>44288</v>
      </c>
      <c r="F37" s="101">
        <v>44289</v>
      </c>
      <c r="G37" s="57" t="s">
        <v>35</v>
      </c>
      <c r="H37" s="107">
        <v>2.3833333333333333</v>
      </c>
      <c r="I37" s="59"/>
      <c r="K37" s="78">
        <v>44288</v>
      </c>
      <c r="L37" s="109"/>
      <c r="O37" s="250">
        <f t="shared" si="2"/>
        <v>2.3833333333333333</v>
      </c>
      <c r="P37" s="50">
        <f t="shared" si="3"/>
        <v>-1.0833333333333333</v>
      </c>
      <c r="Q37" s="109"/>
      <c r="R37" s="117">
        <v>1.3</v>
      </c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</row>
    <row r="38" spans="1:47">
      <c r="A38" s="53">
        <v>800024078646</v>
      </c>
      <c r="B38" s="54">
        <v>3006324701</v>
      </c>
      <c r="C38" s="66">
        <v>8000</v>
      </c>
      <c r="D38" s="53">
        <v>1</v>
      </c>
      <c r="E38" s="101">
        <v>44288</v>
      </c>
      <c r="F38" s="101">
        <v>44289</v>
      </c>
      <c r="G38" s="57" t="s">
        <v>35</v>
      </c>
      <c r="H38" s="107">
        <v>1.8</v>
      </c>
      <c r="I38" s="59"/>
      <c r="K38" s="78">
        <v>44288</v>
      </c>
      <c r="L38" s="109"/>
      <c r="O38" s="250">
        <f t="shared" si="2"/>
        <v>1.8</v>
      </c>
      <c r="P38" s="50">
        <f t="shared" si="3"/>
        <v>-0.68333333333333335</v>
      </c>
      <c r="Q38" s="109"/>
      <c r="R38" s="117">
        <v>1.1166666666666667</v>
      </c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</row>
    <row r="39" spans="1:47">
      <c r="A39" s="53">
        <v>800024078648</v>
      </c>
      <c r="B39" s="54">
        <v>3006324701</v>
      </c>
      <c r="C39" s="66">
        <v>9000</v>
      </c>
      <c r="D39" s="53">
        <v>1</v>
      </c>
      <c r="E39" s="101">
        <v>44288</v>
      </c>
      <c r="F39" s="101">
        <v>44289</v>
      </c>
      <c r="G39" s="57" t="s">
        <v>35</v>
      </c>
      <c r="H39" s="107">
        <v>1.5533333333333332</v>
      </c>
      <c r="I39" s="59"/>
      <c r="K39" s="78">
        <v>44288</v>
      </c>
      <c r="L39" s="109"/>
      <c r="O39" s="250">
        <f t="shared" si="2"/>
        <v>1.5533333333333332</v>
      </c>
      <c r="P39" s="50">
        <f t="shared" si="3"/>
        <v>0</v>
      </c>
      <c r="Q39" s="109"/>
      <c r="R39" s="117">
        <v>1.5533333333333332</v>
      </c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</row>
    <row r="40" spans="1:47">
      <c r="A40" s="53">
        <v>800024078650</v>
      </c>
      <c r="B40" s="54">
        <v>3006324701</v>
      </c>
      <c r="C40" s="85">
        <v>10000</v>
      </c>
      <c r="D40" s="53">
        <v>1</v>
      </c>
      <c r="E40" s="101">
        <v>44288</v>
      </c>
      <c r="F40" s="101">
        <v>44289</v>
      </c>
      <c r="G40" s="57" t="s">
        <v>35</v>
      </c>
      <c r="H40" s="107">
        <v>2.3833333333333333</v>
      </c>
      <c r="I40" s="59"/>
      <c r="K40" s="78">
        <v>44288</v>
      </c>
      <c r="L40" s="109"/>
      <c r="O40" s="250">
        <f t="shared" si="2"/>
        <v>2.3833333333333333</v>
      </c>
      <c r="P40" s="50">
        <f t="shared" si="3"/>
        <v>0</v>
      </c>
      <c r="Q40" s="109"/>
      <c r="R40" s="117">
        <v>2.3833333333333333</v>
      </c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</row>
    <row r="41" spans="1:47">
      <c r="A41" s="53">
        <v>800024078652</v>
      </c>
      <c r="B41" s="54">
        <v>3006324701</v>
      </c>
      <c r="C41" s="85">
        <v>11000</v>
      </c>
      <c r="D41" s="53">
        <v>1</v>
      </c>
      <c r="E41" s="101">
        <v>44288</v>
      </c>
      <c r="F41" s="101">
        <v>44289</v>
      </c>
      <c r="G41" s="57" t="s">
        <v>35</v>
      </c>
      <c r="H41" s="107">
        <v>1.8</v>
      </c>
      <c r="I41" s="59"/>
      <c r="K41" s="78">
        <v>44288</v>
      </c>
      <c r="L41" s="109"/>
      <c r="O41" s="250">
        <f t="shared" si="2"/>
        <v>1.8</v>
      </c>
      <c r="P41" s="50">
        <f t="shared" si="3"/>
        <v>0</v>
      </c>
      <c r="Q41" s="109"/>
      <c r="R41" s="117">
        <v>1.8</v>
      </c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</row>
    <row r="42" spans="1:47">
      <c r="A42" s="53">
        <v>800024078654</v>
      </c>
      <c r="B42" s="54">
        <v>3006324701</v>
      </c>
      <c r="C42" s="85">
        <v>12000</v>
      </c>
      <c r="D42" s="53">
        <v>1</v>
      </c>
      <c r="E42" s="101">
        <v>44288</v>
      </c>
      <c r="F42" s="101">
        <v>44289</v>
      </c>
      <c r="G42" s="57" t="s">
        <v>35</v>
      </c>
      <c r="H42" s="107">
        <v>1.7833333333333334</v>
      </c>
      <c r="I42" s="59"/>
      <c r="K42" s="78">
        <v>44288</v>
      </c>
      <c r="L42" s="109"/>
      <c r="O42" s="250">
        <f t="shared" si="2"/>
        <v>1.7833333333333334</v>
      </c>
      <c r="P42" s="50">
        <f t="shared" si="3"/>
        <v>0</v>
      </c>
      <c r="Q42" s="109"/>
      <c r="R42" s="117">
        <v>1.7833333333333334</v>
      </c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</row>
    <row r="43" spans="1:47">
      <c r="A43" s="53">
        <v>800024229261</v>
      </c>
      <c r="B43" s="54">
        <v>3006406683</v>
      </c>
      <c r="C43" s="54">
        <v>2000</v>
      </c>
      <c r="D43" s="53">
        <v>1</v>
      </c>
      <c r="E43" s="101">
        <v>44287</v>
      </c>
      <c r="F43" s="101">
        <v>44288</v>
      </c>
      <c r="G43" s="57" t="s">
        <v>36</v>
      </c>
      <c r="H43" s="107">
        <v>4.9596666666666662</v>
      </c>
      <c r="I43" s="59"/>
      <c r="K43" s="78">
        <v>44288</v>
      </c>
      <c r="L43" s="109"/>
      <c r="O43" s="250">
        <f t="shared" si="2"/>
        <v>4.9596666666666662</v>
      </c>
      <c r="P43" s="50">
        <f t="shared" si="3"/>
        <v>-3.05</v>
      </c>
      <c r="Q43" s="109"/>
      <c r="R43" s="117">
        <v>1.9096666666666666</v>
      </c>
      <c r="S43" s="109"/>
      <c r="T43" s="109"/>
      <c r="U43" s="109"/>
      <c r="V43" s="109"/>
      <c r="W43" s="115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</row>
    <row r="44" spans="1:47">
      <c r="A44" s="53">
        <v>800024229263</v>
      </c>
      <c r="B44" s="54">
        <v>3006406683</v>
      </c>
      <c r="C44" s="54">
        <v>2000</v>
      </c>
      <c r="D44" s="53">
        <v>1</v>
      </c>
      <c r="E44" s="101">
        <v>44287</v>
      </c>
      <c r="F44" s="101">
        <v>44288</v>
      </c>
      <c r="G44" s="57" t="s">
        <v>36</v>
      </c>
      <c r="H44" s="107">
        <v>4.9596666666666662</v>
      </c>
      <c r="I44" s="59"/>
      <c r="K44" s="78">
        <v>44288</v>
      </c>
      <c r="L44" s="109"/>
      <c r="O44" s="250">
        <f t="shared" si="2"/>
        <v>4.9596666666666662</v>
      </c>
      <c r="P44" s="50">
        <f t="shared" si="3"/>
        <v>-3.05</v>
      </c>
      <c r="Q44" s="109"/>
      <c r="R44" s="117">
        <v>1.9096666666666666</v>
      </c>
      <c r="S44" s="117"/>
      <c r="T44" s="109"/>
      <c r="U44" s="109"/>
      <c r="V44" s="109"/>
      <c r="W44" s="115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</row>
    <row r="45" spans="1:47">
      <c r="A45" s="53">
        <v>800024229285</v>
      </c>
      <c r="B45" s="54">
        <v>3006406683</v>
      </c>
      <c r="C45" s="54">
        <v>4000</v>
      </c>
      <c r="D45" s="53">
        <v>1</v>
      </c>
      <c r="E45" s="101">
        <v>44287</v>
      </c>
      <c r="F45" s="101">
        <v>44287</v>
      </c>
      <c r="G45" s="57" t="s">
        <v>36</v>
      </c>
      <c r="H45" s="107">
        <v>2.4464999999999999</v>
      </c>
      <c r="I45" s="59"/>
      <c r="K45" s="78">
        <v>44288</v>
      </c>
      <c r="L45" s="109"/>
      <c r="O45" s="250">
        <f t="shared" si="2"/>
        <v>2.4464999999999999</v>
      </c>
      <c r="P45" s="50">
        <f t="shared" si="3"/>
        <v>-1.4916666666666667</v>
      </c>
      <c r="Q45" s="109"/>
      <c r="R45" s="117">
        <v>0.95483333333333331</v>
      </c>
      <c r="S45" s="117"/>
      <c r="T45" s="109"/>
      <c r="U45" s="109"/>
      <c r="V45" s="109"/>
      <c r="W45" s="114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</row>
    <row r="46" spans="1:47">
      <c r="A46" s="53">
        <v>800024019928</v>
      </c>
      <c r="B46" s="54">
        <v>3006261119</v>
      </c>
      <c r="C46" s="74">
        <v>61000</v>
      </c>
      <c r="D46" s="53">
        <v>1</v>
      </c>
      <c r="E46" s="101">
        <v>44289</v>
      </c>
      <c r="F46" s="101">
        <v>44291</v>
      </c>
      <c r="G46" s="57" t="s">
        <v>35</v>
      </c>
      <c r="H46" s="107">
        <v>3.2833333333333332</v>
      </c>
      <c r="I46" s="59"/>
      <c r="K46" s="78"/>
      <c r="L46" s="109"/>
      <c r="O46" s="250">
        <f t="shared" si="2"/>
        <v>3.2833333333333332</v>
      </c>
      <c r="P46" s="50">
        <f t="shared" si="3"/>
        <v>-2.583333333333333</v>
      </c>
      <c r="Q46" s="109"/>
      <c r="R46" s="117">
        <v>0.7</v>
      </c>
      <c r="S46" s="117"/>
      <c r="T46" s="109"/>
      <c r="U46" s="109"/>
      <c r="V46" s="109"/>
      <c r="W46" s="114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</row>
    <row r="47" spans="1:47">
      <c r="A47" s="53">
        <v>800024019931</v>
      </c>
      <c r="B47" s="54">
        <v>3006261119</v>
      </c>
      <c r="C47" s="74">
        <v>62000</v>
      </c>
      <c r="D47" s="53">
        <v>1</v>
      </c>
      <c r="E47" s="101">
        <v>44289</v>
      </c>
      <c r="F47" s="101">
        <v>44291</v>
      </c>
      <c r="G47" s="57" t="s">
        <v>35</v>
      </c>
      <c r="H47" s="107">
        <v>2.4</v>
      </c>
      <c r="I47" s="59"/>
      <c r="K47" s="78"/>
      <c r="L47" s="109"/>
      <c r="O47" s="250">
        <f t="shared" si="2"/>
        <v>2.4</v>
      </c>
      <c r="P47" s="50">
        <f t="shared" si="3"/>
        <v>-2.4</v>
      </c>
      <c r="Q47" s="109"/>
      <c r="R47" s="117">
        <v>0</v>
      </c>
      <c r="S47" s="117"/>
      <c r="T47" s="109"/>
      <c r="U47" s="109"/>
      <c r="V47" s="109"/>
      <c r="W47" s="114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</row>
    <row r="48" spans="1:47">
      <c r="A48" s="53">
        <v>800024019933</v>
      </c>
      <c r="B48" s="54">
        <v>3006261119</v>
      </c>
      <c r="C48" s="74">
        <v>63000</v>
      </c>
      <c r="D48" s="53">
        <v>1</v>
      </c>
      <c r="E48" s="101">
        <v>44289</v>
      </c>
      <c r="F48" s="101">
        <v>44291</v>
      </c>
      <c r="G48" s="57" t="s">
        <v>35</v>
      </c>
      <c r="H48" s="107">
        <v>2.4</v>
      </c>
      <c r="I48" s="59"/>
      <c r="K48" s="78"/>
      <c r="L48" s="109"/>
      <c r="O48" s="250">
        <f t="shared" si="2"/>
        <v>2.4</v>
      </c>
      <c r="P48" s="50">
        <f t="shared" si="3"/>
        <v>-2.4</v>
      </c>
      <c r="Q48" s="109"/>
      <c r="R48" s="117">
        <v>0</v>
      </c>
      <c r="S48" s="117"/>
      <c r="T48" s="109"/>
      <c r="U48" s="109"/>
      <c r="V48" s="109"/>
      <c r="W48" s="114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</row>
    <row r="49" spans="1:47">
      <c r="A49" s="53">
        <v>800024019955</v>
      </c>
      <c r="B49" s="54">
        <v>3006261119</v>
      </c>
      <c r="C49" s="74">
        <v>64000</v>
      </c>
      <c r="D49" s="53">
        <v>1</v>
      </c>
      <c r="E49" s="101">
        <v>44289</v>
      </c>
      <c r="F49" s="101">
        <v>44291</v>
      </c>
      <c r="G49" s="57" t="s">
        <v>35</v>
      </c>
      <c r="H49" s="107">
        <v>2.4</v>
      </c>
      <c r="I49" s="59"/>
      <c r="K49" s="78"/>
      <c r="L49" s="109"/>
      <c r="O49" s="250">
        <f t="shared" si="2"/>
        <v>2.4</v>
      </c>
      <c r="P49" s="50">
        <f t="shared" si="3"/>
        <v>-2.4</v>
      </c>
      <c r="Q49" s="109"/>
      <c r="R49" s="117">
        <v>0</v>
      </c>
      <c r="S49" s="117"/>
      <c r="T49" s="109"/>
      <c r="U49" s="109"/>
      <c r="V49" s="109"/>
      <c r="W49" s="114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</row>
    <row r="50" spans="1:47" ht="15.75" thickBot="1">
      <c r="A50" s="272">
        <v>800024078656</v>
      </c>
      <c r="B50" s="273">
        <v>3006324701</v>
      </c>
      <c r="C50" s="274">
        <v>13000</v>
      </c>
      <c r="D50" s="275">
        <v>1</v>
      </c>
      <c r="E50" s="270">
        <v>44289</v>
      </c>
      <c r="F50" s="271">
        <v>44289</v>
      </c>
      <c r="G50"/>
      <c r="H50" s="107">
        <v>2.38</v>
      </c>
      <c r="I50" s="59"/>
      <c r="K50" s="78"/>
      <c r="L50" s="109"/>
      <c r="O50" s="250">
        <f t="shared" si="2"/>
        <v>2.38</v>
      </c>
      <c r="P50" s="50">
        <f t="shared" si="3"/>
        <v>-1.8299999999999998</v>
      </c>
      <c r="Q50" s="109"/>
      <c r="R50" s="117">
        <v>0.55000000000000004</v>
      </c>
      <c r="S50" s="117"/>
      <c r="T50" s="109"/>
      <c r="U50" s="109"/>
      <c r="V50" s="109"/>
      <c r="W50" s="114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</row>
    <row r="51" spans="1:47" ht="15.75" thickBot="1">
      <c r="A51" s="272">
        <v>800024078658</v>
      </c>
      <c r="B51" s="273">
        <v>3006324701</v>
      </c>
      <c r="C51" s="274">
        <v>14000</v>
      </c>
      <c r="D51" s="275">
        <v>1</v>
      </c>
      <c r="E51" s="270">
        <v>44289</v>
      </c>
      <c r="F51" s="271">
        <v>44289</v>
      </c>
      <c r="G51"/>
      <c r="H51" s="107">
        <v>1.79</v>
      </c>
      <c r="I51" s="59"/>
      <c r="K51" s="78"/>
      <c r="L51" s="109"/>
      <c r="O51" s="250">
        <f t="shared" si="2"/>
        <v>1.79</v>
      </c>
      <c r="P51" s="50">
        <f t="shared" si="3"/>
        <v>-1.79</v>
      </c>
      <c r="Q51" s="109"/>
      <c r="R51" s="117">
        <v>0</v>
      </c>
      <c r="S51" s="117"/>
      <c r="T51" s="109"/>
      <c r="U51" s="109"/>
      <c r="V51" s="109"/>
      <c r="W51" s="114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</row>
    <row r="52" spans="1:47" ht="15.75" thickBot="1">
      <c r="A52" s="272">
        <v>800024078660</v>
      </c>
      <c r="B52" s="273">
        <v>3006324701</v>
      </c>
      <c r="C52" s="274">
        <v>15000</v>
      </c>
      <c r="D52" s="275">
        <v>1</v>
      </c>
      <c r="E52" s="270">
        <v>44289</v>
      </c>
      <c r="F52" s="271">
        <v>44289</v>
      </c>
      <c r="G52"/>
      <c r="H52" s="107">
        <v>1.79</v>
      </c>
      <c r="I52" s="59"/>
      <c r="K52" s="78"/>
      <c r="L52" s="109"/>
      <c r="O52" s="250">
        <f t="shared" si="2"/>
        <v>1.79</v>
      </c>
      <c r="P52" s="50">
        <f t="shared" si="3"/>
        <v>-1.79</v>
      </c>
      <c r="Q52" s="109"/>
      <c r="R52" s="117">
        <v>0</v>
      </c>
      <c r="S52" s="117"/>
      <c r="T52" s="109"/>
      <c r="U52" s="109"/>
      <c r="V52" s="109"/>
      <c r="W52" s="114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</row>
    <row r="53" spans="1:47">
      <c r="A53" s="53">
        <v>800023773210</v>
      </c>
      <c r="B53" s="54">
        <v>3006153703</v>
      </c>
      <c r="C53" s="66">
        <v>1000</v>
      </c>
      <c r="D53" s="53">
        <v>1</v>
      </c>
      <c r="E53" s="101">
        <v>44288</v>
      </c>
      <c r="F53" s="64">
        <v>44291</v>
      </c>
      <c r="G53" s="285">
        <v>4.2333333333333334</v>
      </c>
      <c r="H53" s="285">
        <v>4.2333333333333334</v>
      </c>
      <c r="I53" s="59"/>
      <c r="K53" s="78"/>
      <c r="L53" s="109"/>
      <c r="O53" s="250">
        <f t="shared" ref="O53:O68" si="4">IF(L53="",H53,L53)</f>
        <v>4.2333333333333334</v>
      </c>
      <c r="P53" s="50">
        <f t="shared" si="3"/>
        <v>-3.3533333333333335</v>
      </c>
      <c r="Q53" s="109"/>
      <c r="R53" s="109"/>
      <c r="S53" s="117">
        <v>0.88</v>
      </c>
      <c r="T53" s="117"/>
      <c r="U53" s="109"/>
      <c r="V53" s="109"/>
      <c r="W53" s="114"/>
      <c r="X53" s="117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</row>
    <row r="54" spans="1:47">
      <c r="A54" s="53">
        <v>800023773212</v>
      </c>
      <c r="B54" s="54">
        <v>3006153703</v>
      </c>
      <c r="C54" s="66">
        <v>2000</v>
      </c>
      <c r="D54" s="53">
        <v>1</v>
      </c>
      <c r="E54" s="101">
        <v>44288</v>
      </c>
      <c r="F54" s="64">
        <v>44291</v>
      </c>
      <c r="G54" s="285">
        <v>4.3500000000000005</v>
      </c>
      <c r="H54" s="285">
        <v>4.3500000000000005</v>
      </c>
      <c r="I54" s="59"/>
      <c r="K54" s="78"/>
      <c r="L54" s="109"/>
      <c r="O54" s="250">
        <f t="shared" si="4"/>
        <v>4.3500000000000005</v>
      </c>
      <c r="P54" s="50">
        <f t="shared" si="3"/>
        <v>-3.1200000000000006</v>
      </c>
      <c r="S54" s="117">
        <v>1.23</v>
      </c>
      <c r="T54" s="117"/>
      <c r="U54" s="117"/>
      <c r="W54" s="114"/>
      <c r="X54" s="117"/>
      <c r="Y54" s="109"/>
      <c r="AE54" s="109"/>
      <c r="AF54" s="109"/>
      <c r="AG54" s="109"/>
      <c r="AH54" s="109"/>
      <c r="AI54" s="109"/>
      <c r="AJ54" s="109"/>
      <c r="AO54" s="109"/>
    </row>
    <row r="55" spans="1:47">
      <c r="A55" s="53">
        <v>800023773214</v>
      </c>
      <c r="B55" s="54">
        <v>3006153703</v>
      </c>
      <c r="C55" s="66">
        <v>3000</v>
      </c>
      <c r="D55" s="53">
        <v>1</v>
      </c>
      <c r="E55" s="101">
        <v>44288</v>
      </c>
      <c r="F55" s="64">
        <v>44291</v>
      </c>
      <c r="G55" s="285">
        <v>3.2166666666666668</v>
      </c>
      <c r="H55" s="285">
        <v>3.2166666666666668</v>
      </c>
      <c r="I55" s="59"/>
      <c r="K55" s="78"/>
      <c r="L55" s="109"/>
      <c r="O55" s="250">
        <f t="shared" si="4"/>
        <v>3.2166666666666668</v>
      </c>
      <c r="P55" s="50">
        <f t="shared" si="3"/>
        <v>-2.4466666666666668</v>
      </c>
      <c r="S55" s="117">
        <v>0.77</v>
      </c>
      <c r="T55" s="117"/>
      <c r="U55" s="117"/>
      <c r="W55" s="114"/>
      <c r="X55" s="117"/>
      <c r="Y55" s="109"/>
      <c r="AE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</row>
    <row r="56" spans="1:47">
      <c r="A56" s="53">
        <v>800024019928</v>
      </c>
      <c r="B56" s="54">
        <v>3006261119</v>
      </c>
      <c r="C56" s="74">
        <v>61000</v>
      </c>
      <c r="D56" s="53">
        <v>1</v>
      </c>
      <c r="E56" s="101">
        <v>44291</v>
      </c>
      <c r="F56" s="64">
        <v>44292</v>
      </c>
      <c r="G56" s="285">
        <v>2.583333333333333</v>
      </c>
      <c r="H56" s="285">
        <v>2.583333333333333</v>
      </c>
      <c r="I56" s="59"/>
      <c r="K56" s="78"/>
      <c r="L56" s="109"/>
      <c r="O56" s="250">
        <f t="shared" si="4"/>
        <v>2.583333333333333</v>
      </c>
      <c r="P56" s="50">
        <f t="shared" si="3"/>
        <v>-2.083333333333333</v>
      </c>
      <c r="S56" s="117">
        <v>0.5</v>
      </c>
      <c r="T56" s="117"/>
      <c r="U56" s="117"/>
      <c r="W56" s="114"/>
      <c r="X56" s="117"/>
      <c r="Y56" s="109"/>
      <c r="AE56" s="109"/>
      <c r="AF56" s="1"/>
      <c r="AH56" s="109"/>
      <c r="AI56" s="109"/>
      <c r="AJ56" s="109"/>
      <c r="AK56" s="109"/>
      <c r="AL56" s="109"/>
      <c r="AM56" s="109"/>
      <c r="AN56" s="109"/>
      <c r="AO56" s="109"/>
      <c r="AP56" s="109"/>
    </row>
    <row r="57" spans="1:47">
      <c r="A57" s="53">
        <v>800024019931</v>
      </c>
      <c r="B57" s="54">
        <v>3006261119</v>
      </c>
      <c r="C57" s="74">
        <v>62000</v>
      </c>
      <c r="D57" s="53">
        <v>1</v>
      </c>
      <c r="E57" s="101">
        <v>44291</v>
      </c>
      <c r="F57" s="64">
        <v>44292</v>
      </c>
      <c r="G57" s="285">
        <v>2.4</v>
      </c>
      <c r="H57" s="285">
        <v>2.4</v>
      </c>
      <c r="I57" s="59"/>
      <c r="K57" s="78"/>
      <c r="L57" s="109"/>
      <c r="O57" s="250">
        <f t="shared" si="4"/>
        <v>2.4</v>
      </c>
      <c r="P57" s="50">
        <f t="shared" si="3"/>
        <v>-1.3333333333333333</v>
      </c>
      <c r="S57" s="117">
        <v>1.0666666666666667</v>
      </c>
      <c r="T57" s="117"/>
      <c r="U57" s="117"/>
      <c r="W57" s="114"/>
      <c r="X57" s="117"/>
      <c r="Y57" s="109"/>
      <c r="AC57" s="1"/>
      <c r="AH57" s="109"/>
      <c r="AI57" s="109"/>
      <c r="AJ57" s="109"/>
      <c r="AK57" s="109"/>
      <c r="AL57" s="109"/>
      <c r="AM57" s="109"/>
      <c r="AN57" s="109"/>
      <c r="AO57" s="109"/>
      <c r="AP57" s="109"/>
    </row>
    <row r="58" spans="1:47">
      <c r="A58" s="53">
        <v>800024019933</v>
      </c>
      <c r="B58" s="54">
        <v>3006261119</v>
      </c>
      <c r="C58" s="74">
        <v>63000</v>
      </c>
      <c r="D58" s="53">
        <v>1</v>
      </c>
      <c r="E58" s="101">
        <v>44291</v>
      </c>
      <c r="F58" s="64">
        <v>44292</v>
      </c>
      <c r="G58" s="285">
        <v>2.4</v>
      </c>
      <c r="H58" s="285">
        <v>2.4</v>
      </c>
      <c r="I58" s="59"/>
      <c r="K58" s="78"/>
      <c r="L58" s="109"/>
      <c r="O58" s="250">
        <f t="shared" si="4"/>
        <v>2.4</v>
      </c>
      <c r="P58" s="50">
        <f t="shared" si="3"/>
        <v>-1.3333333333333333</v>
      </c>
      <c r="S58" s="117">
        <v>1.0666666666666667</v>
      </c>
      <c r="T58" s="117"/>
      <c r="U58" s="117"/>
      <c r="W58" s="114"/>
      <c r="X58" s="117"/>
      <c r="Y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</row>
    <row r="59" spans="1:47">
      <c r="A59" s="53">
        <v>800024019955</v>
      </c>
      <c r="B59" s="54">
        <v>3006261119</v>
      </c>
      <c r="C59" s="74">
        <v>64000</v>
      </c>
      <c r="D59" s="53">
        <v>1</v>
      </c>
      <c r="E59" s="101">
        <v>44291</v>
      </c>
      <c r="F59" s="64">
        <v>44292</v>
      </c>
      <c r="G59" s="285">
        <v>2.4</v>
      </c>
      <c r="H59" s="285">
        <v>2.4</v>
      </c>
      <c r="I59" s="59"/>
      <c r="K59" s="78"/>
      <c r="L59" s="109"/>
      <c r="O59" s="250">
        <f t="shared" si="4"/>
        <v>2.4</v>
      </c>
      <c r="P59" s="50">
        <f t="shared" si="3"/>
        <v>-1.3333333333333333</v>
      </c>
      <c r="S59" s="117">
        <v>1.0666666666666667</v>
      </c>
      <c r="T59" s="117"/>
      <c r="U59" s="117"/>
      <c r="W59" s="114"/>
      <c r="X59" s="117"/>
      <c r="Y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</row>
    <row r="60" spans="1:47" ht="12.75">
      <c r="A60" s="53">
        <v>800024019967</v>
      </c>
      <c r="B60" s="54">
        <v>3006261119</v>
      </c>
      <c r="C60" s="94">
        <v>70000</v>
      </c>
      <c r="D60" s="53">
        <v>1</v>
      </c>
      <c r="E60" s="101">
        <v>44287</v>
      </c>
      <c r="F60" s="64">
        <v>44289</v>
      </c>
      <c r="G60" s="285">
        <v>3.15</v>
      </c>
      <c r="H60" s="285">
        <v>3.15</v>
      </c>
      <c r="I60" s="59"/>
      <c r="K60" s="78">
        <v>44289</v>
      </c>
      <c r="L60" s="109"/>
      <c r="O60" s="250">
        <f t="shared" si="4"/>
        <v>3.15</v>
      </c>
      <c r="P60" s="50">
        <f t="shared" si="3"/>
        <v>-1.42</v>
      </c>
      <c r="S60" s="117">
        <v>1.73</v>
      </c>
      <c r="T60" s="117"/>
      <c r="U60" s="117"/>
      <c r="W60" s="117"/>
      <c r="X60" s="117"/>
      <c r="Y60" s="109"/>
      <c r="Z60" s="117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</row>
    <row r="61" spans="1:47" ht="12.75">
      <c r="A61" s="53">
        <v>800024019969</v>
      </c>
      <c r="B61" s="54">
        <v>3006261119</v>
      </c>
      <c r="C61" s="94">
        <v>71000</v>
      </c>
      <c r="D61" s="53">
        <v>1</v>
      </c>
      <c r="E61" s="101">
        <v>44287</v>
      </c>
      <c r="F61" s="64">
        <v>44289</v>
      </c>
      <c r="G61" s="285">
        <v>1.85</v>
      </c>
      <c r="H61" s="285">
        <v>1.85</v>
      </c>
      <c r="I61" s="59"/>
      <c r="K61" s="78">
        <v>44289</v>
      </c>
      <c r="L61" s="109"/>
      <c r="O61" s="250">
        <f t="shared" si="4"/>
        <v>1.85</v>
      </c>
      <c r="P61" s="50">
        <f t="shared" si="3"/>
        <v>-0.73</v>
      </c>
      <c r="S61" s="117">
        <v>1.1200000000000001</v>
      </c>
      <c r="T61" s="117"/>
      <c r="U61" s="117"/>
      <c r="W61" s="117"/>
      <c r="X61" s="117"/>
      <c r="Y61" s="109"/>
      <c r="Z61" s="117"/>
      <c r="AH61" s="109"/>
      <c r="AI61" s="109"/>
      <c r="AJ61" s="109"/>
      <c r="AK61" s="109"/>
      <c r="AL61" s="109"/>
      <c r="AM61" s="109"/>
      <c r="AN61" s="109"/>
      <c r="AO61" s="109"/>
      <c r="AP61" s="109"/>
    </row>
    <row r="62" spans="1:47" ht="12.75">
      <c r="A62" s="53">
        <v>800024020035</v>
      </c>
      <c r="B62" s="54">
        <v>3006261119</v>
      </c>
      <c r="C62" s="94">
        <v>72000</v>
      </c>
      <c r="D62" s="53">
        <v>1</v>
      </c>
      <c r="E62" s="101">
        <v>44287</v>
      </c>
      <c r="F62" s="64">
        <v>44289</v>
      </c>
      <c r="G62" s="285">
        <v>5.6400000000000006</v>
      </c>
      <c r="H62" s="285">
        <v>5.6400000000000006</v>
      </c>
      <c r="I62" s="59"/>
      <c r="K62" s="78">
        <v>44289</v>
      </c>
      <c r="L62" s="109"/>
      <c r="O62" s="250">
        <f t="shared" si="4"/>
        <v>5.6400000000000006</v>
      </c>
      <c r="P62" s="50">
        <f t="shared" si="3"/>
        <v>-3.2400000000000007</v>
      </c>
      <c r="S62" s="117">
        <v>2.4</v>
      </c>
      <c r="T62" s="117"/>
      <c r="U62" s="117"/>
      <c r="W62" s="117"/>
      <c r="X62" s="117"/>
      <c r="Z62" s="117"/>
      <c r="AH62" s="109"/>
      <c r="AI62" s="109"/>
      <c r="AJ62" s="109"/>
      <c r="AK62" s="109"/>
      <c r="AL62" s="109"/>
      <c r="AM62" s="117"/>
      <c r="AN62" s="109"/>
      <c r="AO62" s="109"/>
      <c r="AP62" s="109"/>
    </row>
    <row r="63" spans="1:47">
      <c r="A63" s="53">
        <v>800024078656</v>
      </c>
      <c r="B63" s="54">
        <v>3006324701</v>
      </c>
      <c r="C63" s="91">
        <v>13000</v>
      </c>
      <c r="D63" s="53">
        <v>1</v>
      </c>
      <c r="E63" s="101">
        <v>44289</v>
      </c>
      <c r="F63" s="64">
        <v>44289</v>
      </c>
      <c r="G63" s="285">
        <v>1.83</v>
      </c>
      <c r="H63" s="285">
        <v>1.83</v>
      </c>
      <c r="I63" s="59"/>
      <c r="K63" s="78">
        <v>44289</v>
      </c>
      <c r="L63" s="109"/>
      <c r="O63" s="250">
        <f t="shared" si="4"/>
        <v>1.83</v>
      </c>
      <c r="P63" s="50">
        <f t="shared" si="3"/>
        <v>0</v>
      </c>
      <c r="S63" s="117">
        <v>1.83</v>
      </c>
      <c r="T63" s="117"/>
      <c r="U63" s="117"/>
      <c r="W63" s="117"/>
      <c r="X63" s="117"/>
      <c r="Y63" s="109"/>
      <c r="Z63" s="117"/>
      <c r="AG63" s="109"/>
      <c r="AI63" s="109"/>
      <c r="AJ63" s="109"/>
      <c r="AL63" s="1"/>
      <c r="AM63" s="117"/>
    </row>
    <row r="64" spans="1:47">
      <c r="A64" s="53">
        <v>800024078658</v>
      </c>
      <c r="B64" s="54">
        <v>3006324701</v>
      </c>
      <c r="C64" s="91">
        <v>14000</v>
      </c>
      <c r="D64" s="53">
        <v>1</v>
      </c>
      <c r="E64" s="101">
        <v>44289</v>
      </c>
      <c r="F64" s="64">
        <v>44289</v>
      </c>
      <c r="G64" s="285">
        <v>1.8</v>
      </c>
      <c r="H64" s="285">
        <v>1.8</v>
      </c>
      <c r="I64" s="59"/>
      <c r="K64" s="78">
        <v>44289</v>
      </c>
      <c r="L64" s="109"/>
      <c r="O64" s="250">
        <f t="shared" si="4"/>
        <v>1.8</v>
      </c>
      <c r="P64" s="50">
        <f t="shared" si="3"/>
        <v>0</v>
      </c>
      <c r="S64" s="117">
        <v>1.8</v>
      </c>
      <c r="T64" s="117"/>
      <c r="U64" s="117"/>
      <c r="W64" s="117"/>
      <c r="X64" s="117"/>
      <c r="Y64" s="109"/>
      <c r="Z64" s="117"/>
      <c r="AI64" s="109"/>
      <c r="AJ64" s="109"/>
      <c r="AL64" s="1"/>
      <c r="AM64" s="117"/>
    </row>
    <row r="65" spans="1:44">
      <c r="A65" s="53">
        <v>800024078660</v>
      </c>
      <c r="B65" s="54">
        <v>3006324701</v>
      </c>
      <c r="C65" s="91">
        <v>15000</v>
      </c>
      <c r="D65" s="53">
        <v>1</v>
      </c>
      <c r="E65" s="101">
        <v>44289</v>
      </c>
      <c r="F65" s="64">
        <v>44289</v>
      </c>
      <c r="G65" s="285">
        <v>1.7833333333333334</v>
      </c>
      <c r="H65" s="285">
        <v>1.7833333333333334</v>
      </c>
      <c r="I65" s="59"/>
      <c r="K65" s="78">
        <v>44289</v>
      </c>
      <c r="L65" s="109"/>
      <c r="O65" s="250">
        <f t="shared" si="4"/>
        <v>1.7833333333333334</v>
      </c>
      <c r="P65" s="50">
        <f t="shared" si="3"/>
        <v>-3.3333333333334103E-3</v>
      </c>
      <c r="S65" s="117">
        <v>1.78</v>
      </c>
      <c r="T65" s="117"/>
      <c r="U65" s="117"/>
      <c r="V65" s="117"/>
      <c r="W65" s="117"/>
      <c r="X65" s="117"/>
      <c r="Y65" s="109"/>
      <c r="Z65" s="117"/>
      <c r="AI65" s="109"/>
      <c r="AJ65" s="109"/>
      <c r="AK65" s="109"/>
      <c r="AL65" s="1"/>
      <c r="AM65" s="1"/>
    </row>
    <row r="66" spans="1:44">
      <c r="A66" s="53">
        <v>800024078662</v>
      </c>
      <c r="B66" s="54">
        <v>3006324701</v>
      </c>
      <c r="C66" s="65">
        <v>16000</v>
      </c>
      <c r="D66" s="53">
        <v>1</v>
      </c>
      <c r="E66" s="101">
        <v>44289</v>
      </c>
      <c r="F66" s="64">
        <v>44289</v>
      </c>
      <c r="G66" s="285">
        <v>2.3833333333333333</v>
      </c>
      <c r="H66" s="285">
        <v>2.3833333333333333</v>
      </c>
      <c r="I66" s="59"/>
      <c r="K66" s="78">
        <v>44289</v>
      </c>
      <c r="L66" s="109"/>
      <c r="O66" s="250">
        <f t="shared" si="4"/>
        <v>2.3833333333333333</v>
      </c>
      <c r="P66" s="50">
        <f t="shared" si="3"/>
        <v>-3.3333333333334103E-3</v>
      </c>
      <c r="S66" s="117">
        <v>2.38</v>
      </c>
      <c r="T66" s="117"/>
      <c r="U66" s="117"/>
      <c r="V66" s="117"/>
      <c r="X66" s="117"/>
      <c r="Y66" s="117"/>
      <c r="Z66" s="117"/>
      <c r="AI66" s="109"/>
      <c r="AJ66" s="109"/>
      <c r="AK66" s="109"/>
      <c r="AL66" s="1"/>
      <c r="AM66" s="1"/>
    </row>
    <row r="67" spans="1:44">
      <c r="A67" s="53">
        <v>800024078664</v>
      </c>
      <c r="B67" s="54">
        <v>3006324701</v>
      </c>
      <c r="C67" s="65">
        <v>17000</v>
      </c>
      <c r="D67" s="53">
        <v>1</v>
      </c>
      <c r="E67" s="101">
        <v>44289</v>
      </c>
      <c r="F67" s="64">
        <v>44289</v>
      </c>
      <c r="G67" s="285">
        <v>1.8</v>
      </c>
      <c r="H67" s="285">
        <v>1.8</v>
      </c>
      <c r="I67" s="59"/>
      <c r="K67" s="78">
        <v>44289</v>
      </c>
      <c r="L67" s="109"/>
      <c r="O67" s="250">
        <f t="shared" si="4"/>
        <v>1.8</v>
      </c>
      <c r="P67" s="50">
        <f t="shared" si="3"/>
        <v>0</v>
      </c>
      <c r="S67" s="117">
        <v>1.8</v>
      </c>
      <c r="T67" s="117"/>
      <c r="U67" s="117"/>
      <c r="V67" s="117"/>
      <c r="X67" s="117"/>
      <c r="Y67" s="117"/>
      <c r="AI67" s="109"/>
      <c r="AJ67" s="109"/>
      <c r="AK67" s="109"/>
      <c r="AL67" s="1"/>
      <c r="AM67" s="1"/>
    </row>
    <row r="68" spans="1:44" ht="12.75">
      <c r="A68" s="53">
        <v>800024078666</v>
      </c>
      <c r="B68" s="54">
        <v>3006324701</v>
      </c>
      <c r="C68" s="65">
        <v>18000</v>
      </c>
      <c r="D68" s="53">
        <v>1</v>
      </c>
      <c r="E68" s="101">
        <v>44289</v>
      </c>
      <c r="F68" s="64">
        <v>44289</v>
      </c>
      <c r="G68" s="285">
        <v>1.7833333333333334</v>
      </c>
      <c r="H68" s="285">
        <v>1.7833333333333334</v>
      </c>
      <c r="I68" s="59"/>
      <c r="K68" s="78">
        <v>44289</v>
      </c>
      <c r="L68" s="109"/>
      <c r="O68" s="250">
        <f t="shared" si="4"/>
        <v>1.7833333333333334</v>
      </c>
      <c r="P68" s="50">
        <f t="shared" ref="P68:P131" si="5">SUM(Q68:AU68)-O68</f>
        <v>-3.3333333333334103E-3</v>
      </c>
      <c r="S68" s="117">
        <v>1.78</v>
      </c>
      <c r="T68" s="117"/>
      <c r="U68" s="117"/>
      <c r="V68" s="117"/>
      <c r="W68" s="117"/>
      <c r="X68" s="117"/>
      <c r="Y68" s="117"/>
      <c r="AI68" s="109"/>
      <c r="AJ68" s="109"/>
      <c r="AK68" s="109"/>
      <c r="AM68" s="117"/>
      <c r="AN68" s="109"/>
    </row>
    <row r="69" spans="1:44">
      <c r="A69" s="53">
        <v>800023773218</v>
      </c>
      <c r="B69" s="54">
        <v>3006153703</v>
      </c>
      <c r="C69" s="85">
        <v>5000</v>
      </c>
      <c r="D69" s="54">
        <v>0</v>
      </c>
      <c r="E69" s="101">
        <v>44289</v>
      </c>
      <c r="F69" s="101">
        <v>44291</v>
      </c>
      <c r="G69" s="57" t="s">
        <v>36</v>
      </c>
      <c r="H69" s="107">
        <v>4.8499999999999996</v>
      </c>
      <c r="I69" s="59"/>
      <c r="K69" s="78"/>
      <c r="L69" s="109"/>
      <c r="O69" s="250">
        <f t="shared" ref="O69:O131" si="6">IF(L69="",H69,L69)</f>
        <v>4.8499999999999996</v>
      </c>
      <c r="P69" s="50">
        <f t="shared" si="5"/>
        <v>-4.8499999999999996</v>
      </c>
      <c r="T69" s="117"/>
      <c r="U69" s="117">
        <v>0</v>
      </c>
      <c r="V69" s="117"/>
      <c r="W69" s="117"/>
      <c r="X69" s="117"/>
      <c r="Y69" s="117"/>
      <c r="AI69" s="109"/>
      <c r="AJ69" s="109"/>
      <c r="AK69" s="109"/>
      <c r="AM69" s="117"/>
    </row>
    <row r="70" spans="1:44">
      <c r="A70" s="53">
        <v>800023773220</v>
      </c>
      <c r="B70" s="54">
        <v>3006153703</v>
      </c>
      <c r="C70" s="85">
        <v>6000</v>
      </c>
      <c r="D70" s="54">
        <v>0</v>
      </c>
      <c r="E70" s="101">
        <v>44289</v>
      </c>
      <c r="F70" s="101">
        <v>44291</v>
      </c>
      <c r="G70" s="57" t="s">
        <v>36</v>
      </c>
      <c r="H70" s="107">
        <v>8</v>
      </c>
      <c r="I70" s="59"/>
      <c r="K70" s="78"/>
      <c r="L70" s="109"/>
      <c r="O70" s="250">
        <f t="shared" si="6"/>
        <v>8</v>
      </c>
      <c r="P70" s="50">
        <f t="shared" si="5"/>
        <v>-8</v>
      </c>
      <c r="T70" s="117"/>
      <c r="U70" s="117">
        <v>0</v>
      </c>
      <c r="V70" s="117"/>
      <c r="W70" s="117"/>
      <c r="X70" s="117"/>
      <c r="Y70" s="117"/>
      <c r="AI70" s="109"/>
      <c r="AJ70" s="109"/>
      <c r="AK70" s="109"/>
      <c r="AN70" s="117"/>
      <c r="AO70" s="109"/>
    </row>
    <row r="71" spans="1:44">
      <c r="A71" s="53">
        <v>800024020153</v>
      </c>
      <c r="B71" s="54">
        <v>3006261119</v>
      </c>
      <c r="C71" s="85">
        <v>1000</v>
      </c>
      <c r="D71" s="53">
        <v>1</v>
      </c>
      <c r="E71" s="101">
        <v>44291</v>
      </c>
      <c r="F71" s="101">
        <v>44291</v>
      </c>
      <c r="G71" s="57" t="s">
        <v>36</v>
      </c>
      <c r="H71" s="107">
        <v>2.8666666666666667</v>
      </c>
      <c r="I71" s="59"/>
      <c r="K71" s="78"/>
      <c r="L71" s="109"/>
      <c r="O71" s="250">
        <f t="shared" si="6"/>
        <v>2.8666666666666667</v>
      </c>
      <c r="P71" s="50">
        <f t="shared" si="5"/>
        <v>-1.1333333333333333</v>
      </c>
      <c r="T71" s="117"/>
      <c r="U71" s="117">
        <v>1.7333333333333334</v>
      </c>
      <c r="V71" s="117"/>
      <c r="W71" s="117"/>
      <c r="X71" s="117"/>
      <c r="Y71" s="117"/>
      <c r="AI71" s="109"/>
      <c r="AJ71" s="109"/>
      <c r="AK71" s="109"/>
      <c r="AL71" s="109"/>
      <c r="AN71" s="117"/>
      <c r="AO71" s="109"/>
    </row>
    <row r="72" spans="1:44">
      <c r="A72" s="53">
        <v>800024019761</v>
      </c>
      <c r="B72" s="54">
        <v>3006261119</v>
      </c>
      <c r="C72" s="85">
        <v>2000</v>
      </c>
      <c r="D72" s="53">
        <v>1</v>
      </c>
      <c r="E72" s="101">
        <v>44291</v>
      </c>
      <c r="F72" s="101">
        <v>44291</v>
      </c>
      <c r="G72" s="57" t="s">
        <v>36</v>
      </c>
      <c r="H72" s="107">
        <v>2.2166666666666668</v>
      </c>
      <c r="I72" s="59"/>
      <c r="K72" s="78"/>
      <c r="L72" s="109"/>
      <c r="O72" s="250">
        <f t="shared" si="6"/>
        <v>2.2166666666666668</v>
      </c>
      <c r="P72" s="50">
        <f t="shared" si="5"/>
        <v>-0.70000000000000018</v>
      </c>
      <c r="T72" s="117"/>
      <c r="U72" s="117">
        <v>1.5166666666666666</v>
      </c>
      <c r="V72" s="117"/>
      <c r="W72" s="117"/>
      <c r="X72" s="117"/>
      <c r="Y72" s="117"/>
      <c r="Z72" s="117"/>
      <c r="AI72" s="109"/>
      <c r="AJ72" s="109"/>
      <c r="AK72" s="109"/>
      <c r="AN72" s="117"/>
      <c r="AO72" s="117"/>
      <c r="AP72" s="1"/>
      <c r="AQ72" s="1"/>
      <c r="AR72" s="1"/>
    </row>
    <row r="73" spans="1:44">
      <c r="A73" s="53">
        <v>800024019764</v>
      </c>
      <c r="B73" s="54">
        <v>3006261119</v>
      </c>
      <c r="C73" s="85">
        <v>3000</v>
      </c>
      <c r="D73" s="53">
        <v>1</v>
      </c>
      <c r="E73" s="101">
        <v>44291</v>
      </c>
      <c r="F73" s="101">
        <v>44291</v>
      </c>
      <c r="G73" s="57" t="s">
        <v>36</v>
      </c>
      <c r="H73" s="107">
        <v>1.9666666666666668</v>
      </c>
      <c r="I73" s="59"/>
      <c r="K73" s="78"/>
      <c r="L73" s="109"/>
      <c r="O73" s="250">
        <f t="shared" si="6"/>
        <v>1.9666666666666668</v>
      </c>
      <c r="P73" s="50">
        <f t="shared" si="5"/>
        <v>-0.70000000000000018</v>
      </c>
      <c r="T73" s="117"/>
      <c r="U73" s="117">
        <v>1.2666666666666666</v>
      </c>
      <c r="V73" s="117"/>
      <c r="W73" s="117"/>
      <c r="X73" s="117"/>
      <c r="Y73" s="117"/>
      <c r="Z73" s="117"/>
      <c r="AI73" s="109"/>
      <c r="AK73" s="109"/>
      <c r="AN73" s="117"/>
      <c r="AO73" s="117"/>
      <c r="AP73" s="1"/>
      <c r="AQ73" s="1"/>
      <c r="AR73" s="1"/>
    </row>
    <row r="74" spans="1:44">
      <c r="A74" s="53">
        <v>800024019772</v>
      </c>
      <c r="B74" s="54">
        <v>3006261119</v>
      </c>
      <c r="C74" s="100">
        <v>7000</v>
      </c>
      <c r="D74" s="53">
        <v>1</v>
      </c>
      <c r="E74" s="101">
        <v>44291</v>
      </c>
      <c r="F74" s="101">
        <v>44292</v>
      </c>
      <c r="G74" s="57" t="s">
        <v>35</v>
      </c>
      <c r="H74" s="107">
        <v>2.4</v>
      </c>
      <c r="I74" s="59"/>
      <c r="K74" s="78"/>
      <c r="L74" s="109"/>
      <c r="O74" s="250">
        <f t="shared" si="6"/>
        <v>2.4</v>
      </c>
      <c r="P74" s="50">
        <f t="shared" si="5"/>
        <v>-1.1333333333333333</v>
      </c>
      <c r="T74" s="117"/>
      <c r="U74" s="117">
        <v>1.2666666666666666</v>
      </c>
      <c r="V74" s="117"/>
      <c r="W74" s="117"/>
      <c r="X74" s="117"/>
      <c r="Y74" s="117"/>
      <c r="Z74" s="117"/>
      <c r="AI74" s="109"/>
      <c r="AK74" s="109"/>
      <c r="AN74" s="117"/>
      <c r="AO74" s="117"/>
      <c r="AP74" s="1"/>
      <c r="AQ74" s="1"/>
      <c r="AR74" s="1"/>
    </row>
    <row r="75" spans="1:44">
      <c r="A75" s="53">
        <v>800024019774</v>
      </c>
      <c r="B75" s="54">
        <v>3006261119</v>
      </c>
      <c r="C75" s="100">
        <v>8000</v>
      </c>
      <c r="D75" s="53">
        <v>1</v>
      </c>
      <c r="E75" s="101">
        <v>44291</v>
      </c>
      <c r="F75" s="101">
        <v>44292</v>
      </c>
      <c r="G75" s="57" t="s">
        <v>35</v>
      </c>
      <c r="H75" s="107">
        <v>2.5333333333333337</v>
      </c>
      <c r="I75" s="59"/>
      <c r="K75" s="78"/>
      <c r="L75" s="109"/>
      <c r="O75" s="250">
        <f t="shared" si="6"/>
        <v>2.5333333333333337</v>
      </c>
      <c r="P75" s="50">
        <f t="shared" si="5"/>
        <v>-0.71666666666666679</v>
      </c>
      <c r="T75" s="117"/>
      <c r="U75" s="117">
        <v>1.8166666666666669</v>
      </c>
      <c r="V75" s="117"/>
      <c r="W75" s="117"/>
      <c r="X75" s="117"/>
      <c r="Y75" s="117"/>
      <c r="Z75" s="117"/>
      <c r="AI75" s="109"/>
      <c r="AJ75" s="109"/>
      <c r="AK75" s="109"/>
      <c r="AN75" s="117"/>
      <c r="AO75" s="117"/>
      <c r="AP75" s="1"/>
      <c r="AQ75" s="1"/>
      <c r="AR75" s="1"/>
    </row>
    <row r="76" spans="1:44">
      <c r="A76" s="53">
        <v>800024019776</v>
      </c>
      <c r="B76" s="54">
        <v>3006261119</v>
      </c>
      <c r="C76" s="100">
        <v>9000</v>
      </c>
      <c r="D76" s="53">
        <v>1</v>
      </c>
      <c r="E76" s="101">
        <v>44291</v>
      </c>
      <c r="F76" s="101">
        <v>44292</v>
      </c>
      <c r="G76" s="57" t="s">
        <v>35</v>
      </c>
      <c r="H76" s="107">
        <v>1.7000000000000002</v>
      </c>
      <c r="I76" s="59"/>
      <c r="K76" s="78"/>
      <c r="L76" s="109"/>
      <c r="O76" s="250">
        <f t="shared" si="6"/>
        <v>1.7000000000000002</v>
      </c>
      <c r="P76" s="50">
        <f t="shared" si="5"/>
        <v>-0.70000000000000018</v>
      </c>
      <c r="T76" s="117"/>
      <c r="U76" s="117">
        <v>1</v>
      </c>
      <c r="V76" s="117"/>
      <c r="W76" s="117"/>
      <c r="X76" s="117"/>
      <c r="Y76" s="117"/>
      <c r="Z76" s="117"/>
      <c r="AI76" s="109"/>
      <c r="AK76" s="109"/>
      <c r="AM76" s="109"/>
      <c r="AN76" s="117"/>
      <c r="AO76" s="117"/>
      <c r="AP76" s="1"/>
      <c r="AQ76" s="1"/>
      <c r="AR76" s="1"/>
    </row>
    <row r="77" spans="1:44">
      <c r="A77" s="53">
        <v>800024019782</v>
      </c>
      <c r="B77" s="54">
        <v>3006261119</v>
      </c>
      <c r="C77" s="257">
        <v>12000</v>
      </c>
      <c r="D77" s="53">
        <v>1</v>
      </c>
      <c r="E77" s="101">
        <v>44292</v>
      </c>
      <c r="F77" s="101">
        <v>44293</v>
      </c>
      <c r="G77" s="57" t="s">
        <v>36</v>
      </c>
      <c r="H77" s="107">
        <v>2.95</v>
      </c>
      <c r="I77" s="59"/>
      <c r="K77" s="78"/>
      <c r="L77" s="109"/>
      <c r="O77" s="250">
        <f t="shared" si="6"/>
        <v>2.95</v>
      </c>
      <c r="P77" s="50">
        <f t="shared" si="5"/>
        <v>-1.1333333333333333</v>
      </c>
      <c r="T77" s="117"/>
      <c r="U77" s="117">
        <v>1.8166666666666669</v>
      </c>
      <c r="V77" s="117"/>
      <c r="W77" s="117"/>
      <c r="X77" s="117"/>
      <c r="Y77" s="117"/>
      <c r="Z77" s="117"/>
      <c r="AI77" s="109"/>
      <c r="AK77" s="109"/>
      <c r="AM77" s="109"/>
      <c r="AN77" s="117"/>
      <c r="AO77" s="117"/>
      <c r="AP77" s="1"/>
      <c r="AQ77" s="1"/>
      <c r="AR77" s="1"/>
    </row>
    <row r="78" spans="1:44">
      <c r="A78" s="53">
        <v>800024019784</v>
      </c>
      <c r="B78" s="54">
        <v>3006261119</v>
      </c>
      <c r="C78" s="257">
        <v>13000</v>
      </c>
      <c r="D78" s="53">
        <v>1</v>
      </c>
      <c r="E78" s="101">
        <v>44292</v>
      </c>
      <c r="F78" s="101">
        <v>44293</v>
      </c>
      <c r="G78" s="57" t="s">
        <v>36</v>
      </c>
      <c r="H78" s="107">
        <v>2.0666666666666669</v>
      </c>
      <c r="I78" s="59"/>
      <c r="K78" s="78"/>
      <c r="L78" s="109"/>
      <c r="O78" s="250">
        <f t="shared" si="6"/>
        <v>2.0666666666666669</v>
      </c>
      <c r="P78" s="50">
        <f t="shared" si="5"/>
        <v>-0.70000000000000018</v>
      </c>
      <c r="T78" s="117"/>
      <c r="U78" s="117">
        <v>1.3666666666666667</v>
      </c>
      <c r="V78" s="117"/>
      <c r="W78" s="117"/>
      <c r="X78" s="117"/>
      <c r="Y78" s="117"/>
      <c r="Z78" s="117"/>
      <c r="AI78" s="109"/>
      <c r="AL78" s="109"/>
      <c r="AM78" s="109"/>
      <c r="AN78" s="117"/>
      <c r="AO78" s="117"/>
      <c r="AP78" s="1"/>
      <c r="AQ78" s="1"/>
      <c r="AR78" s="1"/>
    </row>
    <row r="79" spans="1:44">
      <c r="A79" s="53">
        <v>800024019786</v>
      </c>
      <c r="B79" s="54">
        <v>3006261119</v>
      </c>
      <c r="C79" s="257">
        <v>14000</v>
      </c>
      <c r="D79" s="53">
        <v>1</v>
      </c>
      <c r="E79" s="101">
        <v>44292</v>
      </c>
      <c r="F79" s="101">
        <v>44293</v>
      </c>
      <c r="G79" s="57" t="s">
        <v>36</v>
      </c>
      <c r="H79" s="107">
        <v>2.0666666666666669</v>
      </c>
      <c r="I79" s="59"/>
      <c r="K79" s="78"/>
      <c r="L79" s="109"/>
      <c r="O79" s="250">
        <f t="shared" si="6"/>
        <v>2.0666666666666669</v>
      </c>
      <c r="P79" s="50">
        <f t="shared" si="5"/>
        <v>-0.70000000000000018</v>
      </c>
      <c r="T79" s="117"/>
      <c r="U79" s="117">
        <v>1.3666666666666667</v>
      </c>
      <c r="V79" s="117"/>
      <c r="W79" s="117"/>
      <c r="X79" s="117"/>
      <c r="Y79" s="117"/>
      <c r="Z79" s="117"/>
      <c r="AI79" s="109"/>
      <c r="AL79" s="109"/>
      <c r="AM79" s="109"/>
      <c r="AO79" s="117"/>
      <c r="AP79" s="1"/>
      <c r="AQ79" s="1"/>
      <c r="AR79" s="1"/>
    </row>
    <row r="80" spans="1:44">
      <c r="A80" s="53">
        <v>800024019853</v>
      </c>
      <c r="B80" s="54">
        <v>3006261119</v>
      </c>
      <c r="C80" s="66">
        <v>36000</v>
      </c>
      <c r="D80" s="53">
        <v>1</v>
      </c>
      <c r="E80" s="101">
        <v>44292</v>
      </c>
      <c r="F80" s="101">
        <v>44293</v>
      </c>
      <c r="G80" s="57" t="s">
        <v>36</v>
      </c>
      <c r="H80" s="107">
        <v>3.3</v>
      </c>
      <c r="I80" s="59"/>
      <c r="K80" s="78"/>
      <c r="O80" s="250">
        <f t="shared" si="6"/>
        <v>3.3</v>
      </c>
      <c r="P80" s="50">
        <f t="shared" si="5"/>
        <v>-1.1333333333333333</v>
      </c>
      <c r="T80" s="117"/>
      <c r="U80" s="117">
        <v>2.1666666666666665</v>
      </c>
      <c r="V80" s="117"/>
      <c r="W80" s="117"/>
      <c r="X80" s="117"/>
      <c r="Y80" s="117"/>
      <c r="Z80" s="117"/>
      <c r="AA80" s="117"/>
      <c r="AO80" s="117"/>
      <c r="AQ80" s="1"/>
      <c r="AR80" s="1"/>
    </row>
    <row r="81" spans="1:44">
      <c r="A81" s="53">
        <v>800024019855</v>
      </c>
      <c r="B81" s="54">
        <v>3006261119</v>
      </c>
      <c r="C81" s="66">
        <v>37000</v>
      </c>
      <c r="D81" s="53">
        <v>1</v>
      </c>
      <c r="E81" s="101">
        <v>44292</v>
      </c>
      <c r="F81" s="101">
        <v>44293</v>
      </c>
      <c r="G81" s="57" t="s">
        <v>36</v>
      </c>
      <c r="H81" s="107">
        <v>2.4</v>
      </c>
      <c r="I81" s="59"/>
      <c r="K81" s="78"/>
      <c r="O81" s="250">
        <f t="shared" si="6"/>
        <v>2.4</v>
      </c>
      <c r="P81" s="50">
        <f t="shared" si="5"/>
        <v>-0.7</v>
      </c>
      <c r="T81" s="117"/>
      <c r="U81" s="117">
        <v>1.7</v>
      </c>
      <c r="V81" s="117"/>
      <c r="W81" s="117"/>
      <c r="X81" s="117"/>
      <c r="Z81" s="117"/>
      <c r="AA81" s="117"/>
      <c r="AO81" s="117"/>
      <c r="AQ81" s="1"/>
      <c r="AR81" s="1"/>
    </row>
    <row r="82" spans="1:44">
      <c r="A82" s="53">
        <v>800024019858</v>
      </c>
      <c r="B82" s="54">
        <v>3006261119</v>
      </c>
      <c r="C82" s="66">
        <v>38000</v>
      </c>
      <c r="D82" s="53">
        <v>1</v>
      </c>
      <c r="E82" s="101">
        <v>44292</v>
      </c>
      <c r="F82" s="101">
        <v>44293</v>
      </c>
      <c r="G82" s="57" t="s">
        <v>36</v>
      </c>
      <c r="H82" s="107">
        <v>2.4</v>
      </c>
      <c r="I82" s="59"/>
      <c r="K82" s="78"/>
      <c r="O82" s="250">
        <f t="shared" si="6"/>
        <v>2.4</v>
      </c>
      <c r="P82" s="50">
        <f t="shared" si="5"/>
        <v>-0.7</v>
      </c>
      <c r="T82" s="117"/>
      <c r="U82" s="117">
        <v>1.7</v>
      </c>
      <c r="V82" s="117"/>
      <c r="W82" s="117"/>
      <c r="X82" s="117"/>
      <c r="Y82" s="117"/>
      <c r="Z82" s="117"/>
      <c r="AA82" s="117"/>
      <c r="AN82" s="117"/>
      <c r="AO82" s="117"/>
      <c r="AQ82" s="1"/>
      <c r="AR82" s="1"/>
    </row>
    <row r="83" spans="1:44">
      <c r="A83" s="53">
        <v>800024019860</v>
      </c>
      <c r="B83" s="54">
        <v>3006261119</v>
      </c>
      <c r="C83" s="85">
        <v>39000</v>
      </c>
      <c r="D83" s="53">
        <v>1</v>
      </c>
      <c r="E83" s="101">
        <v>44292</v>
      </c>
      <c r="F83" s="101">
        <v>44293</v>
      </c>
      <c r="G83" s="57" t="s">
        <v>35</v>
      </c>
      <c r="H83" s="107">
        <v>3.2833333333333332</v>
      </c>
      <c r="I83" s="59"/>
      <c r="K83" s="78"/>
      <c r="O83" s="250">
        <f t="shared" si="6"/>
        <v>3.2833333333333332</v>
      </c>
      <c r="P83" s="50">
        <f t="shared" si="5"/>
        <v>-1.1333333333333333</v>
      </c>
      <c r="T83" s="117"/>
      <c r="U83" s="117">
        <v>2.15</v>
      </c>
      <c r="V83" s="117"/>
      <c r="W83" s="117"/>
      <c r="X83" s="117"/>
      <c r="Z83" s="117"/>
      <c r="AA83" s="117"/>
      <c r="AP83" s="117"/>
      <c r="AQ83" s="1"/>
      <c r="AR83" s="1"/>
    </row>
    <row r="84" spans="1:44">
      <c r="A84" s="53">
        <v>800024019863</v>
      </c>
      <c r="B84" s="54">
        <v>3006261119</v>
      </c>
      <c r="C84" s="85">
        <v>40000</v>
      </c>
      <c r="D84" s="53">
        <v>1</v>
      </c>
      <c r="E84" s="101">
        <v>44292</v>
      </c>
      <c r="F84" s="101">
        <v>44293</v>
      </c>
      <c r="G84" s="57" t="s">
        <v>35</v>
      </c>
      <c r="H84" s="107">
        <v>2.4</v>
      </c>
      <c r="I84" s="59"/>
      <c r="K84" s="78"/>
      <c r="O84" s="250">
        <f t="shared" si="6"/>
        <v>2.4</v>
      </c>
      <c r="P84" s="50">
        <f t="shared" si="5"/>
        <v>-0.7</v>
      </c>
      <c r="U84" s="117">
        <v>1.7</v>
      </c>
      <c r="V84" s="117"/>
      <c r="W84" s="117"/>
      <c r="X84" s="117"/>
      <c r="Z84" s="117"/>
      <c r="AA84" s="117"/>
      <c r="AP84" s="117"/>
      <c r="AQ84" s="1"/>
      <c r="AR84" s="1"/>
    </row>
    <row r="85" spans="1:44">
      <c r="A85" s="53">
        <v>800024019865</v>
      </c>
      <c r="B85" s="54">
        <v>3006261119</v>
      </c>
      <c r="C85" s="85">
        <v>41000</v>
      </c>
      <c r="D85" s="53">
        <v>1</v>
      </c>
      <c r="E85" s="101">
        <v>44292</v>
      </c>
      <c r="F85" s="101">
        <v>44293</v>
      </c>
      <c r="G85" s="57" t="s">
        <v>35</v>
      </c>
      <c r="H85" s="107">
        <v>2.4</v>
      </c>
      <c r="I85" s="59"/>
      <c r="K85" s="78"/>
      <c r="O85" s="250">
        <f t="shared" si="6"/>
        <v>2.4</v>
      </c>
      <c r="P85" s="50">
        <f t="shared" si="5"/>
        <v>-0.7</v>
      </c>
      <c r="U85" s="117">
        <v>1.7</v>
      </c>
      <c r="V85" s="117"/>
      <c r="W85" s="117"/>
      <c r="X85" s="117"/>
      <c r="Z85" s="117"/>
      <c r="AA85" s="117"/>
      <c r="AP85" s="117"/>
      <c r="AQ85" s="1"/>
      <c r="AR85" s="1"/>
    </row>
    <row r="86" spans="1:44">
      <c r="A86" s="53">
        <v>800024019867</v>
      </c>
      <c r="B86" s="54">
        <v>3006261119</v>
      </c>
      <c r="C86" s="85">
        <v>42000</v>
      </c>
      <c r="D86" s="53">
        <v>1</v>
      </c>
      <c r="E86" s="101">
        <v>44292</v>
      </c>
      <c r="F86" s="101">
        <v>44293</v>
      </c>
      <c r="G86" s="57" t="s">
        <v>35</v>
      </c>
      <c r="H86" s="107">
        <v>2.4</v>
      </c>
      <c r="I86" s="59"/>
      <c r="K86" s="78"/>
      <c r="O86" s="250">
        <f t="shared" si="6"/>
        <v>2.4</v>
      </c>
      <c r="P86" s="50">
        <f t="shared" si="5"/>
        <v>-0.7</v>
      </c>
      <c r="T86" s="109"/>
      <c r="U86" s="117">
        <v>1.7</v>
      </c>
      <c r="V86" s="117"/>
      <c r="W86" s="117"/>
      <c r="X86" s="117"/>
      <c r="Z86" s="117"/>
      <c r="AA86" s="117"/>
      <c r="AB86" s="117"/>
      <c r="AP86" s="117"/>
      <c r="AQ86" s="1"/>
      <c r="AR86" s="1"/>
    </row>
    <row r="87" spans="1:44">
      <c r="A87" s="53">
        <v>800024078668</v>
      </c>
      <c r="B87" s="54">
        <v>3006324701</v>
      </c>
      <c r="C87" s="95">
        <v>19000</v>
      </c>
      <c r="D87" s="53">
        <v>1</v>
      </c>
      <c r="E87" s="101">
        <v>44292</v>
      </c>
      <c r="F87" s="101">
        <v>44293</v>
      </c>
      <c r="G87" s="57" t="s">
        <v>36</v>
      </c>
      <c r="H87" s="107">
        <v>2.3833333333333333</v>
      </c>
      <c r="I87" s="59"/>
      <c r="K87" s="78"/>
      <c r="O87" s="250">
        <f t="shared" si="6"/>
        <v>2.3833333333333333</v>
      </c>
      <c r="P87" s="50">
        <f t="shared" si="5"/>
        <v>0</v>
      </c>
      <c r="T87" s="109"/>
      <c r="U87" s="117">
        <v>2.3833333333333333</v>
      </c>
      <c r="V87" s="117"/>
      <c r="W87" s="117"/>
      <c r="X87" s="117"/>
      <c r="Z87" s="117"/>
      <c r="AA87" s="117"/>
      <c r="AB87" s="117"/>
      <c r="AP87" s="117"/>
      <c r="AQ87" s="1"/>
      <c r="AR87" s="1"/>
    </row>
    <row r="88" spans="1:44">
      <c r="A88" s="53">
        <v>800024078670</v>
      </c>
      <c r="B88" s="54">
        <v>3006324701</v>
      </c>
      <c r="C88" s="95">
        <v>20000</v>
      </c>
      <c r="D88" s="53">
        <v>1</v>
      </c>
      <c r="E88" s="101">
        <v>44292</v>
      </c>
      <c r="F88" s="101">
        <v>44293</v>
      </c>
      <c r="G88" s="57" t="s">
        <v>36</v>
      </c>
      <c r="H88" s="107">
        <v>1.8</v>
      </c>
      <c r="I88" s="59"/>
      <c r="K88" s="78"/>
      <c r="O88" s="250">
        <f t="shared" si="6"/>
        <v>1.8</v>
      </c>
      <c r="P88" s="50">
        <f t="shared" si="5"/>
        <v>0</v>
      </c>
      <c r="U88" s="117">
        <v>1.8</v>
      </c>
      <c r="V88" s="117"/>
      <c r="W88" s="117"/>
      <c r="X88" s="117"/>
      <c r="AA88" s="117"/>
      <c r="AB88" s="117"/>
      <c r="AC88" s="117"/>
      <c r="AP88" s="117"/>
      <c r="AQ88" s="1"/>
      <c r="AR88" s="1"/>
    </row>
    <row r="89" spans="1:44">
      <c r="A89" s="53">
        <v>800024078672</v>
      </c>
      <c r="B89" s="54">
        <v>3006324701</v>
      </c>
      <c r="C89" s="95">
        <v>21000</v>
      </c>
      <c r="D89" s="53">
        <v>1</v>
      </c>
      <c r="E89" s="101">
        <v>44292</v>
      </c>
      <c r="F89" s="101">
        <v>44293</v>
      </c>
      <c r="G89" s="57" t="s">
        <v>36</v>
      </c>
      <c r="H89" s="107">
        <v>1.7833333333333334</v>
      </c>
      <c r="I89" s="59"/>
      <c r="K89" s="78"/>
      <c r="O89" s="250">
        <f t="shared" si="6"/>
        <v>1.7833333333333334</v>
      </c>
      <c r="P89" s="50">
        <f t="shared" si="5"/>
        <v>-0.49666666666666659</v>
      </c>
      <c r="U89" s="117">
        <v>1.2866666666666668</v>
      </c>
      <c r="V89" s="117"/>
      <c r="W89" s="117"/>
      <c r="X89" s="117"/>
      <c r="AA89" s="117"/>
      <c r="AB89" s="117"/>
      <c r="AC89" s="117"/>
      <c r="AP89" s="117"/>
      <c r="AQ89" s="1"/>
      <c r="AR89" s="1"/>
    </row>
    <row r="90" spans="1:44">
      <c r="A90" s="53">
        <v>800024004612</v>
      </c>
      <c r="B90" s="54">
        <v>3006339388</v>
      </c>
      <c r="C90" s="54">
        <v>1000</v>
      </c>
      <c r="D90" s="53">
        <v>1</v>
      </c>
      <c r="E90" s="101">
        <v>44292</v>
      </c>
      <c r="F90" s="101">
        <v>44293</v>
      </c>
      <c r="G90" s="57" t="s">
        <v>36</v>
      </c>
      <c r="H90" s="107">
        <v>2.9633333333333329</v>
      </c>
      <c r="I90" s="59"/>
      <c r="K90" s="78"/>
      <c r="O90" s="250">
        <f t="shared" si="6"/>
        <v>2.9633333333333329</v>
      </c>
      <c r="P90" s="50">
        <f t="shared" si="5"/>
        <v>-0.7799999999999998</v>
      </c>
      <c r="U90" s="117">
        <v>2.1833333333333331</v>
      </c>
      <c r="V90" s="117"/>
      <c r="W90" s="117"/>
      <c r="X90" s="117"/>
      <c r="AA90" s="117"/>
      <c r="AB90" s="117"/>
      <c r="AC90" s="117"/>
      <c r="AQ90" s="1"/>
      <c r="AR90" s="1"/>
    </row>
    <row r="91" spans="1:44">
      <c r="A91" s="53">
        <v>800024020135</v>
      </c>
      <c r="B91" s="54">
        <v>3006261119</v>
      </c>
      <c r="C91" s="76">
        <v>78000</v>
      </c>
      <c r="D91" s="53">
        <v>1</v>
      </c>
      <c r="E91" s="101">
        <v>44289</v>
      </c>
      <c r="F91" s="64">
        <v>44289</v>
      </c>
      <c r="G91" s="57" t="s">
        <v>35</v>
      </c>
      <c r="H91" s="107">
        <v>3.3166666666666664</v>
      </c>
      <c r="I91" s="59"/>
      <c r="K91" s="78"/>
      <c r="O91" s="250">
        <f t="shared" si="6"/>
        <v>3.3166666666666664</v>
      </c>
      <c r="P91" s="50">
        <f t="shared" si="5"/>
        <v>-1.1499999999999999</v>
      </c>
      <c r="U91" s="117">
        <v>2.1666666666666665</v>
      </c>
      <c r="V91" s="117"/>
      <c r="W91" s="117"/>
      <c r="X91" s="117"/>
      <c r="AA91" s="117"/>
      <c r="AB91" s="117"/>
      <c r="AC91" s="117"/>
      <c r="AQ91" s="1"/>
      <c r="AR91" s="1"/>
    </row>
    <row r="92" spans="1:44">
      <c r="A92" s="53">
        <v>800024020137</v>
      </c>
      <c r="B92" s="54">
        <v>3006261119</v>
      </c>
      <c r="C92" s="76">
        <v>79000</v>
      </c>
      <c r="D92" s="53">
        <v>1</v>
      </c>
      <c r="E92" s="101">
        <v>44289</v>
      </c>
      <c r="F92" s="64">
        <v>44289</v>
      </c>
      <c r="G92" s="57" t="s">
        <v>35</v>
      </c>
      <c r="H92" s="107">
        <v>1.8666666666666667</v>
      </c>
      <c r="I92" s="59"/>
      <c r="K92" s="78"/>
      <c r="O92" s="250">
        <f t="shared" si="6"/>
        <v>1.8666666666666667</v>
      </c>
      <c r="P92" s="50">
        <f t="shared" si="5"/>
        <v>-0.64999999999999991</v>
      </c>
      <c r="U92" s="117">
        <v>1.2166666666666668</v>
      </c>
      <c r="V92" s="117"/>
      <c r="W92" s="117"/>
      <c r="X92" s="117"/>
      <c r="Y92" s="109"/>
      <c r="AA92" s="117"/>
      <c r="AB92" s="117"/>
      <c r="AD92" s="117"/>
      <c r="AG92" s="109"/>
      <c r="AI92" s="109"/>
      <c r="AN92" s="1"/>
      <c r="AP92" s="1"/>
      <c r="AQ92" s="1"/>
      <c r="AR92" s="1"/>
    </row>
    <row r="93" spans="1:44">
      <c r="A93" s="53">
        <v>800024020139</v>
      </c>
      <c r="B93" s="54">
        <v>3006261119</v>
      </c>
      <c r="C93" s="76">
        <v>80000</v>
      </c>
      <c r="D93" s="53">
        <v>1</v>
      </c>
      <c r="E93" s="101">
        <v>44289</v>
      </c>
      <c r="F93" s="64">
        <v>44289</v>
      </c>
      <c r="G93" s="57" t="s">
        <v>35</v>
      </c>
      <c r="H93" s="107">
        <v>2.1</v>
      </c>
      <c r="I93" s="59"/>
      <c r="K93" s="78"/>
      <c r="O93" s="250">
        <f t="shared" si="6"/>
        <v>2.1</v>
      </c>
      <c r="P93" s="50">
        <f t="shared" si="5"/>
        <v>-0.70000000000000018</v>
      </c>
      <c r="U93" s="117">
        <v>1.4</v>
      </c>
      <c r="V93" s="117"/>
      <c r="W93" s="117"/>
      <c r="X93" s="117"/>
      <c r="Y93" s="109"/>
      <c r="AA93" s="117"/>
      <c r="AB93" s="117"/>
      <c r="AD93" s="117"/>
      <c r="AG93" s="109"/>
      <c r="AI93" s="109"/>
      <c r="AN93" s="1"/>
      <c r="AP93" s="1"/>
      <c r="AQ93" s="1"/>
      <c r="AR93" s="1"/>
    </row>
    <row r="94" spans="1:44">
      <c r="A94" s="53">
        <v>800023773210</v>
      </c>
      <c r="B94" s="54">
        <v>3006153703</v>
      </c>
      <c r="C94" s="66">
        <v>1000</v>
      </c>
      <c r="D94" s="54">
        <v>0</v>
      </c>
      <c r="E94" s="101">
        <v>44288</v>
      </c>
      <c r="F94" s="101">
        <v>44291</v>
      </c>
      <c r="G94" s="57" t="s">
        <v>36</v>
      </c>
      <c r="H94" s="107">
        <v>3.4033333333333333</v>
      </c>
      <c r="I94" s="59"/>
      <c r="K94" s="78"/>
      <c r="O94" s="250">
        <f t="shared" si="6"/>
        <v>3.4033333333333333</v>
      </c>
      <c r="P94" s="50">
        <f t="shared" si="5"/>
        <v>-2.9833333333333334</v>
      </c>
      <c r="U94" s="117"/>
      <c r="V94" s="117">
        <v>0.42</v>
      </c>
      <c r="W94" s="117"/>
      <c r="X94" s="117"/>
      <c r="Y94" s="109"/>
      <c r="AA94" s="117"/>
      <c r="AB94" s="117"/>
      <c r="AD94" s="117"/>
      <c r="AG94" s="109"/>
      <c r="AI94" s="109"/>
      <c r="AN94" s="1"/>
      <c r="AP94" s="1"/>
      <c r="AQ94" s="1"/>
      <c r="AR94" s="1"/>
    </row>
    <row r="95" spans="1:44">
      <c r="A95" s="53">
        <v>800023773212</v>
      </c>
      <c r="B95" s="54">
        <v>3006153703</v>
      </c>
      <c r="C95" s="66">
        <v>2000</v>
      </c>
      <c r="D95" s="54">
        <v>0</v>
      </c>
      <c r="E95" s="101">
        <v>44288</v>
      </c>
      <c r="F95" s="101">
        <v>44291</v>
      </c>
      <c r="G95" s="57" t="s">
        <v>36</v>
      </c>
      <c r="H95" s="107">
        <v>3.5700000000000003</v>
      </c>
      <c r="I95" s="59"/>
      <c r="K95" s="78"/>
      <c r="O95" s="250">
        <f t="shared" si="6"/>
        <v>3.5700000000000003</v>
      </c>
      <c r="P95" s="50">
        <f t="shared" si="5"/>
        <v>-3.1500000000000004</v>
      </c>
      <c r="U95" s="117"/>
      <c r="V95" s="117">
        <v>0.42</v>
      </c>
      <c r="W95" s="117"/>
      <c r="X95" s="117"/>
      <c r="AA95" s="117"/>
      <c r="AC95" s="117"/>
      <c r="AD95" s="117"/>
      <c r="AG95" s="109"/>
      <c r="AI95" s="109"/>
      <c r="AN95" s="1"/>
      <c r="AP95" s="1"/>
      <c r="AQ95" s="1"/>
      <c r="AR95" s="1"/>
    </row>
    <row r="96" spans="1:44">
      <c r="A96" s="53">
        <v>800023773214</v>
      </c>
      <c r="B96" s="54">
        <v>3006153703</v>
      </c>
      <c r="C96" s="66">
        <v>3000</v>
      </c>
      <c r="D96" s="54">
        <v>0</v>
      </c>
      <c r="E96" s="101">
        <v>44288</v>
      </c>
      <c r="F96" s="101">
        <v>44291</v>
      </c>
      <c r="G96" s="57" t="s">
        <v>36</v>
      </c>
      <c r="H96" s="107">
        <v>2.5533333333333332</v>
      </c>
      <c r="I96" s="59"/>
      <c r="K96" s="78"/>
      <c r="O96" s="250">
        <f t="shared" si="6"/>
        <v>2.5533333333333332</v>
      </c>
      <c r="P96" s="50">
        <f t="shared" si="5"/>
        <v>-2.1333333333333333</v>
      </c>
      <c r="U96" s="117"/>
      <c r="V96" s="117">
        <v>0.42</v>
      </c>
      <c r="W96" s="117"/>
      <c r="X96" s="117"/>
      <c r="AA96" s="117"/>
      <c r="AC96" s="117"/>
      <c r="AD96" s="117"/>
      <c r="AG96" s="109"/>
      <c r="AI96" s="109"/>
      <c r="AN96" s="1"/>
      <c r="AP96" s="1"/>
      <c r="AQ96" s="1"/>
      <c r="AR96" s="1"/>
    </row>
    <row r="97" spans="1:45">
      <c r="A97" s="53">
        <v>800023773218</v>
      </c>
      <c r="B97" s="54">
        <v>3006153703</v>
      </c>
      <c r="C97" s="85">
        <v>5000</v>
      </c>
      <c r="D97" s="54">
        <v>0</v>
      </c>
      <c r="E97" s="101">
        <v>44289</v>
      </c>
      <c r="F97" s="101">
        <v>44291</v>
      </c>
      <c r="G97" s="57" t="s">
        <v>36</v>
      </c>
      <c r="H97" s="107">
        <v>4.0366666666666671</v>
      </c>
      <c r="I97" s="59"/>
      <c r="K97" s="78"/>
      <c r="O97" s="250">
        <f t="shared" si="6"/>
        <v>4.0366666666666671</v>
      </c>
      <c r="P97" s="50">
        <f t="shared" si="5"/>
        <v>-1.8700000000000006</v>
      </c>
      <c r="U97" s="117"/>
      <c r="V97" s="117">
        <v>2.1666666666666665</v>
      </c>
      <c r="W97" s="117"/>
      <c r="X97" s="117"/>
      <c r="AA97" s="117"/>
      <c r="AC97" s="117"/>
      <c r="AD97" s="117"/>
      <c r="AG97" s="109"/>
      <c r="AI97" s="109"/>
      <c r="AN97" s="1"/>
      <c r="AP97" s="1"/>
      <c r="AQ97" s="1"/>
      <c r="AR97" s="1"/>
    </row>
    <row r="98" spans="1:45">
      <c r="A98" s="53">
        <v>800023773220</v>
      </c>
      <c r="B98" s="54">
        <v>3006153703</v>
      </c>
      <c r="C98" s="85">
        <v>6000</v>
      </c>
      <c r="D98" s="54">
        <v>0</v>
      </c>
      <c r="E98" s="101">
        <v>44289</v>
      </c>
      <c r="F98" s="101">
        <v>44291</v>
      </c>
      <c r="G98" s="57" t="s">
        <v>36</v>
      </c>
      <c r="H98" s="107">
        <v>7.3533333333333335</v>
      </c>
      <c r="I98" s="59"/>
      <c r="K98" s="78"/>
      <c r="O98" s="250">
        <f t="shared" si="6"/>
        <v>7.3533333333333335</v>
      </c>
      <c r="P98" s="50">
        <f t="shared" si="5"/>
        <v>-5.9533333333333331</v>
      </c>
      <c r="U98" s="117"/>
      <c r="V98" s="117">
        <v>1.4</v>
      </c>
      <c r="W98" s="117"/>
      <c r="X98" s="117"/>
      <c r="AA98" s="117"/>
      <c r="AC98" s="117"/>
      <c r="AD98" s="117"/>
      <c r="AG98" s="109"/>
      <c r="AI98" s="109"/>
      <c r="AP98" s="1"/>
      <c r="AQ98" s="1"/>
      <c r="AR98" s="1"/>
    </row>
    <row r="99" spans="1:45">
      <c r="A99" s="53">
        <v>800023773236</v>
      </c>
      <c r="B99" s="54">
        <v>3006153703</v>
      </c>
      <c r="C99" s="74">
        <v>14000</v>
      </c>
      <c r="D99" s="54">
        <v>0</v>
      </c>
      <c r="E99" s="101">
        <v>44291</v>
      </c>
      <c r="F99" s="101">
        <v>44296</v>
      </c>
      <c r="G99" s="57" t="s">
        <v>35</v>
      </c>
      <c r="H99" s="107">
        <v>3.3866666666666667</v>
      </c>
      <c r="I99" s="59"/>
      <c r="K99" s="78"/>
      <c r="O99" s="250">
        <f t="shared" si="6"/>
        <v>3.3866666666666667</v>
      </c>
      <c r="P99" s="50">
        <f t="shared" si="5"/>
        <v>-1.3033333333333332</v>
      </c>
      <c r="U99" s="117"/>
      <c r="V99" s="117">
        <v>2.0833333333333335</v>
      </c>
      <c r="W99" s="117"/>
      <c r="X99" s="117"/>
      <c r="AA99" s="117"/>
      <c r="AC99" s="117"/>
      <c r="AD99" s="117"/>
      <c r="AG99" s="109"/>
      <c r="AI99" s="109"/>
      <c r="AP99" s="1"/>
      <c r="AQ99" s="1"/>
      <c r="AR99" s="1"/>
    </row>
    <row r="100" spans="1:45">
      <c r="A100" s="53">
        <v>800024214980</v>
      </c>
      <c r="B100" s="54">
        <v>3006153703</v>
      </c>
      <c r="C100" s="74">
        <v>15000</v>
      </c>
      <c r="D100" s="54">
        <v>0</v>
      </c>
      <c r="E100" s="101">
        <v>44291</v>
      </c>
      <c r="F100" s="101">
        <v>44296</v>
      </c>
      <c r="G100" s="57" t="s">
        <v>35</v>
      </c>
      <c r="H100" s="107">
        <v>3.7366666666666664</v>
      </c>
      <c r="I100" s="59"/>
      <c r="K100" s="78"/>
      <c r="O100" s="250">
        <f t="shared" si="6"/>
        <v>3.7366666666666664</v>
      </c>
      <c r="P100" s="50">
        <f t="shared" si="5"/>
        <v>-1.7033333333333331</v>
      </c>
      <c r="U100" s="117"/>
      <c r="V100" s="117">
        <v>2.0333333333333332</v>
      </c>
      <c r="W100" s="117"/>
      <c r="X100" s="117"/>
      <c r="AA100" s="117"/>
      <c r="AC100" s="117"/>
      <c r="AD100" s="117"/>
      <c r="AG100" s="109"/>
      <c r="AI100" s="109"/>
      <c r="AP100" s="1"/>
      <c r="AQ100" s="1"/>
      <c r="AR100" s="1"/>
    </row>
    <row r="101" spans="1:45">
      <c r="A101" s="53">
        <v>800023773245</v>
      </c>
      <c r="B101" s="54">
        <v>3006153703</v>
      </c>
      <c r="C101" s="74">
        <v>16000</v>
      </c>
      <c r="D101" s="54">
        <v>0</v>
      </c>
      <c r="E101" s="101">
        <v>44291</v>
      </c>
      <c r="F101" s="101">
        <v>44296</v>
      </c>
      <c r="G101" s="57" t="s">
        <v>35</v>
      </c>
      <c r="H101" s="107">
        <v>6.0366666666666671</v>
      </c>
      <c r="I101" s="59"/>
      <c r="K101" s="78"/>
      <c r="O101" s="250">
        <f t="shared" si="6"/>
        <v>6.0366666666666671</v>
      </c>
      <c r="P101" s="50">
        <f t="shared" si="5"/>
        <v>-1.4866666666666672</v>
      </c>
      <c r="U101" s="117"/>
      <c r="V101" s="117">
        <v>4.55</v>
      </c>
      <c r="W101" s="117"/>
      <c r="X101" s="117"/>
      <c r="AA101" s="117"/>
      <c r="AC101" s="117"/>
      <c r="AD101" s="117"/>
      <c r="AG101" s="109"/>
      <c r="AI101" s="109"/>
      <c r="AP101" s="1"/>
      <c r="AQ101" s="1"/>
      <c r="AR101" s="1"/>
    </row>
    <row r="102" spans="1:45">
      <c r="A102" s="53">
        <v>800024020153</v>
      </c>
      <c r="B102" s="54">
        <v>3006261119</v>
      </c>
      <c r="C102" s="85">
        <v>1000</v>
      </c>
      <c r="D102" s="53">
        <v>1</v>
      </c>
      <c r="E102" s="101">
        <v>44291</v>
      </c>
      <c r="F102" s="101">
        <v>44291</v>
      </c>
      <c r="G102" s="57" t="s">
        <v>36</v>
      </c>
      <c r="H102" s="107">
        <v>2.8666666666666667</v>
      </c>
      <c r="I102" s="59"/>
      <c r="K102" s="78">
        <v>44292</v>
      </c>
      <c r="O102" s="250">
        <f t="shared" si="6"/>
        <v>2.8666666666666667</v>
      </c>
      <c r="P102" s="50">
        <f t="shared" si="5"/>
        <v>-1.7333333333333334</v>
      </c>
      <c r="V102" s="117">
        <v>1.1333333333333333</v>
      </c>
      <c r="W102" s="117"/>
      <c r="X102" s="117"/>
      <c r="AA102" s="117"/>
      <c r="AC102" s="117"/>
      <c r="AD102" s="117"/>
      <c r="AG102" s="109"/>
      <c r="AI102" s="109"/>
      <c r="AP102" s="1"/>
      <c r="AQ102" s="1"/>
      <c r="AR102" s="1"/>
    </row>
    <row r="103" spans="1:45">
      <c r="A103" s="53">
        <v>800024019761</v>
      </c>
      <c r="B103" s="54">
        <v>3006261119</v>
      </c>
      <c r="C103" s="85">
        <v>2000</v>
      </c>
      <c r="D103" s="53">
        <v>1</v>
      </c>
      <c r="E103" s="101">
        <v>44291</v>
      </c>
      <c r="F103" s="101">
        <v>44291</v>
      </c>
      <c r="G103" s="57" t="s">
        <v>36</v>
      </c>
      <c r="H103" s="107">
        <v>2.2166666666666668</v>
      </c>
      <c r="I103" s="59"/>
      <c r="K103" s="78">
        <v>44292</v>
      </c>
      <c r="O103" s="250">
        <f t="shared" si="6"/>
        <v>2.2166666666666668</v>
      </c>
      <c r="P103" s="50">
        <f t="shared" si="5"/>
        <v>-1.5166666666666666</v>
      </c>
      <c r="V103" s="117">
        <v>0.70000000000000007</v>
      </c>
      <c r="W103" s="117"/>
      <c r="X103" s="117"/>
      <c r="AA103" s="117"/>
      <c r="AC103" s="117"/>
      <c r="AD103" s="117"/>
      <c r="AG103" s="109"/>
      <c r="AI103" s="109"/>
      <c r="AP103" s="1"/>
      <c r="AQ103" s="1"/>
      <c r="AR103" s="1"/>
    </row>
    <row r="104" spans="1:45">
      <c r="A104" s="53">
        <v>800024019764</v>
      </c>
      <c r="B104" s="54">
        <v>3006261119</v>
      </c>
      <c r="C104" s="85">
        <v>3000</v>
      </c>
      <c r="D104" s="53">
        <v>1</v>
      </c>
      <c r="E104" s="101">
        <v>44291</v>
      </c>
      <c r="F104" s="101">
        <v>44291</v>
      </c>
      <c r="G104" s="57" t="s">
        <v>36</v>
      </c>
      <c r="H104" s="107">
        <v>1.9666666666666668</v>
      </c>
      <c r="I104" s="59"/>
      <c r="K104" s="78">
        <v>44292</v>
      </c>
      <c r="O104" s="250">
        <f t="shared" si="6"/>
        <v>1.9666666666666668</v>
      </c>
      <c r="P104" s="50">
        <f t="shared" si="5"/>
        <v>-1.2666666666666666</v>
      </c>
      <c r="V104" s="117">
        <v>0.70000000000000007</v>
      </c>
      <c r="W104" s="117"/>
      <c r="X104" s="117"/>
      <c r="AA104" s="117"/>
      <c r="AC104" s="117"/>
      <c r="AD104" s="117"/>
      <c r="AG104" s="109"/>
      <c r="AI104" s="109"/>
      <c r="AP104" s="1"/>
      <c r="AQ104" s="1"/>
      <c r="AR104" s="1"/>
      <c r="AS104" s="109"/>
    </row>
    <row r="105" spans="1:45">
      <c r="A105" s="53">
        <v>800024019766</v>
      </c>
      <c r="B105" s="54">
        <v>3006261119</v>
      </c>
      <c r="C105" s="84">
        <v>4000</v>
      </c>
      <c r="D105" s="53">
        <v>1</v>
      </c>
      <c r="E105" s="101">
        <v>44292</v>
      </c>
      <c r="F105" s="101">
        <v>44293</v>
      </c>
      <c r="G105" s="57" t="s">
        <v>36</v>
      </c>
      <c r="H105" s="107">
        <v>2.8499999999999996</v>
      </c>
      <c r="I105" s="59"/>
      <c r="K105" s="78">
        <v>44292</v>
      </c>
      <c r="O105" s="250">
        <f t="shared" si="6"/>
        <v>2.8499999999999996</v>
      </c>
      <c r="P105" s="50">
        <f t="shared" si="5"/>
        <v>0</v>
      </c>
      <c r="V105" s="117">
        <v>2.8499999999999996</v>
      </c>
      <c r="W105" s="117"/>
      <c r="X105" s="117"/>
      <c r="Z105" s="117"/>
      <c r="AA105" s="117"/>
      <c r="AC105" s="117"/>
      <c r="AD105" s="117"/>
      <c r="AE105" s="117"/>
      <c r="AG105" s="109"/>
      <c r="AI105" s="109"/>
      <c r="AP105" s="1"/>
      <c r="AQ105" s="1"/>
      <c r="AR105" s="1"/>
    </row>
    <row r="106" spans="1:45">
      <c r="A106" s="53">
        <v>800024019768</v>
      </c>
      <c r="B106" s="54">
        <v>3006261119</v>
      </c>
      <c r="C106" s="84">
        <v>5000</v>
      </c>
      <c r="D106" s="53">
        <v>1</v>
      </c>
      <c r="E106" s="101">
        <v>44292</v>
      </c>
      <c r="F106" s="101">
        <v>44293</v>
      </c>
      <c r="G106" s="57" t="s">
        <v>36</v>
      </c>
      <c r="H106" s="107">
        <v>1.9666666666666668</v>
      </c>
      <c r="I106" s="59"/>
      <c r="K106" s="78">
        <v>44292</v>
      </c>
      <c r="O106" s="250">
        <f t="shared" si="6"/>
        <v>1.9666666666666668</v>
      </c>
      <c r="P106" s="50">
        <f t="shared" si="5"/>
        <v>0</v>
      </c>
      <c r="V106" s="117">
        <v>1.9666666666666668</v>
      </c>
      <c r="W106" s="117"/>
      <c r="X106" s="117"/>
      <c r="Z106" s="117"/>
      <c r="AA106" s="117"/>
      <c r="AC106" s="117"/>
      <c r="AD106" s="117"/>
      <c r="AE106" s="117"/>
      <c r="AG106" s="109"/>
      <c r="AI106" s="109"/>
      <c r="AP106" s="1"/>
      <c r="AQ106" s="1"/>
      <c r="AR106" s="1"/>
    </row>
    <row r="107" spans="1:45">
      <c r="A107" s="53">
        <v>800024019770</v>
      </c>
      <c r="B107" s="54">
        <v>3006261119</v>
      </c>
      <c r="C107" s="84">
        <v>6000</v>
      </c>
      <c r="D107" s="53">
        <v>1</v>
      </c>
      <c r="E107" s="101">
        <v>44292</v>
      </c>
      <c r="F107" s="101">
        <v>44293</v>
      </c>
      <c r="G107" s="57" t="s">
        <v>36</v>
      </c>
      <c r="H107" s="107">
        <v>1.9666666666666668</v>
      </c>
      <c r="I107" s="59"/>
      <c r="K107" s="78">
        <v>44292</v>
      </c>
      <c r="O107" s="250">
        <f t="shared" si="6"/>
        <v>1.9666666666666668</v>
      </c>
      <c r="P107" s="50">
        <f t="shared" si="5"/>
        <v>0</v>
      </c>
      <c r="V107" s="117">
        <v>1.9666666666666668</v>
      </c>
      <c r="W107" s="117"/>
      <c r="X107" s="117"/>
      <c r="Y107" s="117"/>
      <c r="Z107" s="117"/>
      <c r="AA107" s="117"/>
      <c r="AC107" s="117"/>
      <c r="AD107" s="117"/>
      <c r="AE107" s="117"/>
      <c r="AG107" s="109"/>
      <c r="AI107" s="109"/>
      <c r="AP107" s="1"/>
      <c r="AQ107" s="1"/>
      <c r="AR107" s="1"/>
    </row>
    <row r="108" spans="1:45">
      <c r="A108" s="53">
        <v>800024019794</v>
      </c>
      <c r="B108" s="54">
        <v>3006261119</v>
      </c>
      <c r="C108" s="99">
        <v>18000</v>
      </c>
      <c r="D108" s="53">
        <v>1</v>
      </c>
      <c r="E108" s="101">
        <v>44292</v>
      </c>
      <c r="F108" s="101">
        <v>44293</v>
      </c>
      <c r="G108" s="57" t="s">
        <v>36</v>
      </c>
      <c r="H108" s="107">
        <v>2.95</v>
      </c>
      <c r="I108" s="59"/>
      <c r="K108" s="78"/>
      <c r="O108" s="250">
        <f t="shared" si="6"/>
        <v>2.95</v>
      </c>
      <c r="P108" s="50">
        <f t="shared" si="5"/>
        <v>-1.9166666666666667</v>
      </c>
      <c r="V108" s="117">
        <v>1.0333333333333334</v>
      </c>
      <c r="W108" s="117"/>
      <c r="X108" s="117"/>
      <c r="Y108" s="117"/>
      <c r="Z108" s="117"/>
      <c r="AA108" s="117"/>
      <c r="AC108" s="117"/>
      <c r="AD108" s="117"/>
      <c r="AE108" s="117"/>
      <c r="AG108" s="109"/>
      <c r="AI108" s="109"/>
      <c r="AP108" s="1"/>
      <c r="AQ108" s="1"/>
      <c r="AR108" s="1"/>
    </row>
    <row r="109" spans="1:45">
      <c r="A109" s="53">
        <v>800024019816</v>
      </c>
      <c r="B109" s="54">
        <v>3006261119</v>
      </c>
      <c r="C109" s="99">
        <v>19000</v>
      </c>
      <c r="D109" s="53">
        <v>1</v>
      </c>
      <c r="E109" s="101">
        <v>44292</v>
      </c>
      <c r="F109" s="101">
        <v>44293</v>
      </c>
      <c r="G109" s="57" t="s">
        <v>36</v>
      </c>
      <c r="H109" s="107">
        <v>1.2666666666666666</v>
      </c>
      <c r="I109" s="59"/>
      <c r="K109" s="78"/>
      <c r="O109" s="250">
        <f t="shared" si="6"/>
        <v>1.2666666666666666</v>
      </c>
      <c r="P109" s="50">
        <f t="shared" si="5"/>
        <v>-0.36666666666666659</v>
      </c>
      <c r="V109" s="117">
        <v>0.9</v>
      </c>
      <c r="W109" s="117"/>
      <c r="X109" s="117"/>
      <c r="Y109" s="117"/>
      <c r="Z109" s="117"/>
      <c r="AA109" s="117"/>
      <c r="AC109" s="117"/>
      <c r="AD109" s="117"/>
      <c r="AG109" s="109"/>
      <c r="AI109" s="109"/>
      <c r="AP109" s="1"/>
      <c r="AQ109" s="1"/>
      <c r="AR109" s="1"/>
    </row>
    <row r="110" spans="1:45">
      <c r="A110" s="53">
        <v>800024019818</v>
      </c>
      <c r="B110" s="54">
        <v>3006261119</v>
      </c>
      <c r="C110" s="99">
        <v>20000</v>
      </c>
      <c r="D110" s="53">
        <v>1</v>
      </c>
      <c r="E110" s="101">
        <v>44292</v>
      </c>
      <c r="F110" s="101">
        <v>44293</v>
      </c>
      <c r="G110" s="57" t="s">
        <v>36</v>
      </c>
      <c r="H110" s="107">
        <v>2.0833333333333335</v>
      </c>
      <c r="I110" s="59"/>
      <c r="K110" s="78"/>
      <c r="O110" s="250">
        <f t="shared" si="6"/>
        <v>2.0833333333333335</v>
      </c>
      <c r="P110" s="50">
        <f t="shared" si="5"/>
        <v>-1.1633333333333336</v>
      </c>
      <c r="V110" s="117">
        <v>0.92</v>
      </c>
      <c r="W110" s="117"/>
      <c r="X110" s="117"/>
      <c r="Y110" s="117"/>
      <c r="Z110" s="117"/>
      <c r="AA110" s="117"/>
      <c r="AC110" s="117"/>
      <c r="AD110" s="117"/>
      <c r="AE110" s="117"/>
      <c r="AG110" s="109"/>
      <c r="AI110" s="109"/>
      <c r="AP110" s="1"/>
      <c r="AQ110" s="1"/>
      <c r="AR110" s="1"/>
      <c r="AS110" s="109"/>
    </row>
    <row r="111" spans="1:45">
      <c r="A111" s="53">
        <v>800024019847</v>
      </c>
      <c r="B111" s="54">
        <v>3006261119</v>
      </c>
      <c r="C111" s="75">
        <v>33000</v>
      </c>
      <c r="D111" s="53">
        <v>1</v>
      </c>
      <c r="E111" s="101">
        <v>44292</v>
      </c>
      <c r="F111" s="101">
        <v>44293</v>
      </c>
      <c r="G111" s="57" t="s">
        <v>36</v>
      </c>
      <c r="H111" s="107">
        <v>2.95</v>
      </c>
      <c r="I111" s="59"/>
      <c r="K111" s="78"/>
      <c r="O111" s="250">
        <f t="shared" si="6"/>
        <v>2.95</v>
      </c>
      <c r="P111" s="50">
        <f t="shared" si="5"/>
        <v>-2.95</v>
      </c>
      <c r="V111" s="117">
        <v>0</v>
      </c>
      <c r="W111" s="117"/>
      <c r="X111" s="117"/>
      <c r="Y111" s="117"/>
      <c r="Z111" s="117"/>
      <c r="AA111" s="117"/>
      <c r="AC111" s="117"/>
      <c r="AD111" s="117"/>
      <c r="AE111" s="117"/>
      <c r="AG111" s="109"/>
      <c r="AI111" s="109"/>
      <c r="AP111" s="1"/>
      <c r="AQ111" s="1"/>
      <c r="AR111" s="1"/>
      <c r="AS111" s="109"/>
    </row>
    <row r="112" spans="1:45">
      <c r="A112" s="53">
        <v>800024019849</v>
      </c>
      <c r="B112" s="54">
        <v>3006261119</v>
      </c>
      <c r="C112" s="75">
        <v>34000</v>
      </c>
      <c r="D112" s="53">
        <v>1</v>
      </c>
      <c r="E112" s="101">
        <v>44292</v>
      </c>
      <c r="F112" s="101">
        <v>44293</v>
      </c>
      <c r="G112" s="57" t="s">
        <v>36</v>
      </c>
      <c r="H112" s="107">
        <v>2.0666666666666669</v>
      </c>
      <c r="I112" s="59"/>
      <c r="K112" s="78"/>
      <c r="O112" s="250">
        <f t="shared" si="6"/>
        <v>2.0666666666666669</v>
      </c>
      <c r="P112" s="50">
        <f t="shared" si="5"/>
        <v>-2.0666666666666669</v>
      </c>
      <c r="V112" s="117">
        <v>0</v>
      </c>
      <c r="W112" s="117"/>
      <c r="X112" s="117"/>
      <c r="Y112" s="117"/>
      <c r="Z112" s="117"/>
      <c r="AA112" s="117"/>
      <c r="AD112" s="117"/>
      <c r="AE112" s="117"/>
      <c r="AG112" s="109"/>
      <c r="AI112" s="109"/>
      <c r="AP112" s="1"/>
      <c r="AQ112" s="1"/>
      <c r="AR112" s="1"/>
      <c r="AS112" s="109"/>
    </row>
    <row r="113" spans="1:47">
      <c r="A113" s="53">
        <v>800024019851</v>
      </c>
      <c r="B113" s="54">
        <v>3006261119</v>
      </c>
      <c r="C113" s="75">
        <v>35000</v>
      </c>
      <c r="D113" s="53">
        <v>1</v>
      </c>
      <c r="E113" s="101">
        <v>44292</v>
      </c>
      <c r="F113" s="101">
        <v>44293</v>
      </c>
      <c r="G113" s="57" t="s">
        <v>36</v>
      </c>
      <c r="H113" s="107">
        <v>2.0833333333333335</v>
      </c>
      <c r="I113" s="59"/>
      <c r="K113" s="78"/>
      <c r="O113" s="250">
        <f t="shared" si="6"/>
        <v>2.0833333333333335</v>
      </c>
      <c r="P113" s="50">
        <f t="shared" si="5"/>
        <v>-2.0833333333333335</v>
      </c>
      <c r="V113" s="117">
        <v>0</v>
      </c>
      <c r="W113" s="117"/>
      <c r="X113" s="117"/>
      <c r="Y113" s="117"/>
      <c r="Z113" s="117"/>
      <c r="AA113" s="117"/>
      <c r="AD113" s="117"/>
      <c r="AE113" s="117"/>
      <c r="AF113" s="117"/>
      <c r="AG113" s="109"/>
      <c r="AI113" s="109"/>
      <c r="AP113" s="1"/>
      <c r="AQ113" s="1"/>
      <c r="AR113" s="1"/>
      <c r="AS113" s="109"/>
    </row>
    <row r="114" spans="1:47">
      <c r="A114" s="53">
        <v>800024019928</v>
      </c>
      <c r="B114" s="54">
        <v>3006261119</v>
      </c>
      <c r="C114" s="74">
        <v>61000</v>
      </c>
      <c r="D114" s="53">
        <v>1</v>
      </c>
      <c r="E114" s="101">
        <v>44291</v>
      </c>
      <c r="F114" s="101">
        <v>44292</v>
      </c>
      <c r="G114" s="57" t="s">
        <v>35</v>
      </c>
      <c r="H114" s="107">
        <v>3.2833333333333332</v>
      </c>
      <c r="I114" s="59"/>
      <c r="K114" s="78"/>
      <c r="O114" s="250">
        <f t="shared" si="6"/>
        <v>3.2833333333333332</v>
      </c>
      <c r="P114" s="50">
        <f t="shared" si="5"/>
        <v>-3.2833333333333332</v>
      </c>
      <c r="V114" s="117">
        <v>0</v>
      </c>
      <c r="W114" s="117"/>
      <c r="X114" s="117"/>
      <c r="Y114" s="117"/>
      <c r="Z114" s="117"/>
      <c r="AA114" s="117"/>
      <c r="AD114" s="117"/>
      <c r="AE114" s="117"/>
      <c r="AF114" s="117"/>
      <c r="AG114" s="109"/>
      <c r="AI114" s="109"/>
      <c r="AP114" s="1"/>
      <c r="AQ114" s="1"/>
      <c r="AR114" s="1"/>
      <c r="AT114" s="109"/>
    </row>
    <row r="115" spans="1:47">
      <c r="A115" s="53">
        <v>800024019931</v>
      </c>
      <c r="B115" s="54">
        <v>3006261119</v>
      </c>
      <c r="C115" s="74">
        <v>62000</v>
      </c>
      <c r="D115" s="53">
        <v>1</v>
      </c>
      <c r="E115" s="101">
        <v>44291</v>
      </c>
      <c r="F115" s="101">
        <v>44292</v>
      </c>
      <c r="G115" s="57" t="s">
        <v>35</v>
      </c>
      <c r="H115" s="107">
        <v>2.4</v>
      </c>
      <c r="I115" s="59"/>
      <c r="K115" s="78"/>
      <c r="O115" s="250">
        <f t="shared" si="6"/>
        <v>2.4</v>
      </c>
      <c r="P115" s="50">
        <f t="shared" si="5"/>
        <v>-2.4</v>
      </c>
      <c r="V115" s="117">
        <v>0</v>
      </c>
      <c r="W115" s="117"/>
      <c r="X115" s="117"/>
      <c r="Y115" s="117"/>
      <c r="Z115" s="117"/>
      <c r="AA115" s="117"/>
      <c r="AD115" s="117"/>
      <c r="AE115" s="117"/>
      <c r="AF115" s="117"/>
      <c r="AG115" s="109"/>
      <c r="AI115" s="109"/>
      <c r="AP115" s="1"/>
      <c r="AQ115" s="1"/>
      <c r="AR115" s="1"/>
      <c r="AT115" s="109"/>
    </row>
    <row r="116" spans="1:47">
      <c r="A116" s="53">
        <v>800024019933</v>
      </c>
      <c r="B116" s="54">
        <v>3006261119</v>
      </c>
      <c r="C116" s="74">
        <v>63000</v>
      </c>
      <c r="D116" s="53">
        <v>1</v>
      </c>
      <c r="E116" s="101">
        <v>44291</v>
      </c>
      <c r="F116" s="101">
        <v>44292</v>
      </c>
      <c r="G116" s="57" t="s">
        <v>35</v>
      </c>
      <c r="H116" s="107">
        <v>2.4</v>
      </c>
      <c r="I116" s="59"/>
      <c r="K116" s="78"/>
      <c r="O116" s="250">
        <f t="shared" si="6"/>
        <v>2.4</v>
      </c>
      <c r="P116" s="50">
        <f t="shared" si="5"/>
        <v>-2.4</v>
      </c>
      <c r="V116" s="117">
        <v>0</v>
      </c>
      <c r="W116" s="117"/>
      <c r="X116" s="117"/>
      <c r="Y116" s="117"/>
      <c r="Z116" s="117"/>
      <c r="AA116" s="117"/>
      <c r="AD116" s="117"/>
      <c r="AE116" s="117"/>
      <c r="AF116" s="117"/>
      <c r="AG116" s="109"/>
      <c r="AI116" s="109"/>
      <c r="AP116" s="1"/>
      <c r="AQ116" s="1"/>
      <c r="AR116" s="1"/>
      <c r="AT116" s="109"/>
    </row>
    <row r="117" spans="1:47">
      <c r="A117" s="53">
        <v>800024019955</v>
      </c>
      <c r="B117" s="54">
        <v>3006261119</v>
      </c>
      <c r="C117" s="74">
        <v>64000</v>
      </c>
      <c r="D117" s="53">
        <v>1</v>
      </c>
      <c r="E117" s="101">
        <v>44291</v>
      </c>
      <c r="F117" s="101">
        <v>44292</v>
      </c>
      <c r="G117" s="57" t="s">
        <v>35</v>
      </c>
      <c r="H117" s="107">
        <v>2.4</v>
      </c>
      <c r="I117" s="59"/>
      <c r="K117" s="78"/>
      <c r="O117" s="250">
        <f t="shared" si="6"/>
        <v>2.4</v>
      </c>
      <c r="P117" s="50">
        <f t="shared" si="5"/>
        <v>-2.4</v>
      </c>
      <c r="V117" s="117">
        <v>0</v>
      </c>
      <c r="W117" s="117"/>
      <c r="X117" s="117"/>
      <c r="Y117" s="117"/>
      <c r="Z117" s="117"/>
      <c r="AA117" s="117"/>
      <c r="AD117" s="117"/>
      <c r="AE117" s="117"/>
      <c r="AG117" s="109"/>
      <c r="AI117" s="109"/>
      <c r="AP117" s="1"/>
      <c r="AQ117" s="1"/>
      <c r="AR117" s="1"/>
      <c r="AS117" s="109"/>
      <c r="AT117" s="109"/>
    </row>
    <row r="118" spans="1:47">
      <c r="A118" s="53">
        <v>800024078668</v>
      </c>
      <c r="B118" s="54">
        <v>3006324701</v>
      </c>
      <c r="C118" s="95">
        <v>19000</v>
      </c>
      <c r="D118" s="53">
        <v>1</v>
      </c>
      <c r="E118" s="101">
        <v>44292</v>
      </c>
      <c r="F118" s="101">
        <v>44293</v>
      </c>
      <c r="G118" s="57" t="s">
        <v>36</v>
      </c>
      <c r="H118" s="107">
        <v>1.4</v>
      </c>
      <c r="I118" s="59"/>
      <c r="K118" s="78">
        <v>44292</v>
      </c>
      <c r="O118" s="250">
        <f t="shared" si="6"/>
        <v>1.4</v>
      </c>
      <c r="P118" s="50">
        <f t="shared" si="5"/>
        <v>-1.4</v>
      </c>
      <c r="V118" s="117">
        <v>0</v>
      </c>
      <c r="W118" s="117"/>
      <c r="X118" s="117"/>
      <c r="Y118" s="117"/>
      <c r="Z118" s="117"/>
      <c r="AA118" s="117"/>
      <c r="AD118" s="117"/>
      <c r="AE118" s="117"/>
      <c r="AG118" s="109"/>
      <c r="AI118" s="109"/>
      <c r="AP118" s="1"/>
      <c r="AQ118" s="1"/>
      <c r="AR118" s="1"/>
      <c r="AT118" s="109"/>
    </row>
    <row r="119" spans="1:47">
      <c r="A119" s="53">
        <v>800024078670</v>
      </c>
      <c r="B119" s="54">
        <v>3006324701</v>
      </c>
      <c r="C119" s="95">
        <v>20000</v>
      </c>
      <c r="D119" s="53">
        <v>1</v>
      </c>
      <c r="E119" s="101">
        <v>44292</v>
      </c>
      <c r="F119" s="101">
        <v>44293</v>
      </c>
      <c r="G119" s="57" t="s">
        <v>36</v>
      </c>
      <c r="H119" s="107">
        <v>1.1166666666666667</v>
      </c>
      <c r="I119" s="59"/>
      <c r="K119" s="78">
        <v>44292</v>
      </c>
      <c r="O119" s="250">
        <f t="shared" si="6"/>
        <v>1.1166666666666667</v>
      </c>
      <c r="P119" s="50">
        <f t="shared" si="5"/>
        <v>-1.1166666666666667</v>
      </c>
      <c r="V119" s="117">
        <v>0</v>
      </c>
      <c r="W119" s="117"/>
      <c r="X119" s="117"/>
      <c r="Y119" s="117"/>
      <c r="Z119" s="117"/>
      <c r="AA119" s="117"/>
      <c r="AD119" s="117"/>
      <c r="AE119" s="117"/>
      <c r="AG119" s="109"/>
      <c r="AI119" s="109"/>
      <c r="AP119" s="1"/>
      <c r="AQ119" s="1"/>
      <c r="AR119" s="1"/>
      <c r="AT119" s="109"/>
    </row>
    <row r="120" spans="1:47">
      <c r="A120" s="53">
        <v>800024078672</v>
      </c>
      <c r="B120" s="54">
        <v>3006324701</v>
      </c>
      <c r="C120" s="95">
        <v>21000</v>
      </c>
      <c r="D120" s="53">
        <v>1</v>
      </c>
      <c r="E120" s="101">
        <v>44292</v>
      </c>
      <c r="F120" s="101">
        <v>44293</v>
      </c>
      <c r="G120" s="57" t="s">
        <v>36</v>
      </c>
      <c r="H120" s="107">
        <v>1.7166666666666668</v>
      </c>
      <c r="I120" s="59"/>
      <c r="K120" s="78">
        <v>44292</v>
      </c>
      <c r="O120" s="250">
        <f t="shared" si="6"/>
        <v>1.7166666666666668</v>
      </c>
      <c r="P120" s="50">
        <f t="shared" si="5"/>
        <v>-1.2166666666666668</v>
      </c>
      <c r="V120" s="117">
        <v>0.5</v>
      </c>
      <c r="W120" s="117"/>
      <c r="X120" s="117"/>
      <c r="Y120" s="117"/>
      <c r="Z120" s="117"/>
      <c r="AA120" s="117"/>
      <c r="AD120" s="117"/>
      <c r="AE120" s="117"/>
      <c r="AG120" s="109"/>
      <c r="AI120" s="109"/>
      <c r="AP120" s="1"/>
      <c r="AQ120" s="1"/>
      <c r="AR120" s="1"/>
      <c r="AT120" s="109"/>
    </row>
    <row r="121" spans="1:47">
      <c r="A121" s="53">
        <v>800024004612</v>
      </c>
      <c r="B121" s="54">
        <v>3006339388</v>
      </c>
      <c r="C121" s="54">
        <v>1000</v>
      </c>
      <c r="D121" s="53">
        <v>1</v>
      </c>
      <c r="E121" s="101">
        <v>44292</v>
      </c>
      <c r="F121" s="101">
        <v>44293</v>
      </c>
      <c r="G121" s="57" t="s">
        <v>36</v>
      </c>
      <c r="H121" s="107">
        <v>2.9633333333333329</v>
      </c>
      <c r="I121" s="59"/>
      <c r="K121" s="78">
        <v>44292</v>
      </c>
      <c r="O121" s="250">
        <f t="shared" si="6"/>
        <v>2.9633333333333329</v>
      </c>
      <c r="P121" s="50">
        <f t="shared" si="5"/>
        <v>-2.1833333333333327</v>
      </c>
      <c r="V121" s="117">
        <v>0.78</v>
      </c>
      <c r="X121" s="117"/>
      <c r="Y121" s="117"/>
      <c r="Z121" s="117"/>
      <c r="AA121" s="117"/>
      <c r="AD121" s="117"/>
      <c r="AE121" s="117"/>
      <c r="AG121" s="109"/>
      <c r="AI121" s="109"/>
      <c r="AP121" s="1"/>
      <c r="AQ121" s="1"/>
      <c r="AR121" s="1"/>
      <c r="AT121" s="109"/>
    </row>
    <row r="122" spans="1:47">
      <c r="A122" s="53">
        <v>800024235989</v>
      </c>
      <c r="B122" s="54">
        <v>3006389427</v>
      </c>
      <c r="C122" s="66">
        <v>2000</v>
      </c>
      <c r="D122" s="53">
        <v>1</v>
      </c>
      <c r="E122" s="101">
        <v>44291</v>
      </c>
      <c r="F122" s="101">
        <v>44292</v>
      </c>
      <c r="G122" s="57" t="s">
        <v>36</v>
      </c>
      <c r="H122" s="107">
        <v>2.208333333333333</v>
      </c>
      <c r="I122" s="59"/>
      <c r="K122" s="78">
        <v>44292</v>
      </c>
      <c r="O122" s="250">
        <f t="shared" si="6"/>
        <v>2.208333333333333</v>
      </c>
      <c r="P122" s="50">
        <f t="shared" si="5"/>
        <v>0</v>
      </c>
      <c r="V122" s="117">
        <v>2.208333333333333</v>
      </c>
      <c r="X122" s="117"/>
      <c r="Y122" s="117"/>
      <c r="Z122" s="117"/>
      <c r="AA122" s="117"/>
      <c r="AD122" s="117"/>
      <c r="AE122" s="117"/>
      <c r="AG122" s="109"/>
      <c r="AI122" s="109"/>
      <c r="AP122" s="1"/>
      <c r="AQ122" s="1"/>
      <c r="AR122" s="1"/>
      <c r="AT122" s="109"/>
      <c r="AU122" s="109"/>
    </row>
    <row r="123" spans="1:47">
      <c r="A123" s="53">
        <v>800024235991</v>
      </c>
      <c r="B123" s="54">
        <v>3006389427</v>
      </c>
      <c r="C123" s="66">
        <v>3000</v>
      </c>
      <c r="D123" s="53">
        <v>1</v>
      </c>
      <c r="E123" s="101">
        <v>44291</v>
      </c>
      <c r="F123" s="101">
        <v>44292</v>
      </c>
      <c r="G123" s="57" t="s">
        <v>36</v>
      </c>
      <c r="H123" s="107">
        <v>1.3083333333333333</v>
      </c>
      <c r="I123" s="59"/>
      <c r="K123" s="78">
        <v>44292</v>
      </c>
      <c r="O123" s="250">
        <f t="shared" si="6"/>
        <v>1.3083333333333333</v>
      </c>
      <c r="P123" s="50">
        <f t="shared" si="5"/>
        <v>0</v>
      </c>
      <c r="V123" s="117">
        <v>1.3083333333333333</v>
      </c>
      <c r="X123" s="117"/>
      <c r="Y123" s="117"/>
      <c r="Z123" s="117"/>
      <c r="AA123" s="117"/>
      <c r="AD123" s="117"/>
      <c r="AE123" s="117"/>
      <c r="AG123" s="109"/>
      <c r="AI123" s="109"/>
      <c r="AP123" s="1"/>
      <c r="AQ123" s="1"/>
      <c r="AR123" s="1"/>
      <c r="AT123" s="109"/>
      <c r="AU123" s="109"/>
    </row>
    <row r="124" spans="1:47">
      <c r="A124" s="53">
        <v>800024277759</v>
      </c>
      <c r="B124" s="54">
        <v>3600035258</v>
      </c>
      <c r="C124" s="54">
        <v>1000</v>
      </c>
      <c r="D124" s="53">
        <v>1</v>
      </c>
      <c r="E124" s="101">
        <v>44292</v>
      </c>
      <c r="F124" s="101">
        <v>44293</v>
      </c>
      <c r="G124" s="57" t="s">
        <v>36</v>
      </c>
      <c r="H124" s="107">
        <v>2.3416666666666668</v>
      </c>
      <c r="I124" s="59"/>
      <c r="K124" s="78">
        <v>44292</v>
      </c>
      <c r="O124" s="250">
        <f t="shared" si="6"/>
        <v>2.3416666666666668</v>
      </c>
      <c r="P124" s="50">
        <f t="shared" si="5"/>
        <v>0</v>
      </c>
      <c r="V124" s="117">
        <v>2.3416666666666668</v>
      </c>
      <c r="X124" s="117"/>
      <c r="Y124" s="117"/>
      <c r="Z124" s="117"/>
      <c r="AA124" s="117"/>
      <c r="AD124" s="117"/>
      <c r="AE124" s="117"/>
      <c r="AG124" s="109"/>
      <c r="AI124" s="109"/>
      <c r="AP124" s="1"/>
      <c r="AQ124" s="1"/>
      <c r="AR124" s="1"/>
      <c r="AT124" s="109"/>
    </row>
    <row r="125" spans="1:47">
      <c r="A125" s="53">
        <v>800023773216</v>
      </c>
      <c r="B125" s="54">
        <v>3006153703</v>
      </c>
      <c r="C125" s="54">
        <v>4000</v>
      </c>
      <c r="D125" s="53">
        <v>0</v>
      </c>
      <c r="E125" s="101">
        <v>44288</v>
      </c>
      <c r="F125" s="64">
        <v>44289</v>
      </c>
      <c r="G125" s="57" t="s">
        <v>36</v>
      </c>
      <c r="H125" s="107">
        <v>4.0033333333333339</v>
      </c>
      <c r="I125" s="59"/>
      <c r="K125" s="78"/>
      <c r="O125" s="250">
        <f t="shared" si="6"/>
        <v>4.0033333333333339</v>
      </c>
      <c r="P125" s="50">
        <f t="shared" si="5"/>
        <v>-3.5833333333333339</v>
      </c>
      <c r="V125" s="117">
        <v>0.42</v>
      </c>
      <c r="X125" s="117"/>
      <c r="Y125" s="117"/>
      <c r="Z125" s="117"/>
      <c r="AA125" s="117"/>
      <c r="AD125" s="117"/>
      <c r="AE125" s="117"/>
      <c r="AG125" s="109"/>
      <c r="AI125" s="109"/>
      <c r="AP125" s="1"/>
      <c r="AQ125" s="1"/>
      <c r="AR125" s="1"/>
      <c r="AT125" s="109"/>
    </row>
    <row r="126" spans="1:47">
      <c r="A126" s="53">
        <v>800023703415</v>
      </c>
      <c r="B126" s="54">
        <v>3006237542</v>
      </c>
      <c r="C126" s="54">
        <v>1000</v>
      </c>
      <c r="D126" s="53">
        <v>1</v>
      </c>
      <c r="E126" s="101">
        <v>44287</v>
      </c>
      <c r="F126" s="64">
        <v>44287</v>
      </c>
      <c r="G126" s="57" t="s">
        <v>35</v>
      </c>
      <c r="H126" s="107">
        <v>4.2299999999999995</v>
      </c>
      <c r="I126" s="59"/>
      <c r="K126" s="78">
        <v>44292</v>
      </c>
      <c r="O126" s="250">
        <f t="shared" si="6"/>
        <v>4.2299999999999995</v>
      </c>
      <c r="P126" s="50">
        <f t="shared" si="5"/>
        <v>-2.5499999999999994</v>
      </c>
      <c r="V126" s="117">
        <v>1.6800000000000002</v>
      </c>
      <c r="X126" s="117"/>
      <c r="Y126" s="117"/>
      <c r="Z126" s="117"/>
      <c r="AA126" s="117"/>
      <c r="AD126" s="117"/>
      <c r="AE126" s="117"/>
      <c r="AG126" s="109"/>
      <c r="AI126" s="109"/>
      <c r="AP126" s="1"/>
      <c r="AQ126" s="1"/>
      <c r="AR126" s="1"/>
      <c r="AT126" s="109"/>
    </row>
    <row r="127" spans="1:47">
      <c r="A127" s="53">
        <v>800023773222</v>
      </c>
      <c r="B127" s="54">
        <v>3006153703</v>
      </c>
      <c r="C127" s="80">
        <v>7000</v>
      </c>
      <c r="D127" s="54">
        <v>0</v>
      </c>
      <c r="E127" s="101">
        <v>44278</v>
      </c>
      <c r="F127" s="64">
        <v>44291</v>
      </c>
      <c r="G127" s="57" t="s">
        <v>36</v>
      </c>
      <c r="H127" s="107">
        <v>7.3533333333333335</v>
      </c>
      <c r="I127" s="59"/>
      <c r="K127" s="78"/>
      <c r="O127" s="250">
        <f t="shared" si="6"/>
        <v>7.3533333333333335</v>
      </c>
      <c r="P127" s="50">
        <f t="shared" si="5"/>
        <v>-6.9333333333333336</v>
      </c>
      <c r="W127" s="117">
        <v>0.42</v>
      </c>
      <c r="X127" s="117"/>
      <c r="Y127" s="117"/>
      <c r="Z127" s="117"/>
      <c r="AA127" s="117"/>
      <c r="AD127" s="117"/>
      <c r="AE127" s="117"/>
      <c r="AG127" s="109"/>
      <c r="AI127" s="109"/>
      <c r="AP127" s="1"/>
      <c r="AQ127" s="1"/>
      <c r="AR127" s="1"/>
      <c r="AT127" s="109"/>
    </row>
    <row r="128" spans="1:47">
      <c r="A128" s="53">
        <v>800023773224</v>
      </c>
      <c r="B128" s="54">
        <v>3006153703</v>
      </c>
      <c r="C128" s="80">
        <v>8000</v>
      </c>
      <c r="D128" s="54">
        <v>0</v>
      </c>
      <c r="E128" s="101">
        <v>44278</v>
      </c>
      <c r="F128" s="64">
        <v>44291</v>
      </c>
      <c r="G128" s="57" t="s">
        <v>36</v>
      </c>
      <c r="H128" s="107">
        <v>4.0366666666666671</v>
      </c>
      <c r="I128" s="59"/>
      <c r="K128" s="78"/>
      <c r="O128" s="250">
        <f t="shared" si="6"/>
        <v>4.0366666666666671</v>
      </c>
      <c r="P128" s="50">
        <f t="shared" si="5"/>
        <v>-3.6166666666666671</v>
      </c>
      <c r="W128" s="117">
        <v>0.42</v>
      </c>
      <c r="X128" s="117"/>
      <c r="Y128" s="117"/>
      <c r="Z128" s="117"/>
      <c r="AA128" s="117"/>
      <c r="AB128" s="117"/>
      <c r="AD128" s="117"/>
      <c r="AE128" s="117"/>
      <c r="AG128" s="109"/>
      <c r="AI128" s="109"/>
      <c r="AP128" s="1"/>
      <c r="AQ128" s="1"/>
      <c r="AR128" s="1"/>
      <c r="AT128" s="109"/>
      <c r="AU128" s="109"/>
    </row>
    <row r="129" spans="1:47">
      <c r="A129" s="53">
        <v>800023773218</v>
      </c>
      <c r="B129" s="54">
        <v>3006153703</v>
      </c>
      <c r="C129" s="85">
        <v>5000</v>
      </c>
      <c r="D129" s="54">
        <v>0</v>
      </c>
      <c r="E129" s="101">
        <v>44289</v>
      </c>
      <c r="F129" s="101">
        <v>44291</v>
      </c>
      <c r="G129" s="57" t="s">
        <v>36</v>
      </c>
      <c r="H129" s="107">
        <v>4.0366666666666671</v>
      </c>
      <c r="I129" s="59"/>
      <c r="K129" s="78"/>
      <c r="O129" s="250">
        <f t="shared" si="6"/>
        <v>4.0366666666666671</v>
      </c>
      <c r="P129" s="50">
        <f t="shared" si="5"/>
        <v>-2.5866666666666669</v>
      </c>
      <c r="W129" s="117">
        <v>1.4500000000000002</v>
      </c>
      <c r="X129" s="117"/>
      <c r="Y129" s="117"/>
      <c r="Z129" s="117"/>
      <c r="AA129" s="117"/>
      <c r="AB129" s="117"/>
      <c r="AD129" s="117"/>
      <c r="AF129" s="117"/>
      <c r="AG129" s="109"/>
      <c r="AI129" s="109"/>
      <c r="AP129" s="1"/>
      <c r="AQ129" s="1"/>
      <c r="AR129" s="1"/>
      <c r="AT129" s="109"/>
    </row>
    <row r="130" spans="1:47">
      <c r="A130" s="53">
        <v>800023773220</v>
      </c>
      <c r="B130" s="54">
        <v>3006153703</v>
      </c>
      <c r="C130" s="85">
        <v>6000</v>
      </c>
      <c r="D130" s="54">
        <v>0</v>
      </c>
      <c r="E130" s="101">
        <v>44289</v>
      </c>
      <c r="F130" s="101">
        <v>44291</v>
      </c>
      <c r="G130" s="57" t="s">
        <v>36</v>
      </c>
      <c r="H130" s="107">
        <v>5.9533333333333331</v>
      </c>
      <c r="I130" s="59"/>
      <c r="K130" s="78"/>
      <c r="O130" s="250">
        <f t="shared" si="6"/>
        <v>5.9533333333333331</v>
      </c>
      <c r="P130" s="50">
        <f t="shared" si="5"/>
        <v>-0.41999999999999993</v>
      </c>
      <c r="W130" s="117">
        <v>5.5333333333333332</v>
      </c>
      <c r="X130" s="117"/>
      <c r="Y130" s="117"/>
      <c r="Z130" s="117"/>
      <c r="AA130" s="117"/>
      <c r="AB130" s="117"/>
      <c r="AD130" s="117"/>
      <c r="AF130" s="117"/>
      <c r="AG130" s="109"/>
      <c r="AI130" s="109"/>
      <c r="AP130" s="1"/>
      <c r="AQ130" s="1"/>
      <c r="AR130" s="1"/>
      <c r="AT130" s="109"/>
    </row>
    <row r="131" spans="1:47">
      <c r="A131" s="53">
        <v>800023773228</v>
      </c>
      <c r="B131" s="54">
        <v>3006153703</v>
      </c>
      <c r="C131" s="62">
        <v>10000</v>
      </c>
      <c r="D131" s="54">
        <v>0</v>
      </c>
      <c r="E131" s="101">
        <v>44288</v>
      </c>
      <c r="F131" s="101">
        <v>44292</v>
      </c>
      <c r="G131" s="57" t="s">
        <v>36</v>
      </c>
      <c r="H131" s="107">
        <v>2.5533333333333332</v>
      </c>
      <c r="I131" s="59"/>
      <c r="K131" s="78"/>
      <c r="O131" s="250">
        <f t="shared" si="6"/>
        <v>2.5533333333333332</v>
      </c>
      <c r="P131" s="50">
        <f t="shared" si="5"/>
        <v>-2.1333333333333333</v>
      </c>
      <c r="W131" s="117">
        <v>0.42</v>
      </c>
      <c r="X131" s="117"/>
      <c r="Y131" s="117"/>
      <c r="Z131" s="117"/>
      <c r="AA131" s="117"/>
      <c r="AB131" s="117"/>
      <c r="AD131" s="117"/>
      <c r="AF131" s="117"/>
      <c r="AG131" s="109"/>
      <c r="AI131" s="109"/>
      <c r="AP131" s="1"/>
      <c r="AQ131" s="1"/>
      <c r="AR131" s="1"/>
      <c r="AT131" s="109"/>
    </row>
    <row r="132" spans="1:47">
      <c r="A132" s="53">
        <v>800023773230</v>
      </c>
      <c r="B132" s="54">
        <v>3006153703</v>
      </c>
      <c r="C132" s="62">
        <v>11000</v>
      </c>
      <c r="D132" s="54">
        <v>0</v>
      </c>
      <c r="E132" s="101">
        <v>44288</v>
      </c>
      <c r="F132" s="101">
        <v>44292</v>
      </c>
      <c r="G132" s="57" t="s">
        <v>36</v>
      </c>
      <c r="H132" s="107">
        <v>3.5700000000000003</v>
      </c>
      <c r="I132" s="59"/>
      <c r="K132" s="78"/>
      <c r="O132" s="250">
        <f t="shared" ref="O132:O195" si="7">IF(L132="",H132,L132)</f>
        <v>3.5700000000000003</v>
      </c>
      <c r="P132" s="50">
        <f t="shared" ref="P132:P195" si="8">SUM(Q132:AU132)-O132</f>
        <v>-3.1500000000000004</v>
      </c>
      <c r="W132" s="117">
        <v>0.42</v>
      </c>
      <c r="X132" s="117"/>
      <c r="Y132" s="117"/>
      <c r="Z132" s="117"/>
      <c r="AA132" s="117"/>
      <c r="AB132" s="117"/>
      <c r="AE132" s="117"/>
      <c r="AF132" s="117"/>
      <c r="AG132" s="109"/>
      <c r="AI132" s="109"/>
      <c r="AP132" s="1"/>
      <c r="AQ132" s="1"/>
      <c r="AR132" s="1"/>
      <c r="AT132" s="109"/>
    </row>
    <row r="133" spans="1:47">
      <c r="A133" s="53">
        <v>800023773232</v>
      </c>
      <c r="B133" s="54">
        <v>3006153703</v>
      </c>
      <c r="C133" s="62">
        <v>12000</v>
      </c>
      <c r="D133" s="54">
        <v>0</v>
      </c>
      <c r="E133" s="101">
        <v>44288</v>
      </c>
      <c r="F133" s="101">
        <v>44292</v>
      </c>
      <c r="G133" s="57" t="s">
        <v>36</v>
      </c>
      <c r="H133" s="107">
        <v>3.3866666666666667</v>
      </c>
      <c r="I133" s="59"/>
      <c r="K133" s="78"/>
      <c r="O133" s="250">
        <f t="shared" si="7"/>
        <v>3.3866666666666667</v>
      </c>
      <c r="P133" s="50">
        <f t="shared" si="8"/>
        <v>-2.9666666666666668</v>
      </c>
      <c r="W133" s="117">
        <v>0.42</v>
      </c>
      <c r="X133" s="117"/>
      <c r="Y133" s="117"/>
      <c r="Z133" s="117"/>
      <c r="AA133" s="117"/>
      <c r="AB133" s="117"/>
      <c r="AE133" s="117"/>
      <c r="AF133" s="117"/>
      <c r="AG133" s="109"/>
      <c r="AI133" s="109"/>
      <c r="AP133" s="1"/>
      <c r="AQ133" s="1"/>
      <c r="AR133" s="1"/>
      <c r="AT133" s="109"/>
    </row>
    <row r="134" spans="1:47">
      <c r="A134" s="53">
        <v>800023773236</v>
      </c>
      <c r="B134" s="54">
        <v>3006153703</v>
      </c>
      <c r="C134" s="74">
        <v>14000</v>
      </c>
      <c r="D134" s="54">
        <v>0</v>
      </c>
      <c r="E134" s="101">
        <v>44291</v>
      </c>
      <c r="F134" s="101">
        <v>44296</v>
      </c>
      <c r="G134" s="57" t="s">
        <v>35</v>
      </c>
      <c r="H134" s="107">
        <v>3.3866666666666667</v>
      </c>
      <c r="I134" s="59"/>
      <c r="K134" s="78"/>
      <c r="O134" s="250">
        <f t="shared" si="7"/>
        <v>3.3866666666666667</v>
      </c>
      <c r="P134" s="50">
        <f t="shared" si="8"/>
        <v>-2.5033333333333334</v>
      </c>
      <c r="W134" s="117">
        <v>0.8833333333333333</v>
      </c>
      <c r="X134" s="117"/>
      <c r="Y134" s="117"/>
      <c r="Z134" s="117"/>
      <c r="AA134" s="117"/>
      <c r="AB134" s="117"/>
      <c r="AE134" s="117"/>
      <c r="AF134" s="117"/>
      <c r="AG134" s="109"/>
      <c r="AI134" s="109"/>
      <c r="AP134" s="1"/>
      <c r="AQ134" s="1"/>
      <c r="AR134" s="1"/>
      <c r="AT134" s="109"/>
    </row>
    <row r="135" spans="1:47">
      <c r="A135" s="53">
        <v>800024214980</v>
      </c>
      <c r="B135" s="54">
        <v>3006153703</v>
      </c>
      <c r="C135" s="74">
        <v>15000</v>
      </c>
      <c r="D135" s="54">
        <v>0</v>
      </c>
      <c r="E135" s="101">
        <v>44291</v>
      </c>
      <c r="F135" s="101">
        <v>44296</v>
      </c>
      <c r="G135" s="57" t="s">
        <v>35</v>
      </c>
      <c r="H135" s="107">
        <v>3.7366666666666664</v>
      </c>
      <c r="I135" s="59"/>
      <c r="K135" s="78"/>
      <c r="O135" s="250">
        <f t="shared" si="7"/>
        <v>3.7366666666666664</v>
      </c>
      <c r="P135" s="50">
        <f t="shared" si="8"/>
        <v>-2.4533333333333331</v>
      </c>
      <c r="W135" s="117">
        <v>1.2833333333333332</v>
      </c>
      <c r="X135" s="117"/>
      <c r="Y135" s="117"/>
      <c r="Z135" s="117"/>
      <c r="AA135" s="117"/>
      <c r="AB135" s="117"/>
      <c r="AE135" s="117"/>
      <c r="AF135" s="117"/>
      <c r="AG135" s="109"/>
      <c r="AI135" s="109"/>
      <c r="AP135" s="1"/>
      <c r="AQ135" s="1"/>
      <c r="AR135" s="1"/>
      <c r="AT135" s="109"/>
    </row>
    <row r="136" spans="1:47">
      <c r="A136" s="53">
        <v>800023773245</v>
      </c>
      <c r="B136" s="54">
        <v>3006153703</v>
      </c>
      <c r="C136" s="74">
        <v>16000</v>
      </c>
      <c r="D136" s="54">
        <v>0</v>
      </c>
      <c r="E136" s="101">
        <v>44291</v>
      </c>
      <c r="F136" s="101">
        <v>44296</v>
      </c>
      <c r="G136" s="57" t="s">
        <v>35</v>
      </c>
      <c r="H136" s="107">
        <v>6.0366666666666671</v>
      </c>
      <c r="I136" s="59"/>
      <c r="K136" s="78"/>
      <c r="O136" s="250">
        <f t="shared" si="7"/>
        <v>6.0366666666666671</v>
      </c>
      <c r="P136" s="50">
        <f t="shared" si="8"/>
        <v>-5.4699999999999971</v>
      </c>
      <c r="W136" s="117">
        <v>0.56666666666666998</v>
      </c>
      <c r="X136" s="117"/>
      <c r="Y136" s="117"/>
      <c r="Z136" s="117"/>
      <c r="AA136" s="117"/>
      <c r="AB136" s="117"/>
      <c r="AE136" s="117"/>
      <c r="AF136" s="117"/>
      <c r="AG136" s="109"/>
      <c r="AI136" s="109"/>
      <c r="AQ136" s="1"/>
      <c r="AR136" s="1"/>
      <c r="AU136" s="1"/>
    </row>
    <row r="137" spans="1:47">
      <c r="A137" s="53">
        <v>800024019772</v>
      </c>
      <c r="B137" s="54">
        <v>3006261119</v>
      </c>
      <c r="C137" s="100">
        <v>7000</v>
      </c>
      <c r="D137" s="53">
        <v>1</v>
      </c>
      <c r="E137" s="101">
        <v>44291</v>
      </c>
      <c r="F137" s="101">
        <v>44292</v>
      </c>
      <c r="G137" s="57" t="s">
        <v>35</v>
      </c>
      <c r="H137" s="107">
        <v>2.4</v>
      </c>
      <c r="I137" s="59"/>
      <c r="K137" s="78">
        <v>44293</v>
      </c>
      <c r="O137" s="250">
        <f t="shared" si="7"/>
        <v>2.4</v>
      </c>
      <c r="P137" s="50">
        <f t="shared" si="8"/>
        <v>-1.2666666666666666</v>
      </c>
      <c r="W137" s="117">
        <v>1.1333333333333333</v>
      </c>
      <c r="X137" s="117"/>
      <c r="Y137" s="117"/>
      <c r="Z137" s="117"/>
      <c r="AA137" s="117"/>
      <c r="AB137" s="117"/>
      <c r="AE137" s="117"/>
      <c r="AF137" s="117"/>
      <c r="AG137" s="109"/>
      <c r="AI137" s="109"/>
      <c r="AQ137" s="1"/>
      <c r="AR137" s="1"/>
      <c r="AU137" s="1"/>
    </row>
    <row r="138" spans="1:47">
      <c r="A138" s="53">
        <v>800024019774</v>
      </c>
      <c r="B138" s="54">
        <v>3006261119</v>
      </c>
      <c r="C138" s="100">
        <v>8000</v>
      </c>
      <c r="D138" s="53">
        <v>1</v>
      </c>
      <c r="E138" s="101">
        <v>44291</v>
      </c>
      <c r="F138" s="101">
        <v>44292</v>
      </c>
      <c r="G138" s="57" t="s">
        <v>35</v>
      </c>
      <c r="H138" s="107">
        <v>2.5333333333333337</v>
      </c>
      <c r="I138" s="59"/>
      <c r="K138" s="78">
        <v>44293</v>
      </c>
      <c r="O138" s="250">
        <f t="shared" si="7"/>
        <v>2.5333333333333337</v>
      </c>
      <c r="P138" s="50">
        <f t="shared" si="8"/>
        <v>-1.8166666666666669</v>
      </c>
      <c r="W138" s="117">
        <v>0.71666666666666667</v>
      </c>
      <c r="X138" s="117"/>
      <c r="Y138" s="117"/>
      <c r="Z138" s="117"/>
      <c r="AA138" s="117"/>
      <c r="AB138" s="117"/>
      <c r="AE138" s="117"/>
      <c r="AF138" s="117"/>
      <c r="AG138" s="109"/>
      <c r="AI138" s="109"/>
      <c r="AQ138" s="1"/>
      <c r="AR138" s="1"/>
      <c r="AU138" s="1"/>
    </row>
    <row r="139" spans="1:47">
      <c r="A139" s="53">
        <v>800024019776</v>
      </c>
      <c r="B139" s="54">
        <v>3006261119</v>
      </c>
      <c r="C139" s="100">
        <v>9000</v>
      </c>
      <c r="D139" s="53">
        <v>1</v>
      </c>
      <c r="E139" s="101">
        <v>44291</v>
      </c>
      <c r="F139" s="101">
        <v>44292</v>
      </c>
      <c r="G139" s="57" t="s">
        <v>35</v>
      </c>
      <c r="H139" s="107">
        <v>1.7000000000000002</v>
      </c>
      <c r="I139" s="59"/>
      <c r="K139" s="78">
        <v>44293</v>
      </c>
      <c r="O139" s="250">
        <f t="shared" si="7"/>
        <v>1.7000000000000002</v>
      </c>
      <c r="P139" s="50">
        <f t="shared" si="8"/>
        <v>-1</v>
      </c>
      <c r="W139" s="117">
        <v>0.70000000000000007</v>
      </c>
      <c r="X139" s="117"/>
      <c r="Z139" s="117"/>
      <c r="AA139" s="117"/>
      <c r="AB139" s="117"/>
      <c r="AE139" s="117"/>
      <c r="AF139" s="117"/>
      <c r="AG139" s="109"/>
      <c r="AI139" s="109"/>
      <c r="AQ139" s="1"/>
      <c r="AR139" s="1"/>
      <c r="AU139" s="1"/>
    </row>
    <row r="140" spans="1:47">
      <c r="A140" s="53">
        <v>800024019782</v>
      </c>
      <c r="B140" s="54">
        <v>3006261119</v>
      </c>
      <c r="C140" s="257">
        <v>12000</v>
      </c>
      <c r="D140" s="53">
        <v>1</v>
      </c>
      <c r="E140" s="101">
        <v>44292</v>
      </c>
      <c r="F140" s="101">
        <v>44293</v>
      </c>
      <c r="G140" s="57" t="s">
        <v>36</v>
      </c>
      <c r="H140" s="107">
        <v>2.95</v>
      </c>
      <c r="I140" s="59"/>
      <c r="K140" s="78">
        <v>44293</v>
      </c>
      <c r="O140" s="250">
        <f t="shared" si="7"/>
        <v>2.95</v>
      </c>
      <c r="P140" s="50">
        <f t="shared" si="8"/>
        <v>-1.8166666666666669</v>
      </c>
      <c r="W140" s="117">
        <v>1.1333333333333333</v>
      </c>
      <c r="X140" s="117"/>
      <c r="Z140" s="117"/>
      <c r="AA140" s="117"/>
      <c r="AB140" s="117"/>
      <c r="AE140" s="117"/>
      <c r="AF140" s="117"/>
      <c r="AG140" s="117"/>
      <c r="AI140" s="109"/>
      <c r="AQ140" s="1"/>
      <c r="AR140" s="1"/>
    </row>
    <row r="141" spans="1:47">
      <c r="A141" s="53">
        <v>800024019784</v>
      </c>
      <c r="B141" s="54">
        <v>3006261119</v>
      </c>
      <c r="C141" s="257">
        <v>13000</v>
      </c>
      <c r="D141" s="53">
        <v>1</v>
      </c>
      <c r="E141" s="101">
        <v>44292</v>
      </c>
      <c r="F141" s="101">
        <v>44293</v>
      </c>
      <c r="G141" s="57" t="s">
        <v>36</v>
      </c>
      <c r="H141" s="107">
        <v>2.0666666666666669</v>
      </c>
      <c r="I141" s="59"/>
      <c r="K141" s="78">
        <v>44293</v>
      </c>
      <c r="N141" s="70"/>
      <c r="O141" s="250">
        <f t="shared" si="7"/>
        <v>2.0666666666666669</v>
      </c>
      <c r="P141" s="50">
        <f t="shared" si="8"/>
        <v>-1.3666666666666667</v>
      </c>
      <c r="W141" s="117">
        <v>0.70000000000000007</v>
      </c>
      <c r="X141" s="117"/>
      <c r="Z141" s="117"/>
      <c r="AA141" s="117"/>
      <c r="AB141" s="117"/>
      <c r="AE141" s="117"/>
      <c r="AF141" s="117"/>
      <c r="AG141" s="117"/>
      <c r="AQ141" s="1"/>
      <c r="AR141" s="1"/>
      <c r="AU141" s="1"/>
    </row>
    <row r="142" spans="1:47">
      <c r="A142" s="53">
        <v>800024019786</v>
      </c>
      <c r="B142" s="54">
        <v>3006261119</v>
      </c>
      <c r="C142" s="257">
        <v>14000</v>
      </c>
      <c r="D142" s="53">
        <v>1</v>
      </c>
      <c r="E142" s="101">
        <v>44292</v>
      </c>
      <c r="F142" s="101">
        <v>44293</v>
      </c>
      <c r="G142" s="57" t="s">
        <v>36</v>
      </c>
      <c r="H142" s="107">
        <v>2.0666666666666669</v>
      </c>
      <c r="I142" s="59"/>
      <c r="K142" s="78">
        <v>44293</v>
      </c>
      <c r="O142" s="250">
        <f t="shared" si="7"/>
        <v>2.0666666666666669</v>
      </c>
      <c r="P142" s="50">
        <f t="shared" si="8"/>
        <v>-1.3666666666666667</v>
      </c>
      <c r="W142" s="117">
        <v>0.70000000000000007</v>
      </c>
      <c r="X142" s="117"/>
      <c r="Z142" s="117"/>
      <c r="AA142" s="117"/>
      <c r="AB142" s="117"/>
      <c r="AE142" s="117"/>
      <c r="AF142" s="117"/>
      <c r="AG142" s="117"/>
      <c r="AQ142" s="1"/>
      <c r="AR142" s="1"/>
      <c r="AU142" s="1"/>
    </row>
    <row r="143" spans="1:47">
      <c r="A143" s="53">
        <v>800024019831</v>
      </c>
      <c r="B143" s="54">
        <v>3006261119</v>
      </c>
      <c r="C143" s="63">
        <v>26000</v>
      </c>
      <c r="D143" s="53">
        <v>1</v>
      </c>
      <c r="E143" s="101">
        <v>44293</v>
      </c>
      <c r="F143" s="101">
        <v>44294</v>
      </c>
      <c r="G143" s="57" t="s">
        <v>36</v>
      </c>
      <c r="H143" s="107">
        <v>2.8499999999999996</v>
      </c>
      <c r="I143" s="59"/>
      <c r="K143" s="78"/>
      <c r="O143" s="250">
        <f t="shared" si="7"/>
        <v>2.8499999999999996</v>
      </c>
      <c r="P143" s="50">
        <f t="shared" si="8"/>
        <v>-1.8666666666666663</v>
      </c>
      <c r="W143" s="117">
        <v>0.98333333333333328</v>
      </c>
      <c r="X143" s="117"/>
      <c r="Z143" s="117"/>
      <c r="AA143" s="117"/>
      <c r="AB143" s="117"/>
      <c r="AE143" s="117"/>
      <c r="AF143" s="117"/>
      <c r="AG143" s="117"/>
      <c r="AQ143" s="1"/>
      <c r="AR143" s="1"/>
    </row>
    <row r="144" spans="1:47">
      <c r="A144" s="53">
        <v>800024019833</v>
      </c>
      <c r="B144" s="54">
        <v>3006261119</v>
      </c>
      <c r="C144" s="63">
        <v>27000</v>
      </c>
      <c r="D144" s="53">
        <v>1</v>
      </c>
      <c r="E144" s="101">
        <v>44293</v>
      </c>
      <c r="F144" s="101">
        <v>44294</v>
      </c>
      <c r="G144" s="57" t="s">
        <v>36</v>
      </c>
      <c r="H144" s="107">
        <v>2.0666666666666669</v>
      </c>
      <c r="I144" s="59"/>
      <c r="K144" s="78"/>
      <c r="O144" s="250">
        <f t="shared" si="7"/>
        <v>2.0666666666666669</v>
      </c>
      <c r="P144" s="50">
        <f t="shared" si="8"/>
        <v>-1.166666666666667</v>
      </c>
      <c r="W144" s="117">
        <v>0.9</v>
      </c>
      <c r="X144" s="117"/>
      <c r="Z144" s="117"/>
      <c r="AA144" s="117"/>
      <c r="AB144" s="117"/>
      <c r="AE144" s="117"/>
      <c r="AF144" s="117"/>
      <c r="AG144" s="117"/>
      <c r="AQ144" s="1"/>
      <c r="AR144" s="1"/>
    </row>
    <row r="145" spans="1:44">
      <c r="A145" s="53">
        <v>800024019835</v>
      </c>
      <c r="B145" s="54">
        <v>3006261119</v>
      </c>
      <c r="C145" s="74">
        <v>28000</v>
      </c>
      <c r="D145" s="53">
        <v>1</v>
      </c>
      <c r="E145" s="101">
        <v>44293</v>
      </c>
      <c r="F145" s="101">
        <v>44294</v>
      </c>
      <c r="G145" s="57" t="s">
        <v>36</v>
      </c>
      <c r="H145" s="107">
        <v>2.95</v>
      </c>
      <c r="I145" s="59"/>
      <c r="K145" s="78"/>
      <c r="O145" s="250">
        <f t="shared" si="7"/>
        <v>2.95</v>
      </c>
      <c r="P145" s="50">
        <f t="shared" si="8"/>
        <v>-1.9166666666666667</v>
      </c>
      <c r="W145" s="117">
        <v>1.0333333333333334</v>
      </c>
      <c r="X145" s="117"/>
      <c r="Z145" s="117"/>
      <c r="AA145" s="117"/>
      <c r="AB145" s="117"/>
      <c r="AE145" s="117"/>
      <c r="AF145" s="117"/>
      <c r="AG145" s="117"/>
      <c r="AQ145" s="1"/>
      <c r="AR145" s="1"/>
    </row>
    <row r="146" spans="1:44">
      <c r="A146" s="53">
        <v>800024019837</v>
      </c>
      <c r="B146" s="54">
        <v>3006261119</v>
      </c>
      <c r="C146" s="74">
        <v>29000</v>
      </c>
      <c r="D146" s="53">
        <v>1</v>
      </c>
      <c r="E146" s="101">
        <v>44293</v>
      </c>
      <c r="F146" s="101">
        <v>44294</v>
      </c>
      <c r="G146" s="57" t="s">
        <v>36</v>
      </c>
      <c r="H146" s="107">
        <v>2.0666666666666669</v>
      </c>
      <c r="I146" s="59"/>
      <c r="K146" s="78"/>
      <c r="O146" s="250">
        <f t="shared" si="7"/>
        <v>2.0666666666666669</v>
      </c>
      <c r="P146" s="50">
        <f t="shared" si="8"/>
        <v>-1.166666666666667</v>
      </c>
      <c r="W146" s="117">
        <v>0.9</v>
      </c>
      <c r="X146" s="117"/>
      <c r="Z146" s="117"/>
      <c r="AA146" s="117"/>
      <c r="AB146" s="117"/>
      <c r="AE146" s="117"/>
      <c r="AF146" s="117"/>
      <c r="AG146" s="117"/>
      <c r="AQ146" s="1"/>
      <c r="AR146" s="1"/>
    </row>
    <row r="147" spans="1:44">
      <c r="A147" s="53">
        <v>800024019847</v>
      </c>
      <c r="B147" s="54">
        <v>3006261119</v>
      </c>
      <c r="C147" s="75">
        <v>33000</v>
      </c>
      <c r="D147" s="53">
        <v>1</v>
      </c>
      <c r="E147" s="101">
        <v>44292</v>
      </c>
      <c r="F147" s="101">
        <v>44293</v>
      </c>
      <c r="G147" s="57" t="s">
        <v>36</v>
      </c>
      <c r="H147" s="107">
        <v>2.95</v>
      </c>
      <c r="I147" s="59"/>
      <c r="K147" s="78"/>
      <c r="O147" s="250">
        <f t="shared" si="7"/>
        <v>2.95</v>
      </c>
      <c r="P147" s="50">
        <f t="shared" si="8"/>
        <v>-1.9166666666666667</v>
      </c>
      <c r="W147" s="117">
        <v>1.0333333333333334</v>
      </c>
      <c r="Y147" s="117"/>
      <c r="Z147" s="117"/>
      <c r="AA147" s="117"/>
      <c r="AB147" s="117"/>
      <c r="AE147" s="117"/>
      <c r="AF147" s="117"/>
      <c r="AG147" s="117"/>
      <c r="AQ147" s="1"/>
      <c r="AR147" s="1"/>
    </row>
    <row r="148" spans="1:44">
      <c r="A148" s="53">
        <v>800024019849</v>
      </c>
      <c r="B148" s="54">
        <v>3006261119</v>
      </c>
      <c r="C148" s="75">
        <v>34000</v>
      </c>
      <c r="D148" s="53">
        <v>1</v>
      </c>
      <c r="E148" s="101">
        <v>44292</v>
      </c>
      <c r="F148" s="101">
        <v>44293</v>
      </c>
      <c r="G148" s="57" t="s">
        <v>36</v>
      </c>
      <c r="H148" s="107">
        <v>2.0666666666666669</v>
      </c>
      <c r="I148" s="59"/>
      <c r="K148" s="78"/>
      <c r="O148" s="250">
        <f t="shared" si="7"/>
        <v>2.0666666666666669</v>
      </c>
      <c r="P148" s="50">
        <f t="shared" si="8"/>
        <v>-1.166666666666667</v>
      </c>
      <c r="W148" s="117">
        <v>0.9</v>
      </c>
      <c r="Y148" s="117"/>
      <c r="Z148" s="117"/>
      <c r="AA148" s="117"/>
      <c r="AB148" s="117"/>
      <c r="AC148" s="117"/>
      <c r="AE148" s="117"/>
      <c r="AF148" s="117"/>
      <c r="AG148" s="117"/>
      <c r="AQ148" s="1"/>
      <c r="AR148" s="1"/>
    </row>
    <row r="149" spans="1:44">
      <c r="A149" s="53">
        <v>800024019851</v>
      </c>
      <c r="B149" s="54">
        <v>3006261119</v>
      </c>
      <c r="C149" s="75">
        <v>35000</v>
      </c>
      <c r="D149" s="53">
        <v>1</v>
      </c>
      <c r="E149" s="101">
        <v>44292</v>
      </c>
      <c r="F149" s="101">
        <v>44293</v>
      </c>
      <c r="G149" s="57" t="s">
        <v>36</v>
      </c>
      <c r="H149" s="107">
        <v>2.0833333333333335</v>
      </c>
      <c r="I149" s="59"/>
      <c r="K149" s="78"/>
      <c r="N149" s="70"/>
      <c r="O149" s="250">
        <f t="shared" si="7"/>
        <v>2.0833333333333335</v>
      </c>
      <c r="P149" s="50">
        <f t="shared" si="8"/>
        <v>-1.166666666666667</v>
      </c>
      <c r="W149" s="117">
        <v>0.91666666666666663</v>
      </c>
      <c r="X149" s="117"/>
      <c r="Y149" s="117"/>
      <c r="Z149" s="117"/>
      <c r="AA149" s="117"/>
      <c r="AB149" s="117"/>
      <c r="AC149" s="117"/>
      <c r="AE149" s="117"/>
      <c r="AF149" s="117"/>
      <c r="AG149" s="117"/>
      <c r="AQ149" s="1"/>
      <c r="AR149" s="1"/>
    </row>
    <row r="150" spans="1:44">
      <c r="A150" s="53">
        <v>800024019853</v>
      </c>
      <c r="B150" s="54">
        <v>3006261119</v>
      </c>
      <c r="C150" s="66">
        <v>36000</v>
      </c>
      <c r="D150" s="53">
        <v>1</v>
      </c>
      <c r="E150" s="101">
        <v>44292</v>
      </c>
      <c r="F150" s="101">
        <v>44293</v>
      </c>
      <c r="G150" s="57" t="s">
        <v>36</v>
      </c>
      <c r="H150" s="107">
        <v>3.3</v>
      </c>
      <c r="I150" s="59"/>
      <c r="K150" s="78">
        <v>44293</v>
      </c>
      <c r="O150" s="250">
        <f t="shared" si="7"/>
        <v>3.3</v>
      </c>
      <c r="P150" s="50">
        <f t="shared" si="8"/>
        <v>-2.1666666666666665</v>
      </c>
      <c r="W150" s="117">
        <v>1.1333333333333333</v>
      </c>
      <c r="Y150" s="117"/>
      <c r="Z150" s="117"/>
      <c r="AA150" s="117"/>
      <c r="AB150" s="117"/>
      <c r="AC150" s="117"/>
      <c r="AE150" s="117"/>
      <c r="AF150" s="117"/>
      <c r="AG150" s="117"/>
      <c r="AQ150" s="1"/>
      <c r="AR150" s="1"/>
    </row>
    <row r="151" spans="1:44">
      <c r="A151" s="53">
        <v>800024019855</v>
      </c>
      <c r="B151" s="54">
        <v>3006261119</v>
      </c>
      <c r="C151" s="66">
        <v>37000</v>
      </c>
      <c r="D151" s="53">
        <v>1</v>
      </c>
      <c r="E151" s="101">
        <v>44292</v>
      </c>
      <c r="F151" s="101">
        <v>44293</v>
      </c>
      <c r="G151" s="57" t="s">
        <v>36</v>
      </c>
      <c r="H151" s="107">
        <v>2.4</v>
      </c>
      <c r="I151" s="59"/>
      <c r="K151" s="78">
        <v>44293</v>
      </c>
      <c r="O151" s="250">
        <f t="shared" si="7"/>
        <v>2.4</v>
      </c>
      <c r="P151" s="50">
        <f t="shared" si="8"/>
        <v>-1.6999999999999997</v>
      </c>
      <c r="V151" s="117"/>
      <c r="W151" s="117">
        <v>0.70000000000000007</v>
      </c>
      <c r="Y151" s="117"/>
      <c r="Z151" s="117"/>
      <c r="AA151" s="117"/>
      <c r="AB151" s="117"/>
      <c r="AC151" s="117"/>
      <c r="AF151" s="117"/>
      <c r="AG151" s="117"/>
      <c r="AQ151" s="1"/>
      <c r="AR151" s="1"/>
    </row>
    <row r="152" spans="1:44">
      <c r="A152" s="53">
        <v>800024019858</v>
      </c>
      <c r="B152" s="54">
        <v>3006261119</v>
      </c>
      <c r="C152" s="66">
        <v>38000</v>
      </c>
      <c r="D152" s="53">
        <v>1</v>
      </c>
      <c r="E152" s="101">
        <v>44292</v>
      </c>
      <c r="F152" s="101">
        <v>44293</v>
      </c>
      <c r="G152" s="57" t="s">
        <v>36</v>
      </c>
      <c r="H152" s="107">
        <v>2.4</v>
      </c>
      <c r="I152" s="59"/>
      <c r="K152" s="78">
        <v>44293</v>
      </c>
      <c r="O152" s="250">
        <f t="shared" si="7"/>
        <v>2.4</v>
      </c>
      <c r="P152" s="50">
        <f t="shared" si="8"/>
        <v>-1.6999999999999997</v>
      </c>
      <c r="V152" s="117"/>
      <c r="W152" s="117">
        <v>0.70000000000000007</v>
      </c>
      <c r="Y152" s="117"/>
      <c r="Z152" s="117"/>
      <c r="AA152" s="117"/>
      <c r="AB152" s="117"/>
      <c r="AC152" s="117"/>
      <c r="AF152" s="118"/>
      <c r="AG152" s="117"/>
      <c r="AQ152" s="1"/>
      <c r="AR152" s="1"/>
    </row>
    <row r="153" spans="1:44">
      <c r="A153" s="53">
        <v>800024019860</v>
      </c>
      <c r="B153" s="54">
        <v>3006261119</v>
      </c>
      <c r="C153" s="85">
        <v>39000</v>
      </c>
      <c r="D153" s="53">
        <v>1</v>
      </c>
      <c r="E153" s="101">
        <v>44292</v>
      </c>
      <c r="F153" s="101">
        <v>44293</v>
      </c>
      <c r="G153" s="57" t="s">
        <v>35</v>
      </c>
      <c r="H153" s="107">
        <v>3.2833333333333332</v>
      </c>
      <c r="I153" s="59"/>
      <c r="K153" s="78">
        <v>44293</v>
      </c>
      <c r="O153" s="250">
        <f t="shared" si="7"/>
        <v>3.2833333333333332</v>
      </c>
      <c r="P153" s="50">
        <f t="shared" si="8"/>
        <v>-2.15</v>
      </c>
      <c r="W153" s="117">
        <v>1.1333333333333333</v>
      </c>
      <c r="Y153" s="117"/>
      <c r="Z153" s="117"/>
      <c r="AA153" s="117"/>
      <c r="AB153" s="117"/>
      <c r="AC153" s="117"/>
      <c r="AF153" s="117"/>
      <c r="AG153" s="117"/>
      <c r="AH153" s="117"/>
      <c r="AR153" s="1"/>
    </row>
    <row r="154" spans="1:44">
      <c r="A154" s="53">
        <v>800024019863</v>
      </c>
      <c r="B154" s="54">
        <v>3006261119</v>
      </c>
      <c r="C154" s="85">
        <v>40000</v>
      </c>
      <c r="D154" s="53">
        <v>1</v>
      </c>
      <c r="E154" s="101">
        <v>44292</v>
      </c>
      <c r="F154" s="101">
        <v>44293</v>
      </c>
      <c r="G154" s="57" t="s">
        <v>35</v>
      </c>
      <c r="H154" s="107">
        <v>2.4</v>
      </c>
      <c r="I154" s="59"/>
      <c r="K154" s="78">
        <v>44293</v>
      </c>
      <c r="O154" s="250">
        <f t="shared" si="7"/>
        <v>2.4</v>
      </c>
      <c r="P154" s="50">
        <f t="shared" si="8"/>
        <v>-1.6999999999999997</v>
      </c>
      <c r="W154" s="117">
        <v>0.70000000000000007</v>
      </c>
      <c r="Y154" s="117"/>
      <c r="Z154" s="117"/>
      <c r="AA154" s="117"/>
      <c r="AB154" s="117"/>
      <c r="AC154" s="117"/>
      <c r="AF154" s="117"/>
      <c r="AG154" s="117"/>
      <c r="AH154" s="117"/>
      <c r="AR154" s="1"/>
    </row>
    <row r="155" spans="1:44">
      <c r="A155" s="53">
        <v>800024019865</v>
      </c>
      <c r="B155" s="54">
        <v>3006261119</v>
      </c>
      <c r="C155" s="85">
        <v>41000</v>
      </c>
      <c r="D155" s="53">
        <v>1</v>
      </c>
      <c r="E155" s="101">
        <v>44292</v>
      </c>
      <c r="F155" s="101">
        <v>44293</v>
      </c>
      <c r="G155" s="57" t="s">
        <v>35</v>
      </c>
      <c r="H155" s="107">
        <v>2.4</v>
      </c>
      <c r="I155" s="59"/>
      <c r="K155" s="78">
        <v>44293</v>
      </c>
      <c r="O155" s="250">
        <f t="shared" si="7"/>
        <v>2.4</v>
      </c>
      <c r="P155" s="50">
        <f t="shared" si="8"/>
        <v>-1.6999999999999997</v>
      </c>
      <c r="W155" s="117">
        <v>0.70000000000000007</v>
      </c>
      <c r="Y155" s="117"/>
      <c r="Z155" s="117"/>
      <c r="AA155" s="117"/>
      <c r="AB155" s="117"/>
      <c r="AC155" s="117"/>
      <c r="AD155" s="117"/>
      <c r="AF155" s="117"/>
      <c r="AG155" s="117"/>
      <c r="AH155" s="117"/>
      <c r="AR155" s="1"/>
    </row>
    <row r="156" spans="1:44">
      <c r="A156" s="53">
        <v>800024019867</v>
      </c>
      <c r="B156" s="54">
        <v>3006261119</v>
      </c>
      <c r="C156" s="85">
        <v>42000</v>
      </c>
      <c r="D156" s="53">
        <v>1</v>
      </c>
      <c r="E156" s="101">
        <v>44292</v>
      </c>
      <c r="F156" s="101">
        <v>44293</v>
      </c>
      <c r="G156" s="57" t="s">
        <v>35</v>
      </c>
      <c r="H156" s="107">
        <v>2.4</v>
      </c>
      <c r="I156" s="59"/>
      <c r="K156" s="78">
        <v>44293</v>
      </c>
      <c r="O156" s="250">
        <f t="shared" si="7"/>
        <v>2.4</v>
      </c>
      <c r="P156" s="50">
        <f t="shared" si="8"/>
        <v>-1.6999999999999997</v>
      </c>
      <c r="W156" s="117">
        <v>0.70000000000000007</v>
      </c>
      <c r="Y156" s="117"/>
      <c r="Z156" s="117"/>
      <c r="AA156" s="117"/>
      <c r="AB156" s="117"/>
      <c r="AC156" s="117"/>
      <c r="AD156" s="117"/>
      <c r="AF156" s="117"/>
      <c r="AG156" s="117"/>
      <c r="AH156" s="117"/>
      <c r="AR156" s="1"/>
    </row>
    <row r="157" spans="1:44">
      <c r="A157" s="53">
        <v>800024019910</v>
      </c>
      <c r="B157" s="54">
        <v>3006261119</v>
      </c>
      <c r="C157" s="91">
        <v>53000</v>
      </c>
      <c r="D157" s="53">
        <v>1</v>
      </c>
      <c r="E157" s="101">
        <v>44292</v>
      </c>
      <c r="F157" s="101">
        <v>44295</v>
      </c>
      <c r="G157" s="57" t="s">
        <v>35</v>
      </c>
      <c r="H157" s="107">
        <v>3.2833333333333332</v>
      </c>
      <c r="I157" s="59"/>
      <c r="K157" s="78"/>
      <c r="O157" s="250">
        <f t="shared" si="7"/>
        <v>3.2833333333333332</v>
      </c>
      <c r="P157" s="50">
        <f t="shared" si="8"/>
        <v>-2.083333333333333</v>
      </c>
      <c r="W157" s="117">
        <v>1.2</v>
      </c>
      <c r="Y157" s="117"/>
      <c r="Z157" s="117"/>
      <c r="AA157" s="117"/>
      <c r="AB157" s="117"/>
      <c r="AC157" s="117"/>
      <c r="AD157" s="117"/>
      <c r="AF157" s="117"/>
      <c r="AG157" s="117"/>
      <c r="AH157" s="117"/>
      <c r="AR157" s="1"/>
    </row>
    <row r="158" spans="1:44">
      <c r="A158" s="53">
        <v>800024019912</v>
      </c>
      <c r="B158" s="54">
        <v>3006261119</v>
      </c>
      <c r="C158" s="91">
        <v>54000</v>
      </c>
      <c r="D158" s="53">
        <v>1</v>
      </c>
      <c r="E158" s="101">
        <v>44292</v>
      </c>
      <c r="F158" s="101">
        <v>44295</v>
      </c>
      <c r="G158" s="57" t="s">
        <v>35</v>
      </c>
      <c r="H158" s="107">
        <v>2.4</v>
      </c>
      <c r="I158" s="59"/>
      <c r="K158" s="78"/>
      <c r="O158" s="250">
        <f t="shared" si="7"/>
        <v>2.4</v>
      </c>
      <c r="P158" s="50">
        <f t="shared" si="8"/>
        <v>-1.3333333333333333</v>
      </c>
      <c r="W158" s="117">
        <v>1.0666666666666667</v>
      </c>
      <c r="Y158" s="117"/>
      <c r="Z158" s="117"/>
      <c r="AA158" s="117"/>
      <c r="AB158" s="117"/>
      <c r="AC158" s="117"/>
      <c r="AD158" s="117"/>
      <c r="AF158" s="117"/>
      <c r="AG158" s="117"/>
      <c r="AH158" s="117"/>
      <c r="AR158" s="1"/>
    </row>
    <row r="159" spans="1:44">
      <c r="A159" s="53">
        <v>800024019914</v>
      </c>
      <c r="B159" s="54">
        <v>3006261119</v>
      </c>
      <c r="C159" s="91">
        <v>55000</v>
      </c>
      <c r="D159" s="53">
        <v>1</v>
      </c>
      <c r="E159" s="101">
        <v>44292</v>
      </c>
      <c r="F159" s="101">
        <v>44295</v>
      </c>
      <c r="G159" s="57" t="s">
        <v>35</v>
      </c>
      <c r="H159" s="107">
        <v>2.4</v>
      </c>
      <c r="I159" s="59"/>
      <c r="K159" s="78"/>
      <c r="O159" s="250">
        <f t="shared" si="7"/>
        <v>2.4</v>
      </c>
      <c r="P159" s="50">
        <f t="shared" si="8"/>
        <v>-1.3333333333333333</v>
      </c>
      <c r="W159" s="117">
        <v>1.0666666666666667</v>
      </c>
      <c r="X159" s="117"/>
      <c r="Y159" s="117"/>
      <c r="Z159" s="117"/>
      <c r="AA159" s="117"/>
      <c r="AB159" s="117"/>
      <c r="AC159" s="117"/>
      <c r="AD159" s="117"/>
      <c r="AF159" s="117"/>
      <c r="AG159" s="117"/>
      <c r="AH159" s="117"/>
      <c r="AR159" s="1"/>
    </row>
    <row r="160" spans="1:44">
      <c r="A160" s="53">
        <v>800024019916</v>
      </c>
      <c r="B160" s="54">
        <v>3006261119</v>
      </c>
      <c r="C160" s="91">
        <v>56000</v>
      </c>
      <c r="D160" s="53">
        <v>1</v>
      </c>
      <c r="E160" s="101">
        <v>44292</v>
      </c>
      <c r="F160" s="101">
        <v>44295</v>
      </c>
      <c r="G160" s="57" t="s">
        <v>35</v>
      </c>
      <c r="H160" s="107">
        <v>2.4</v>
      </c>
      <c r="I160" s="59"/>
      <c r="K160" s="78"/>
      <c r="O160" s="250">
        <f t="shared" si="7"/>
        <v>2.4</v>
      </c>
      <c r="P160" s="50">
        <f t="shared" si="8"/>
        <v>-1.3333333333333333</v>
      </c>
      <c r="W160" s="117">
        <v>1.0666666666666667</v>
      </c>
      <c r="Y160" s="117"/>
      <c r="Z160" s="117"/>
      <c r="AB160" s="117"/>
      <c r="AC160" s="117"/>
      <c r="AD160" s="117"/>
      <c r="AF160" s="117"/>
      <c r="AG160" s="117"/>
      <c r="AH160" s="117"/>
      <c r="AR160" s="1"/>
    </row>
    <row r="161" spans="1:44">
      <c r="A161" s="53">
        <v>800024024205</v>
      </c>
      <c r="B161" s="54">
        <v>3006345561</v>
      </c>
      <c r="C161" s="54">
        <v>1000</v>
      </c>
      <c r="D161" s="53">
        <v>1</v>
      </c>
      <c r="E161" s="101">
        <v>44293</v>
      </c>
      <c r="F161" s="101">
        <v>44294</v>
      </c>
      <c r="G161" s="57" t="s">
        <v>36</v>
      </c>
      <c r="H161" s="107">
        <v>3.372555555555556</v>
      </c>
      <c r="I161" s="59"/>
      <c r="K161" s="78"/>
      <c r="O161" s="250">
        <f t="shared" si="7"/>
        <v>3.372555555555556</v>
      </c>
      <c r="P161" s="50">
        <f t="shared" si="8"/>
        <v>-2.5525555555555561</v>
      </c>
      <c r="W161" s="117">
        <v>0.82000000000000006</v>
      </c>
      <c r="Y161" s="117"/>
      <c r="Z161" s="117"/>
      <c r="AB161" s="117"/>
      <c r="AC161" s="117"/>
      <c r="AD161" s="117"/>
      <c r="AF161" s="117"/>
      <c r="AG161" s="117"/>
      <c r="AH161" s="117"/>
      <c r="AR161" s="1"/>
    </row>
    <row r="162" spans="1:44">
      <c r="A162" s="53">
        <v>800024255375</v>
      </c>
      <c r="B162" s="54">
        <v>3006400460</v>
      </c>
      <c r="C162" s="66">
        <v>3000</v>
      </c>
      <c r="D162" s="53">
        <v>1</v>
      </c>
      <c r="E162" s="101">
        <v>44293</v>
      </c>
      <c r="F162" s="101">
        <v>44294</v>
      </c>
      <c r="G162" s="57" t="s">
        <v>36</v>
      </c>
      <c r="H162" s="107">
        <v>2.4083333333333332</v>
      </c>
      <c r="I162" s="59"/>
      <c r="K162" s="78"/>
      <c r="O162" s="250">
        <f t="shared" si="7"/>
        <v>2.4083333333333332</v>
      </c>
      <c r="P162" s="50">
        <f t="shared" si="8"/>
        <v>-1.4833333333333332</v>
      </c>
      <c r="W162" s="117">
        <v>0.92500000000000004</v>
      </c>
      <c r="Y162" s="117"/>
      <c r="Z162" s="117"/>
      <c r="AB162" s="117"/>
      <c r="AC162" s="117"/>
      <c r="AD162" s="117"/>
      <c r="AF162" s="117"/>
      <c r="AH162" s="117"/>
      <c r="AR162" s="1"/>
    </row>
    <row r="163" spans="1:44">
      <c r="A163" s="53">
        <v>800024255377</v>
      </c>
      <c r="B163" s="54">
        <v>3006400460</v>
      </c>
      <c r="C163" s="66">
        <v>4000</v>
      </c>
      <c r="D163" s="53">
        <v>1</v>
      </c>
      <c r="E163" s="101">
        <v>44293</v>
      </c>
      <c r="F163" s="101">
        <v>44294</v>
      </c>
      <c r="G163" s="57" t="s">
        <v>36</v>
      </c>
      <c r="H163" s="107">
        <v>1.2916666666666667</v>
      </c>
      <c r="I163" s="59"/>
      <c r="K163" s="78"/>
      <c r="O163" s="250">
        <f t="shared" si="7"/>
        <v>1.2916666666666667</v>
      </c>
      <c r="P163" s="50">
        <f t="shared" si="8"/>
        <v>-0.8666666666666667</v>
      </c>
      <c r="W163" s="117">
        <v>0.42499999999999999</v>
      </c>
      <c r="Y163" s="117"/>
      <c r="Z163" s="117"/>
      <c r="AB163" s="117"/>
      <c r="AC163" s="117"/>
      <c r="AD163" s="117"/>
      <c r="AF163" s="117"/>
      <c r="AH163" s="117"/>
      <c r="AR163" s="1"/>
    </row>
    <row r="164" spans="1:44">
      <c r="A164" s="53">
        <v>800024020135</v>
      </c>
      <c r="B164" s="54">
        <v>3006261119</v>
      </c>
      <c r="C164" s="76">
        <v>78000</v>
      </c>
      <c r="D164" s="53">
        <v>1</v>
      </c>
      <c r="E164" s="101">
        <v>44289</v>
      </c>
      <c r="F164" s="64">
        <v>44289</v>
      </c>
      <c r="G164" s="57" t="s">
        <v>35</v>
      </c>
      <c r="H164" s="107">
        <v>3.3166666666666664</v>
      </c>
      <c r="I164" s="59"/>
      <c r="K164" s="78">
        <v>44293</v>
      </c>
      <c r="O164" s="250">
        <f t="shared" si="7"/>
        <v>3.3166666666666664</v>
      </c>
      <c r="P164" s="50">
        <f t="shared" si="8"/>
        <v>-2.1666666666666665</v>
      </c>
      <c r="W164" s="117">
        <v>1.1499999999999999</v>
      </c>
      <c r="Y164" s="117"/>
      <c r="Z164" s="117"/>
      <c r="AB164" s="117"/>
      <c r="AC164" s="117"/>
      <c r="AD164" s="117"/>
      <c r="AG164" s="117"/>
      <c r="AH164" s="117"/>
      <c r="AI164" s="117"/>
      <c r="AJ164" s="117"/>
    </row>
    <row r="165" spans="1:44">
      <c r="A165" s="53">
        <v>800024020137</v>
      </c>
      <c r="B165" s="54">
        <v>3006261119</v>
      </c>
      <c r="C165" s="76">
        <v>79000</v>
      </c>
      <c r="D165" s="53">
        <v>1</v>
      </c>
      <c r="E165" s="101">
        <v>44289</v>
      </c>
      <c r="F165" s="64">
        <v>44289</v>
      </c>
      <c r="G165" s="57" t="s">
        <v>35</v>
      </c>
      <c r="H165" s="107">
        <v>1.8666666666666667</v>
      </c>
      <c r="I165" s="59"/>
      <c r="K165" s="78">
        <v>44293</v>
      </c>
      <c r="O165" s="250">
        <f t="shared" si="7"/>
        <v>1.8666666666666667</v>
      </c>
      <c r="P165" s="50">
        <f t="shared" si="8"/>
        <v>-1.2166666666666668</v>
      </c>
      <c r="W165" s="117">
        <v>0.65</v>
      </c>
      <c r="Z165" s="117"/>
      <c r="AB165" s="117"/>
      <c r="AC165" s="117"/>
      <c r="AD165" s="117"/>
      <c r="AG165" s="117"/>
      <c r="AH165" s="117"/>
      <c r="AI165" s="117"/>
      <c r="AJ165" s="117"/>
    </row>
    <row r="166" spans="1:44">
      <c r="A166" s="53">
        <v>800024020139</v>
      </c>
      <c r="B166" s="54">
        <v>3006261119</v>
      </c>
      <c r="C166" s="76">
        <v>80000</v>
      </c>
      <c r="D166" s="53">
        <v>1</v>
      </c>
      <c r="E166" s="101">
        <v>44289</v>
      </c>
      <c r="F166" s="64">
        <v>44289</v>
      </c>
      <c r="G166" s="57" t="s">
        <v>35</v>
      </c>
      <c r="H166" s="107">
        <v>2.1</v>
      </c>
      <c r="I166" s="59"/>
      <c r="K166" s="78">
        <v>44293</v>
      </c>
      <c r="O166" s="250">
        <f t="shared" si="7"/>
        <v>2.1</v>
      </c>
      <c r="P166" s="50">
        <f t="shared" si="8"/>
        <v>-1.4</v>
      </c>
      <c r="W166" s="117">
        <v>0.70000000000000007</v>
      </c>
      <c r="Z166" s="117"/>
      <c r="AB166" s="117"/>
      <c r="AC166" s="117"/>
      <c r="AD166" s="117"/>
      <c r="AG166" s="117"/>
      <c r="AI166" s="117"/>
      <c r="AJ166" s="117"/>
    </row>
    <row r="167" spans="1:44">
      <c r="A167" s="53"/>
      <c r="B167" s="54">
        <v>3006153703</v>
      </c>
      <c r="C167" s="85">
        <v>5000</v>
      </c>
      <c r="D167" s="54">
        <v>0</v>
      </c>
      <c r="E167" s="101">
        <v>44289</v>
      </c>
      <c r="F167" s="101">
        <v>44291</v>
      </c>
      <c r="G167" s="57" t="s">
        <v>36</v>
      </c>
      <c r="H167" s="107">
        <v>4.0366666666666671</v>
      </c>
      <c r="I167" s="59"/>
      <c r="K167" s="78"/>
      <c r="O167" s="250">
        <f t="shared" si="7"/>
        <v>4.0366666666666671</v>
      </c>
      <c r="P167" s="50">
        <f t="shared" si="8"/>
        <v>-3.6166666666666671</v>
      </c>
      <c r="V167" s="117">
        <v>0.42</v>
      </c>
      <c r="X167" s="117"/>
      <c r="Z167" s="117"/>
      <c r="AB167" s="117"/>
      <c r="AC167" s="117"/>
      <c r="AD167" s="117"/>
      <c r="AH167" s="117"/>
      <c r="AI167" s="117"/>
      <c r="AJ167" s="117"/>
    </row>
    <row r="168" spans="1:44">
      <c r="A168" s="53"/>
      <c r="B168" s="54">
        <v>3006153703</v>
      </c>
      <c r="C168" s="85">
        <v>6000</v>
      </c>
      <c r="D168" s="54">
        <v>0</v>
      </c>
      <c r="E168" s="101">
        <v>44289</v>
      </c>
      <c r="F168" s="101">
        <v>44291</v>
      </c>
      <c r="G168" s="57" t="s">
        <v>36</v>
      </c>
      <c r="H168" s="107">
        <v>5.9533333333333331</v>
      </c>
      <c r="I168" s="59"/>
      <c r="K168" s="78"/>
      <c r="O168" s="250">
        <f t="shared" si="7"/>
        <v>5.9533333333333331</v>
      </c>
      <c r="P168" s="50">
        <f t="shared" si="8"/>
        <v>-5.5333333333333332</v>
      </c>
      <c r="W168" s="117">
        <v>0.42</v>
      </c>
      <c r="X168" s="117"/>
      <c r="Z168" s="117"/>
      <c r="AA168" s="117"/>
      <c r="AB168" s="117"/>
      <c r="AC168" s="117"/>
      <c r="AD168" s="117"/>
      <c r="AH168" s="117"/>
      <c r="AI168" s="117"/>
      <c r="AJ168" s="117"/>
    </row>
    <row r="169" spans="1:44">
      <c r="A169" s="53"/>
      <c r="B169" s="54">
        <v>3006261119</v>
      </c>
      <c r="C169" s="71">
        <v>10000</v>
      </c>
      <c r="D169" s="53">
        <v>1</v>
      </c>
      <c r="E169" s="101">
        <v>44293</v>
      </c>
      <c r="F169" s="101">
        <v>44294</v>
      </c>
      <c r="G169" s="57" t="s">
        <v>36</v>
      </c>
      <c r="H169" s="107">
        <v>2.95</v>
      </c>
      <c r="I169" s="59"/>
      <c r="K169" s="78"/>
      <c r="O169" s="250">
        <f t="shared" si="7"/>
        <v>2.95</v>
      </c>
      <c r="P169" s="50">
        <f t="shared" si="8"/>
        <v>-1.9166666666666667</v>
      </c>
      <c r="X169" s="117">
        <v>1.0333333333333334</v>
      </c>
      <c r="Z169" s="117"/>
      <c r="AA169" s="117"/>
      <c r="AB169" s="117"/>
      <c r="AC169" s="117"/>
      <c r="AD169" s="117"/>
      <c r="AH169" s="117"/>
      <c r="AI169" s="117"/>
      <c r="AJ169" s="117"/>
    </row>
    <row r="170" spans="1:44">
      <c r="A170" s="53"/>
      <c r="B170" s="54">
        <v>3006261119</v>
      </c>
      <c r="C170" s="71">
        <v>11000</v>
      </c>
      <c r="D170" s="53">
        <v>1</v>
      </c>
      <c r="E170" s="101">
        <v>44293</v>
      </c>
      <c r="F170" s="101">
        <v>44294</v>
      </c>
      <c r="G170" s="57" t="s">
        <v>36</v>
      </c>
      <c r="H170" s="107">
        <v>2.0666666666666669</v>
      </c>
      <c r="I170" s="59"/>
      <c r="K170" s="78"/>
      <c r="O170" s="250">
        <f t="shared" si="7"/>
        <v>2.0666666666666669</v>
      </c>
      <c r="P170" s="50">
        <f t="shared" si="8"/>
        <v>-1.166666666666667</v>
      </c>
      <c r="X170" s="117">
        <v>0.9</v>
      </c>
      <c r="Z170" s="117"/>
      <c r="AA170" s="117"/>
      <c r="AB170" s="117"/>
      <c r="AC170" s="117"/>
      <c r="AD170" s="117"/>
      <c r="AH170" s="117"/>
      <c r="AI170" s="117"/>
      <c r="AJ170" s="117"/>
    </row>
    <row r="171" spans="1:44">
      <c r="A171" s="53"/>
      <c r="B171" s="54">
        <v>3006261119</v>
      </c>
      <c r="C171" s="99">
        <v>18000</v>
      </c>
      <c r="D171" s="53">
        <v>1</v>
      </c>
      <c r="E171" s="101">
        <v>44292</v>
      </c>
      <c r="F171" s="101">
        <v>44293</v>
      </c>
      <c r="G171" s="57" t="s">
        <v>36</v>
      </c>
      <c r="H171" s="107">
        <v>2.95</v>
      </c>
      <c r="I171" s="59"/>
      <c r="K171" s="78">
        <v>44294</v>
      </c>
      <c r="O171" s="250">
        <f t="shared" si="7"/>
        <v>2.95</v>
      </c>
      <c r="P171" s="50">
        <f t="shared" si="8"/>
        <v>-1.0333333333333337</v>
      </c>
      <c r="X171" s="117">
        <v>1.9166666666666665</v>
      </c>
      <c r="Z171" s="117"/>
      <c r="AA171" s="117"/>
      <c r="AB171" s="117"/>
      <c r="AC171" s="117"/>
      <c r="AD171" s="117"/>
      <c r="AH171" s="117"/>
      <c r="AI171" s="117"/>
      <c r="AJ171" s="117"/>
    </row>
    <row r="172" spans="1:44">
      <c r="A172" s="53"/>
      <c r="B172" s="54">
        <v>3006261119</v>
      </c>
      <c r="C172" s="99">
        <v>19000</v>
      </c>
      <c r="D172" s="53">
        <v>1</v>
      </c>
      <c r="E172" s="101">
        <v>44292</v>
      </c>
      <c r="F172" s="101">
        <v>44293</v>
      </c>
      <c r="G172" s="57" t="s">
        <v>36</v>
      </c>
      <c r="H172" s="107">
        <v>2.0666666666666669</v>
      </c>
      <c r="I172" s="59"/>
      <c r="K172" s="78">
        <v>44294</v>
      </c>
      <c r="O172" s="250">
        <f t="shared" si="7"/>
        <v>2.0666666666666669</v>
      </c>
      <c r="P172" s="50">
        <f t="shared" si="8"/>
        <v>-0.90000000000000013</v>
      </c>
      <c r="X172" s="117">
        <v>1.1666666666666667</v>
      </c>
      <c r="Z172" s="117"/>
      <c r="AA172" s="117"/>
      <c r="AB172" s="117"/>
      <c r="AC172" s="117"/>
      <c r="AD172" s="117"/>
      <c r="AH172" s="117"/>
      <c r="AI172" s="117"/>
      <c r="AJ172" s="117"/>
    </row>
    <row r="173" spans="1:44">
      <c r="A173" s="53"/>
      <c r="B173" s="54">
        <v>3006261119</v>
      </c>
      <c r="C173" s="99">
        <v>20000</v>
      </c>
      <c r="D173" s="53">
        <v>1</v>
      </c>
      <c r="E173" s="101">
        <v>44292</v>
      </c>
      <c r="F173" s="101">
        <v>44293</v>
      </c>
      <c r="G173" s="57" t="s">
        <v>36</v>
      </c>
      <c r="H173" s="107">
        <v>2.0833333333333335</v>
      </c>
      <c r="I173" s="59"/>
      <c r="K173" s="78">
        <v>44294</v>
      </c>
      <c r="O173" s="250">
        <f t="shared" si="7"/>
        <v>2.0833333333333335</v>
      </c>
      <c r="P173" s="50">
        <f t="shared" si="8"/>
        <v>-0.91666666666666674</v>
      </c>
      <c r="X173" s="117">
        <v>1.1666666666666667</v>
      </c>
      <c r="Z173" s="117"/>
      <c r="AA173" s="117"/>
      <c r="AB173" s="117"/>
      <c r="AC173" s="117"/>
      <c r="AD173" s="117"/>
      <c r="AH173" s="117"/>
      <c r="AJ173" s="117"/>
    </row>
    <row r="174" spans="1:44">
      <c r="A174" s="53"/>
      <c r="B174" s="54">
        <v>3006261119</v>
      </c>
      <c r="C174" s="62">
        <v>21000</v>
      </c>
      <c r="D174" s="53">
        <v>1</v>
      </c>
      <c r="E174" s="101">
        <v>44293</v>
      </c>
      <c r="F174" s="101">
        <v>44294</v>
      </c>
      <c r="G174" s="57" t="s">
        <v>36</v>
      </c>
      <c r="H174" s="107">
        <v>2.8666666666666667</v>
      </c>
      <c r="I174" s="59"/>
      <c r="K174" s="78"/>
      <c r="O174" s="250">
        <f t="shared" si="7"/>
        <v>2.8666666666666667</v>
      </c>
      <c r="P174" s="50">
        <f t="shared" si="8"/>
        <v>-1.8666666666666667</v>
      </c>
      <c r="X174" s="117">
        <v>1</v>
      </c>
      <c r="Z174" s="117"/>
      <c r="AA174" s="117"/>
      <c r="AB174" s="117"/>
      <c r="AC174" s="117"/>
      <c r="AD174" s="117"/>
      <c r="AE174" s="117"/>
      <c r="AH174" s="117"/>
      <c r="AJ174" s="117"/>
    </row>
    <row r="175" spans="1:44">
      <c r="A175" s="53"/>
      <c r="B175" s="54">
        <v>3006261119</v>
      </c>
      <c r="C175" s="62">
        <v>22000</v>
      </c>
      <c r="D175" s="53">
        <v>1</v>
      </c>
      <c r="E175" s="101">
        <v>44293</v>
      </c>
      <c r="F175" s="101">
        <v>44294</v>
      </c>
      <c r="G175" s="57" t="s">
        <v>36</v>
      </c>
      <c r="H175" s="107">
        <v>1.9666666666666668</v>
      </c>
      <c r="I175" s="59"/>
      <c r="K175" s="78"/>
      <c r="O175" s="250">
        <f t="shared" si="7"/>
        <v>1.9666666666666668</v>
      </c>
      <c r="P175" s="50">
        <f t="shared" si="8"/>
        <v>-1.1166666666666667</v>
      </c>
      <c r="X175" s="117">
        <v>0.85</v>
      </c>
      <c r="Z175" s="117"/>
      <c r="AA175" s="117"/>
      <c r="AB175" s="117"/>
      <c r="AC175" s="117"/>
      <c r="AD175" s="117"/>
      <c r="AE175" s="117"/>
      <c r="AH175" s="117"/>
      <c r="AJ175" s="117"/>
    </row>
    <row r="176" spans="1:44">
      <c r="A176" s="53"/>
      <c r="B176" s="54">
        <v>3006261119</v>
      </c>
      <c r="C176" s="63">
        <v>26000</v>
      </c>
      <c r="D176" s="53">
        <v>1</v>
      </c>
      <c r="E176" s="101">
        <v>44293</v>
      </c>
      <c r="F176" s="101">
        <v>44294</v>
      </c>
      <c r="G176" s="57" t="s">
        <v>36</v>
      </c>
      <c r="H176" s="107">
        <v>2.8499999999999996</v>
      </c>
      <c r="I176" s="59"/>
      <c r="K176" s="78">
        <v>44294</v>
      </c>
      <c r="O176" s="250">
        <f t="shared" si="7"/>
        <v>2.8499999999999996</v>
      </c>
      <c r="P176" s="50">
        <f t="shared" si="8"/>
        <v>-0.98333333333333295</v>
      </c>
      <c r="X176" s="117">
        <v>1.8666666666666667</v>
      </c>
      <c r="Z176" s="117"/>
      <c r="AA176" s="117"/>
      <c r="AB176" s="117"/>
      <c r="AC176" s="117"/>
      <c r="AD176" s="117"/>
      <c r="AE176" s="117"/>
      <c r="AH176" s="117"/>
      <c r="AJ176" s="117"/>
    </row>
    <row r="177" spans="1:38">
      <c r="A177" s="53"/>
      <c r="B177" s="54">
        <v>3006261119</v>
      </c>
      <c r="C177" s="63">
        <v>27000</v>
      </c>
      <c r="D177" s="53">
        <v>1</v>
      </c>
      <c r="E177" s="101">
        <v>44293</v>
      </c>
      <c r="F177" s="101">
        <v>44294</v>
      </c>
      <c r="G177" s="57" t="s">
        <v>36</v>
      </c>
      <c r="H177" s="107">
        <v>2.0666666666666669</v>
      </c>
      <c r="I177" s="59"/>
      <c r="K177" s="78">
        <v>44294</v>
      </c>
      <c r="O177" s="250">
        <f t="shared" si="7"/>
        <v>2.0666666666666669</v>
      </c>
      <c r="P177" s="50">
        <f t="shared" si="8"/>
        <v>-0.90000000000000013</v>
      </c>
      <c r="X177" s="117">
        <v>1.1666666666666667</v>
      </c>
      <c r="Z177" s="117"/>
      <c r="AA177" s="117"/>
      <c r="AB177" s="117"/>
      <c r="AC177" s="117"/>
      <c r="AD177" s="117"/>
      <c r="AE177" s="117"/>
      <c r="AH177" s="117"/>
      <c r="AJ177" s="117"/>
    </row>
    <row r="178" spans="1:38">
      <c r="A178" s="53"/>
      <c r="B178" s="54">
        <v>3006261119</v>
      </c>
      <c r="C178" s="74">
        <v>28000</v>
      </c>
      <c r="D178" s="53">
        <v>1</v>
      </c>
      <c r="E178" s="101">
        <v>44293</v>
      </c>
      <c r="F178" s="101">
        <v>44294</v>
      </c>
      <c r="G178" s="57" t="s">
        <v>36</v>
      </c>
      <c r="H178" s="107">
        <v>2.95</v>
      </c>
      <c r="I178" s="59"/>
      <c r="K178" s="78">
        <v>44294</v>
      </c>
      <c r="O178" s="250">
        <f t="shared" si="7"/>
        <v>2.95</v>
      </c>
      <c r="P178" s="50">
        <f t="shared" si="8"/>
        <v>-1.0333333333333337</v>
      </c>
      <c r="X178" s="117">
        <v>1.9166666666666665</v>
      </c>
      <c r="Z178" s="117"/>
      <c r="AA178" s="117"/>
      <c r="AB178" s="117"/>
      <c r="AC178" s="117"/>
      <c r="AD178" s="117"/>
      <c r="AE178" s="117"/>
      <c r="AH178" s="117"/>
      <c r="AJ178" s="117"/>
    </row>
    <row r="179" spans="1:38">
      <c r="A179" s="53"/>
      <c r="B179" s="54">
        <v>3006261119</v>
      </c>
      <c r="C179" s="74">
        <v>29000</v>
      </c>
      <c r="D179" s="53">
        <v>1</v>
      </c>
      <c r="E179" s="101">
        <v>44293</v>
      </c>
      <c r="F179" s="101">
        <v>44294</v>
      </c>
      <c r="G179" s="57" t="s">
        <v>36</v>
      </c>
      <c r="H179" s="107">
        <v>2.0666666666666669</v>
      </c>
      <c r="I179" s="59"/>
      <c r="K179" s="78">
        <v>44294</v>
      </c>
      <c r="O179" s="250">
        <f t="shared" si="7"/>
        <v>2.0666666666666669</v>
      </c>
      <c r="P179" s="50">
        <f t="shared" si="8"/>
        <v>-0.90000000000000013</v>
      </c>
      <c r="X179" s="117">
        <v>1.1666666666666667</v>
      </c>
      <c r="AA179" s="117"/>
      <c r="AB179" s="117"/>
      <c r="AC179" s="117"/>
      <c r="AD179" s="117"/>
      <c r="AE179" s="117"/>
      <c r="AH179" s="117"/>
      <c r="AJ179" s="117"/>
    </row>
    <row r="180" spans="1:38">
      <c r="A180" s="53"/>
      <c r="B180" s="54">
        <v>3006261119</v>
      </c>
      <c r="C180" s="75">
        <v>33000</v>
      </c>
      <c r="D180" s="53">
        <v>1</v>
      </c>
      <c r="E180" s="101">
        <v>44292</v>
      </c>
      <c r="F180" s="101">
        <v>44293</v>
      </c>
      <c r="G180" s="57" t="s">
        <v>36</v>
      </c>
      <c r="H180" s="107">
        <v>2.95</v>
      </c>
      <c r="I180" s="59"/>
      <c r="K180" s="78">
        <v>44294</v>
      </c>
      <c r="O180" s="250">
        <f t="shared" si="7"/>
        <v>2.95</v>
      </c>
      <c r="P180" s="50">
        <f t="shared" si="8"/>
        <v>-1.0333333333333337</v>
      </c>
      <c r="X180" s="117">
        <v>1.9166666666666665</v>
      </c>
      <c r="AA180" s="117"/>
      <c r="AB180" s="117"/>
      <c r="AC180" s="117"/>
      <c r="AD180" s="117"/>
      <c r="AE180" s="117"/>
      <c r="AH180" s="117"/>
      <c r="AJ180" s="117"/>
    </row>
    <row r="181" spans="1:38">
      <c r="A181" s="53"/>
      <c r="B181" s="54">
        <v>3006261119</v>
      </c>
      <c r="C181" s="75">
        <v>34000</v>
      </c>
      <c r="D181" s="53">
        <v>1</v>
      </c>
      <c r="E181" s="101">
        <v>44292</v>
      </c>
      <c r="F181" s="101">
        <v>44293</v>
      </c>
      <c r="G181" s="57" t="s">
        <v>36</v>
      </c>
      <c r="H181" s="107">
        <v>2.0666666666666669</v>
      </c>
      <c r="I181" s="59"/>
      <c r="K181" s="78">
        <v>44294</v>
      </c>
      <c r="O181" s="250">
        <f t="shared" si="7"/>
        <v>2.0666666666666669</v>
      </c>
      <c r="P181" s="50">
        <f t="shared" si="8"/>
        <v>-0.90000000000000013</v>
      </c>
      <c r="X181" s="117">
        <v>1.1666666666666667</v>
      </c>
      <c r="AA181" s="117"/>
      <c r="AB181" s="117"/>
      <c r="AC181" s="117"/>
      <c r="AD181" s="117"/>
      <c r="AE181" s="117"/>
      <c r="AJ181" s="117"/>
      <c r="AK181" s="117"/>
    </row>
    <row r="182" spans="1:38">
      <c r="A182" s="53"/>
      <c r="B182" s="54">
        <v>3006261119</v>
      </c>
      <c r="C182" s="75">
        <v>35000</v>
      </c>
      <c r="D182" s="53">
        <v>1</v>
      </c>
      <c r="E182" s="101">
        <v>44292</v>
      </c>
      <c r="F182" s="101">
        <v>44293</v>
      </c>
      <c r="G182" s="57" t="s">
        <v>36</v>
      </c>
      <c r="H182" s="107">
        <v>2.0833333333333335</v>
      </c>
      <c r="I182" s="59"/>
      <c r="K182" s="78">
        <v>44294</v>
      </c>
      <c r="O182" s="250">
        <f t="shared" si="7"/>
        <v>2.0833333333333335</v>
      </c>
      <c r="P182" s="50">
        <f t="shared" si="8"/>
        <v>-0.91666666666666674</v>
      </c>
      <c r="X182" s="117">
        <v>1.1666666666666667</v>
      </c>
      <c r="AA182" s="117"/>
      <c r="AB182" s="117"/>
      <c r="AC182" s="117"/>
      <c r="AD182" s="117"/>
      <c r="AE182" s="117"/>
      <c r="AJ182" s="117"/>
      <c r="AK182" s="117"/>
    </row>
    <row r="183" spans="1:38">
      <c r="A183" s="53"/>
      <c r="B183" s="54">
        <v>3006261119</v>
      </c>
      <c r="C183" s="74">
        <v>61000</v>
      </c>
      <c r="D183" s="53">
        <v>1</v>
      </c>
      <c r="E183" s="101">
        <v>44291</v>
      </c>
      <c r="F183" s="101">
        <v>44292</v>
      </c>
      <c r="G183" s="57" t="s">
        <v>35</v>
      </c>
      <c r="H183" s="107">
        <v>3.2833333333333332</v>
      </c>
      <c r="I183" s="59"/>
      <c r="K183" s="78">
        <v>44294</v>
      </c>
      <c r="O183" s="250">
        <f t="shared" si="7"/>
        <v>3.2833333333333332</v>
      </c>
      <c r="P183" s="50">
        <f t="shared" si="8"/>
        <v>-1.2000000000000002</v>
      </c>
      <c r="X183" s="117">
        <v>2.083333333333333</v>
      </c>
      <c r="AA183" s="117"/>
      <c r="AB183" s="117"/>
      <c r="AC183" s="117"/>
      <c r="AD183" s="117"/>
      <c r="AE183" s="117"/>
      <c r="AF183" s="119"/>
      <c r="AG183" s="117"/>
      <c r="AH183" s="117"/>
      <c r="AJ183" s="117"/>
      <c r="AK183" s="117"/>
    </row>
    <row r="184" spans="1:38">
      <c r="A184" s="53"/>
      <c r="B184" s="54">
        <v>3006261119</v>
      </c>
      <c r="C184" s="74">
        <v>62000</v>
      </c>
      <c r="D184" s="53">
        <v>1</v>
      </c>
      <c r="E184" s="101">
        <v>44291</v>
      </c>
      <c r="F184" s="101">
        <v>44292</v>
      </c>
      <c r="G184" s="57" t="s">
        <v>35</v>
      </c>
      <c r="H184" s="107">
        <v>2.4</v>
      </c>
      <c r="I184" s="59"/>
      <c r="K184" s="78">
        <v>44294</v>
      </c>
      <c r="O184" s="250">
        <f t="shared" si="7"/>
        <v>2.4</v>
      </c>
      <c r="P184" s="50">
        <f t="shared" si="8"/>
        <v>-1.0666666666666664</v>
      </c>
      <c r="X184" s="117">
        <v>1.3333333333333335</v>
      </c>
      <c r="AA184" s="117"/>
      <c r="AB184" s="117"/>
      <c r="AC184" s="117"/>
      <c r="AD184" s="117"/>
      <c r="AE184" s="117"/>
      <c r="AG184" s="117"/>
      <c r="AH184" s="117"/>
      <c r="AJ184" s="117"/>
      <c r="AK184" s="117"/>
    </row>
    <row r="185" spans="1:38">
      <c r="A185" s="53"/>
      <c r="B185" s="54">
        <v>3006261119</v>
      </c>
      <c r="C185" s="74">
        <v>63000</v>
      </c>
      <c r="D185" s="53">
        <v>1</v>
      </c>
      <c r="E185" s="101">
        <v>44291</v>
      </c>
      <c r="F185" s="101">
        <v>44292</v>
      </c>
      <c r="G185" s="57" t="s">
        <v>35</v>
      </c>
      <c r="H185" s="107">
        <v>2.4</v>
      </c>
      <c r="I185" s="59"/>
      <c r="K185" s="78">
        <v>44294</v>
      </c>
      <c r="O185" s="250">
        <f t="shared" si="7"/>
        <v>2.4</v>
      </c>
      <c r="P185" s="50">
        <f t="shared" si="8"/>
        <v>-1.0666666666666664</v>
      </c>
      <c r="X185" s="117">
        <v>1.3333333333333335</v>
      </c>
      <c r="AA185" s="117"/>
      <c r="AC185" s="117"/>
      <c r="AD185" s="117"/>
      <c r="AE185" s="117"/>
      <c r="AG185" s="117"/>
      <c r="AH185" s="117"/>
      <c r="AJ185" s="117"/>
      <c r="AK185" s="117"/>
    </row>
    <row r="186" spans="1:38">
      <c r="A186" s="53"/>
      <c r="B186" s="54">
        <v>3006261119</v>
      </c>
      <c r="C186" s="74">
        <v>64000</v>
      </c>
      <c r="D186" s="53">
        <v>1</v>
      </c>
      <c r="E186" s="101">
        <v>44291</v>
      </c>
      <c r="F186" s="101">
        <v>44292</v>
      </c>
      <c r="G186" s="57" t="s">
        <v>35</v>
      </c>
      <c r="H186" s="107">
        <v>2.4</v>
      </c>
      <c r="I186" s="59"/>
      <c r="K186" s="78">
        <v>44294</v>
      </c>
      <c r="O186" s="250">
        <f t="shared" si="7"/>
        <v>2.4</v>
      </c>
      <c r="P186" s="50">
        <f t="shared" si="8"/>
        <v>-1.0666666666666664</v>
      </c>
      <c r="X186" s="117">
        <v>1.3333333333333335</v>
      </c>
      <c r="AA186" s="117"/>
      <c r="AC186" s="117"/>
      <c r="AD186" s="117"/>
      <c r="AE186" s="117"/>
      <c r="AH186" s="117"/>
      <c r="AJ186" s="117"/>
      <c r="AK186" s="117"/>
    </row>
    <row r="187" spans="1:38">
      <c r="A187" s="53"/>
      <c r="B187" s="54">
        <v>3006345561</v>
      </c>
      <c r="C187" s="54">
        <v>1000</v>
      </c>
      <c r="D187" s="53">
        <v>1</v>
      </c>
      <c r="E187" s="101">
        <v>44293</v>
      </c>
      <c r="F187" s="101">
        <v>44294</v>
      </c>
      <c r="G187" s="57" t="s">
        <v>36</v>
      </c>
      <c r="H187" s="107">
        <v>2.8025555555555557</v>
      </c>
      <c r="I187" s="59"/>
      <c r="K187" s="78">
        <v>44294</v>
      </c>
      <c r="O187" s="250">
        <f t="shared" si="7"/>
        <v>2.8025555555555557</v>
      </c>
      <c r="P187" s="50">
        <f t="shared" si="8"/>
        <v>0</v>
      </c>
      <c r="X187" s="117">
        <v>2.8025555555555557</v>
      </c>
      <c r="AA187" s="117"/>
      <c r="AC187" s="117"/>
      <c r="AD187" s="117"/>
      <c r="AE187" s="117"/>
      <c r="AH187" s="117"/>
      <c r="AJ187" s="117"/>
      <c r="AK187" s="117"/>
    </row>
    <row r="188" spans="1:38">
      <c r="A188" s="53"/>
      <c r="B188" s="54">
        <v>3006340970</v>
      </c>
      <c r="C188" s="54">
        <v>57000</v>
      </c>
      <c r="D188" s="53">
        <v>1</v>
      </c>
      <c r="E188" s="101">
        <v>44293</v>
      </c>
      <c r="F188" s="101">
        <v>44293</v>
      </c>
      <c r="G188" s="57" t="s">
        <v>36</v>
      </c>
      <c r="H188" s="107">
        <v>1.6400000000000001</v>
      </c>
      <c r="I188" s="59"/>
      <c r="K188" s="78">
        <v>44294</v>
      </c>
      <c r="O188" s="250">
        <f t="shared" si="7"/>
        <v>1.6400000000000001</v>
      </c>
      <c r="P188" s="50">
        <f t="shared" si="8"/>
        <v>0</v>
      </c>
      <c r="X188" s="117">
        <v>1.6400000000000001</v>
      </c>
      <c r="AA188" s="117"/>
      <c r="AC188" s="117"/>
      <c r="AD188" s="117"/>
      <c r="AE188" s="117"/>
      <c r="AF188" s="117"/>
      <c r="AJ188" s="117"/>
      <c r="AK188" s="117"/>
    </row>
    <row r="189" spans="1:38">
      <c r="A189" s="53"/>
      <c r="B189" s="54">
        <v>3006400460</v>
      </c>
      <c r="C189" s="66">
        <v>3000</v>
      </c>
      <c r="D189" s="53">
        <v>1</v>
      </c>
      <c r="E189" s="101">
        <v>44293</v>
      </c>
      <c r="F189" s="101">
        <v>44294</v>
      </c>
      <c r="G189" s="57" t="s">
        <v>36</v>
      </c>
      <c r="H189" s="107">
        <v>2.4083333333333332</v>
      </c>
      <c r="I189" s="59"/>
      <c r="K189" s="78">
        <v>44294</v>
      </c>
      <c r="O189" s="250">
        <f t="shared" si="7"/>
        <v>2.4083333333333332</v>
      </c>
      <c r="P189" s="50">
        <f t="shared" si="8"/>
        <v>-0.92499999999999982</v>
      </c>
      <c r="X189" s="117">
        <v>1.4833333333333334</v>
      </c>
      <c r="AA189" s="117"/>
      <c r="AC189" s="117"/>
      <c r="AD189" s="117"/>
      <c r="AE189" s="117"/>
      <c r="AF189" s="117"/>
      <c r="AJ189" s="117"/>
      <c r="AK189" s="117"/>
    </row>
    <row r="190" spans="1:38">
      <c r="A190" s="53"/>
      <c r="B190" s="54">
        <v>3006400460</v>
      </c>
      <c r="C190" s="66">
        <v>4000</v>
      </c>
      <c r="D190" s="53">
        <v>1</v>
      </c>
      <c r="E190" s="101">
        <v>44293</v>
      </c>
      <c r="F190" s="101">
        <v>44294</v>
      </c>
      <c r="G190" s="57" t="s">
        <v>36</v>
      </c>
      <c r="H190" s="107">
        <v>1.2916666666666667</v>
      </c>
      <c r="I190" s="59"/>
      <c r="K190" s="78">
        <v>44294</v>
      </c>
      <c r="O190" s="250">
        <f t="shared" si="7"/>
        <v>1.2916666666666667</v>
      </c>
      <c r="P190" s="50">
        <f t="shared" si="8"/>
        <v>-0.42500000000000004</v>
      </c>
      <c r="X190" s="117">
        <v>0.8666666666666667</v>
      </c>
      <c r="AA190" s="117"/>
      <c r="AC190" s="117"/>
      <c r="AD190" s="117"/>
      <c r="AE190" s="117"/>
      <c r="AF190" s="117"/>
      <c r="AJ190" s="117"/>
      <c r="AK190" s="117"/>
    </row>
    <row r="191" spans="1:38">
      <c r="A191" s="53"/>
      <c r="B191" s="54">
        <v>3006410392</v>
      </c>
      <c r="C191" s="54">
        <v>1000</v>
      </c>
      <c r="D191" s="53">
        <v>1</v>
      </c>
      <c r="E191" s="101">
        <v>44292</v>
      </c>
      <c r="F191" s="101">
        <v>44292</v>
      </c>
      <c r="G191" s="57" t="s">
        <v>35</v>
      </c>
      <c r="H191" s="107">
        <v>2.3298333333333332</v>
      </c>
      <c r="I191" s="59"/>
      <c r="K191" s="78">
        <v>44294</v>
      </c>
      <c r="O191" s="250">
        <f t="shared" si="7"/>
        <v>2.3298333333333332</v>
      </c>
      <c r="P191" s="50">
        <f t="shared" si="8"/>
        <v>0</v>
      </c>
      <c r="X191" s="117">
        <v>2.3298333333333332</v>
      </c>
      <c r="AA191" s="117"/>
      <c r="AC191" s="117"/>
      <c r="AD191" s="117"/>
      <c r="AE191" s="117"/>
      <c r="AF191" s="117"/>
      <c r="AJ191" s="117"/>
      <c r="AK191" s="117"/>
      <c r="AL191" s="117"/>
    </row>
    <row r="192" spans="1:38">
      <c r="A192" s="53"/>
      <c r="B192" s="54">
        <v>3006410392</v>
      </c>
      <c r="C192" s="54">
        <v>1000</v>
      </c>
      <c r="D192" s="53">
        <v>1</v>
      </c>
      <c r="E192" s="101">
        <v>44292</v>
      </c>
      <c r="F192" s="101">
        <v>44292</v>
      </c>
      <c r="G192" s="57" t="s">
        <v>35</v>
      </c>
      <c r="H192" s="107">
        <v>2.3298333333333332</v>
      </c>
      <c r="I192" s="59"/>
      <c r="K192" s="78">
        <v>44294</v>
      </c>
      <c r="O192" s="250">
        <f t="shared" si="7"/>
        <v>2.3298333333333332</v>
      </c>
      <c r="P192" s="50">
        <f t="shared" si="8"/>
        <v>0</v>
      </c>
      <c r="X192" s="117">
        <v>2.3298333333333332</v>
      </c>
      <c r="AA192" s="117"/>
      <c r="AC192" s="117"/>
      <c r="AD192" s="117"/>
      <c r="AE192" s="117"/>
      <c r="AF192" s="117"/>
      <c r="AJ192" s="117"/>
      <c r="AK192" s="117"/>
      <c r="AL192" s="117"/>
    </row>
    <row r="193" spans="1:41">
      <c r="A193" s="53"/>
      <c r="B193" s="54">
        <v>3006410392</v>
      </c>
      <c r="C193" s="54">
        <v>1000</v>
      </c>
      <c r="D193" s="53">
        <v>1</v>
      </c>
      <c r="E193" s="101">
        <v>44292</v>
      </c>
      <c r="F193" s="101">
        <v>44293</v>
      </c>
      <c r="G193" s="57" t="s">
        <v>35</v>
      </c>
      <c r="H193" s="107">
        <v>2.3298333333333332</v>
      </c>
      <c r="I193" s="59"/>
      <c r="K193" s="78"/>
      <c r="O193" s="250">
        <f t="shared" si="7"/>
        <v>2.3298333333333332</v>
      </c>
      <c r="P193" s="50">
        <f t="shared" si="8"/>
        <v>-1.5881666666666665</v>
      </c>
      <c r="X193" s="117">
        <v>0.74166666666666659</v>
      </c>
      <c r="AA193" s="117"/>
      <c r="AC193" s="117"/>
      <c r="AD193" s="117"/>
      <c r="AE193" s="117"/>
      <c r="AF193" s="117"/>
      <c r="AH193" s="117"/>
      <c r="AK193" s="117"/>
      <c r="AL193" s="117"/>
    </row>
    <row r="194" spans="1:41">
      <c r="A194" s="53"/>
      <c r="B194" s="54">
        <v>3006410392</v>
      </c>
      <c r="C194" s="54">
        <v>1000</v>
      </c>
      <c r="D194" s="53">
        <v>1</v>
      </c>
      <c r="E194" s="101">
        <v>44293</v>
      </c>
      <c r="F194" s="101">
        <v>44295</v>
      </c>
      <c r="G194" s="57" t="s">
        <v>35</v>
      </c>
      <c r="H194" s="107">
        <v>2.3298333333333332</v>
      </c>
      <c r="I194" s="59"/>
      <c r="K194" s="78"/>
      <c r="O194" s="250">
        <f t="shared" si="7"/>
        <v>2.3298333333333332</v>
      </c>
      <c r="P194" s="50">
        <f t="shared" si="8"/>
        <v>-1.5881666666666665</v>
      </c>
      <c r="X194" s="117">
        <v>0.74166666666666659</v>
      </c>
      <c r="AA194" s="117"/>
      <c r="AC194" s="117"/>
      <c r="AD194" s="117"/>
      <c r="AE194" s="117"/>
      <c r="AF194" s="117"/>
      <c r="AH194" s="117"/>
      <c r="AK194" s="117"/>
      <c r="AL194" s="117"/>
    </row>
    <row r="195" spans="1:41">
      <c r="A195" s="53">
        <v>800023773234</v>
      </c>
      <c r="B195" s="54">
        <v>3006153703</v>
      </c>
      <c r="C195" s="54">
        <v>13000</v>
      </c>
      <c r="D195" s="54">
        <v>0</v>
      </c>
      <c r="E195" s="101">
        <v>44286</v>
      </c>
      <c r="F195" s="101">
        <v>44291</v>
      </c>
      <c r="G195" s="57" t="s">
        <v>36</v>
      </c>
      <c r="H195" s="107">
        <v>5.07</v>
      </c>
      <c r="I195" s="59"/>
      <c r="K195" s="78"/>
      <c r="O195" s="250">
        <f t="shared" si="7"/>
        <v>5.07</v>
      </c>
      <c r="P195" s="50">
        <f t="shared" si="8"/>
        <v>-4.6500000000000004</v>
      </c>
      <c r="Y195" s="117">
        <v>0.42</v>
      </c>
      <c r="AA195" s="117"/>
      <c r="AC195" s="117"/>
      <c r="AD195" s="117"/>
      <c r="AE195" s="117"/>
      <c r="AF195" s="117"/>
      <c r="AH195" s="117"/>
      <c r="AK195" s="117"/>
      <c r="AL195" s="117"/>
    </row>
    <row r="196" spans="1:41">
      <c r="A196" s="53">
        <v>800024019778</v>
      </c>
      <c r="B196" s="54">
        <v>3006261119</v>
      </c>
      <c r="C196" s="71">
        <v>10000</v>
      </c>
      <c r="D196" s="53">
        <v>1</v>
      </c>
      <c r="E196" s="101">
        <v>44293</v>
      </c>
      <c r="F196" s="101">
        <v>44294</v>
      </c>
      <c r="G196" s="57" t="s">
        <v>36</v>
      </c>
      <c r="H196" s="107">
        <v>2.95</v>
      </c>
      <c r="I196" s="59"/>
      <c r="K196" s="78">
        <v>44295</v>
      </c>
      <c r="O196" s="250">
        <f t="shared" ref="O196:O259" si="9">IF(L196="",H196,L196)</f>
        <v>2.95</v>
      </c>
      <c r="P196" s="50">
        <f t="shared" ref="P196:P259" si="10">SUM(Q196:AU196)-O196</f>
        <v>-1.0333333333333337</v>
      </c>
      <c r="Y196" s="117">
        <v>1.9166666666666665</v>
      </c>
      <c r="AA196" s="117"/>
      <c r="AC196" s="117"/>
      <c r="AD196" s="117"/>
      <c r="AE196" s="117"/>
      <c r="AF196" s="117"/>
      <c r="AH196" s="117"/>
      <c r="AK196" s="117"/>
      <c r="AL196" s="117"/>
    </row>
    <row r="197" spans="1:41">
      <c r="A197" s="53">
        <v>800024019780</v>
      </c>
      <c r="B197" s="54">
        <v>3006261119</v>
      </c>
      <c r="C197" s="71">
        <v>11000</v>
      </c>
      <c r="D197" s="53">
        <v>1</v>
      </c>
      <c r="E197" s="101">
        <v>44293</v>
      </c>
      <c r="F197" s="101">
        <v>44294</v>
      </c>
      <c r="G197" s="57" t="s">
        <v>36</v>
      </c>
      <c r="H197" s="107">
        <v>2.0666666666666669</v>
      </c>
      <c r="I197" s="59"/>
      <c r="K197" s="78">
        <v>44295</v>
      </c>
      <c r="O197" s="250">
        <f t="shared" si="9"/>
        <v>2.0666666666666669</v>
      </c>
      <c r="P197" s="50">
        <f t="shared" si="10"/>
        <v>-0.90000000000000013</v>
      </c>
      <c r="Y197" s="117">
        <v>1.1666666666666667</v>
      </c>
      <c r="AA197" s="117"/>
      <c r="AC197" s="117"/>
      <c r="AD197" s="117"/>
      <c r="AE197" s="117"/>
      <c r="AF197" s="117"/>
      <c r="AH197" s="117"/>
      <c r="AK197" s="117"/>
      <c r="AL197" s="117"/>
    </row>
    <row r="198" spans="1:41">
      <c r="A198" s="53">
        <v>800024019820</v>
      </c>
      <c r="B198" s="54">
        <v>3006261119</v>
      </c>
      <c r="C198" s="62">
        <v>21000</v>
      </c>
      <c r="D198" s="53">
        <v>1</v>
      </c>
      <c r="E198" s="101">
        <v>44293</v>
      </c>
      <c r="F198" s="101">
        <v>44294</v>
      </c>
      <c r="G198" s="57" t="s">
        <v>36</v>
      </c>
      <c r="H198" s="107">
        <v>2.8666666666666667</v>
      </c>
      <c r="I198" s="59"/>
      <c r="K198" s="78">
        <v>44295</v>
      </c>
      <c r="O198" s="250">
        <f t="shared" si="9"/>
        <v>2.8666666666666667</v>
      </c>
      <c r="P198" s="50">
        <f t="shared" si="10"/>
        <v>-1</v>
      </c>
      <c r="Y198" s="117">
        <v>1.8666666666666667</v>
      </c>
      <c r="AA198" s="117"/>
      <c r="AC198" s="117"/>
      <c r="AD198" s="117"/>
      <c r="AE198" s="117"/>
      <c r="AF198" s="117"/>
      <c r="AK198" s="117"/>
      <c r="AL198" s="117"/>
    </row>
    <row r="199" spans="1:41">
      <c r="A199" s="53">
        <v>800024019822</v>
      </c>
      <c r="B199" s="54">
        <v>3006261119</v>
      </c>
      <c r="C199" s="62">
        <v>22000</v>
      </c>
      <c r="D199" s="53">
        <v>1</v>
      </c>
      <c r="E199" s="101">
        <v>44293</v>
      </c>
      <c r="F199" s="101">
        <v>44294</v>
      </c>
      <c r="G199" s="57" t="s">
        <v>36</v>
      </c>
      <c r="H199" s="107">
        <v>1.9666666666666668</v>
      </c>
      <c r="I199" s="59"/>
      <c r="K199" s="78">
        <v>44295</v>
      </c>
      <c r="O199" s="250">
        <f t="shared" si="9"/>
        <v>1.9666666666666668</v>
      </c>
      <c r="P199" s="50">
        <f t="shared" si="10"/>
        <v>-0.85000000000000009</v>
      </c>
      <c r="Y199" s="117">
        <v>1.1166666666666667</v>
      </c>
      <c r="AC199" s="117"/>
      <c r="AD199" s="117"/>
      <c r="AE199" s="117"/>
      <c r="AF199" s="117"/>
      <c r="AL199" s="117"/>
    </row>
    <row r="200" spans="1:41">
      <c r="A200" s="53">
        <v>800024019898</v>
      </c>
      <c r="B200" s="54">
        <v>3006261119</v>
      </c>
      <c r="C200" s="63">
        <v>47000</v>
      </c>
      <c r="D200" s="53">
        <v>1</v>
      </c>
      <c r="E200" s="101">
        <v>44295</v>
      </c>
      <c r="F200" s="101">
        <v>44298</v>
      </c>
      <c r="G200" s="57" t="s">
        <v>35</v>
      </c>
      <c r="H200" s="107">
        <v>3.2833333333333332</v>
      </c>
      <c r="I200" s="59"/>
      <c r="K200" s="78"/>
      <c r="O200" s="250">
        <f t="shared" si="9"/>
        <v>3.2833333333333332</v>
      </c>
      <c r="P200" s="50">
        <f t="shared" si="10"/>
        <v>-2.083333333333333</v>
      </c>
      <c r="Y200" s="117">
        <v>1.2</v>
      </c>
      <c r="AC200" s="117"/>
      <c r="AD200" s="117"/>
      <c r="AE200" s="117"/>
      <c r="AF200" s="117"/>
      <c r="AK200" s="117"/>
      <c r="AL200" s="117"/>
    </row>
    <row r="201" spans="1:41">
      <c r="A201" s="53">
        <v>800024019900</v>
      </c>
      <c r="B201" s="54">
        <v>3006261119</v>
      </c>
      <c r="C201" s="63">
        <v>48000</v>
      </c>
      <c r="D201" s="53">
        <v>1</v>
      </c>
      <c r="E201" s="101">
        <v>44295</v>
      </c>
      <c r="F201" s="101">
        <v>44298</v>
      </c>
      <c r="G201" s="57" t="s">
        <v>35</v>
      </c>
      <c r="H201" s="107">
        <v>2.4</v>
      </c>
      <c r="I201" s="59"/>
      <c r="K201" s="78"/>
      <c r="O201" s="250">
        <f t="shared" si="9"/>
        <v>2.4</v>
      </c>
      <c r="P201" s="50">
        <f t="shared" si="10"/>
        <v>-1.3333333333333333</v>
      </c>
      <c r="Y201" s="117">
        <v>1.0666666666666667</v>
      </c>
      <c r="AC201" s="117"/>
      <c r="AD201" s="117"/>
      <c r="AF201" s="117"/>
      <c r="AK201" s="117"/>
      <c r="AL201" s="117"/>
    </row>
    <row r="202" spans="1:41">
      <c r="A202" s="53">
        <v>800024019902</v>
      </c>
      <c r="B202" s="54">
        <v>3006261119</v>
      </c>
      <c r="C202" s="63">
        <v>49000</v>
      </c>
      <c r="D202" s="53">
        <v>1</v>
      </c>
      <c r="E202" s="101">
        <v>44295</v>
      </c>
      <c r="F202" s="101">
        <v>44298</v>
      </c>
      <c r="G202" s="57" t="s">
        <v>35</v>
      </c>
      <c r="H202" s="107">
        <v>2.4</v>
      </c>
      <c r="I202" s="59"/>
      <c r="K202" s="78"/>
      <c r="O202" s="250">
        <f t="shared" si="9"/>
        <v>2.4</v>
      </c>
      <c r="P202" s="50">
        <f t="shared" si="10"/>
        <v>-1.3333333333333333</v>
      </c>
      <c r="Y202" s="117">
        <v>1.0666666666666667</v>
      </c>
      <c r="AC202" s="117"/>
      <c r="AD202" s="117"/>
      <c r="AF202" s="117"/>
      <c r="AJ202" s="117"/>
      <c r="AK202" s="117"/>
      <c r="AL202" s="117"/>
    </row>
    <row r="203" spans="1:41">
      <c r="A203" s="53">
        <v>800024019904</v>
      </c>
      <c r="B203" s="54">
        <v>3006261119</v>
      </c>
      <c r="C203" s="63">
        <v>50000</v>
      </c>
      <c r="D203" s="53">
        <v>1</v>
      </c>
      <c r="E203" s="101">
        <v>44295</v>
      </c>
      <c r="F203" s="101">
        <v>44298</v>
      </c>
      <c r="G203" s="57" t="s">
        <v>35</v>
      </c>
      <c r="H203" s="107">
        <v>2.4</v>
      </c>
      <c r="I203" s="59"/>
      <c r="K203" s="78"/>
      <c r="O203" s="250">
        <f t="shared" si="9"/>
        <v>2.4</v>
      </c>
      <c r="P203" s="50">
        <f t="shared" si="10"/>
        <v>-1.3333333333333333</v>
      </c>
      <c r="Y203" s="117">
        <v>1.0666666666666667</v>
      </c>
      <c r="AC203" s="117"/>
      <c r="AD203" s="117"/>
      <c r="AF203" s="117"/>
      <c r="AG203" s="117"/>
      <c r="AJ203" s="117"/>
      <c r="AK203" s="117"/>
      <c r="AL203" s="117"/>
    </row>
    <row r="204" spans="1:41">
      <c r="A204" s="53">
        <v>800024019906</v>
      </c>
      <c r="B204" s="54">
        <v>3006261119</v>
      </c>
      <c r="C204" s="63">
        <v>51000</v>
      </c>
      <c r="D204" s="53">
        <v>1</v>
      </c>
      <c r="E204" s="101">
        <v>44295</v>
      </c>
      <c r="F204" s="101">
        <v>44298</v>
      </c>
      <c r="G204" s="57" t="s">
        <v>35</v>
      </c>
      <c r="H204" s="107">
        <v>2.4</v>
      </c>
      <c r="I204" s="59"/>
      <c r="K204" s="78"/>
      <c r="O204" s="250">
        <f t="shared" si="9"/>
        <v>2.4</v>
      </c>
      <c r="P204" s="50">
        <f t="shared" si="10"/>
        <v>-1.3333333333333333</v>
      </c>
      <c r="Y204" s="117">
        <v>1.0666666666666667</v>
      </c>
      <c r="AC204" s="117"/>
      <c r="AD204" s="117"/>
      <c r="AF204" s="117"/>
      <c r="AG204" s="117"/>
      <c r="AJ204" s="117"/>
      <c r="AK204" s="117"/>
      <c r="AL204" s="117"/>
    </row>
    <row r="205" spans="1:41">
      <c r="A205" s="53">
        <v>800024019908</v>
      </c>
      <c r="B205" s="54">
        <v>3006261119</v>
      </c>
      <c r="C205" s="63">
        <v>52000</v>
      </c>
      <c r="D205" s="53">
        <v>1</v>
      </c>
      <c r="E205" s="101">
        <v>44295</v>
      </c>
      <c r="F205" s="101">
        <v>44298</v>
      </c>
      <c r="G205" s="57" t="s">
        <v>35</v>
      </c>
      <c r="H205" s="107">
        <v>2.4</v>
      </c>
      <c r="I205" s="59"/>
      <c r="K205" s="78"/>
      <c r="O205" s="250">
        <f t="shared" si="9"/>
        <v>2.4</v>
      </c>
      <c r="P205" s="50">
        <f t="shared" si="10"/>
        <v>-2.4</v>
      </c>
      <c r="Y205" s="117">
        <v>0</v>
      </c>
      <c r="AC205" s="117"/>
      <c r="AD205" s="117"/>
      <c r="AF205" s="117"/>
      <c r="AG205" s="117"/>
      <c r="AJ205" s="117"/>
      <c r="AK205" s="117"/>
      <c r="AL205" s="117"/>
      <c r="AM205" s="117"/>
    </row>
    <row r="206" spans="1:41">
      <c r="A206" s="53">
        <v>800024019910</v>
      </c>
      <c r="B206" s="54">
        <v>3006261119</v>
      </c>
      <c r="C206" s="91">
        <v>53000</v>
      </c>
      <c r="D206" s="53">
        <v>1</v>
      </c>
      <c r="E206" s="101">
        <v>44292</v>
      </c>
      <c r="F206" s="101">
        <v>44295</v>
      </c>
      <c r="G206" s="57" t="s">
        <v>35</v>
      </c>
      <c r="H206" s="107">
        <v>3.2833333333333332</v>
      </c>
      <c r="I206" s="59"/>
      <c r="K206" s="78">
        <v>44295</v>
      </c>
      <c r="O206" s="250">
        <f t="shared" si="9"/>
        <v>3.2833333333333332</v>
      </c>
      <c r="P206" s="50">
        <f t="shared" si="10"/>
        <v>-1.2000000000000002</v>
      </c>
      <c r="Y206" s="117">
        <v>2.083333333333333</v>
      </c>
      <c r="AC206" s="117"/>
      <c r="AD206" s="117"/>
      <c r="AF206" s="117"/>
      <c r="AG206" s="117"/>
      <c r="AK206" s="117"/>
      <c r="AL206" s="117"/>
    </row>
    <row r="207" spans="1:41">
      <c r="A207" s="53">
        <v>800024019912</v>
      </c>
      <c r="B207" s="54">
        <v>3006261119</v>
      </c>
      <c r="C207" s="91">
        <v>54000</v>
      </c>
      <c r="D207" s="53">
        <v>1</v>
      </c>
      <c r="E207" s="101">
        <v>44292</v>
      </c>
      <c r="F207" s="101">
        <v>44295</v>
      </c>
      <c r="G207" s="57" t="s">
        <v>35</v>
      </c>
      <c r="H207" s="107">
        <v>2.4</v>
      </c>
      <c r="I207" s="59"/>
      <c r="K207" s="78">
        <v>44295</v>
      </c>
      <c r="O207" s="250">
        <f t="shared" si="9"/>
        <v>2.4</v>
      </c>
      <c r="P207" s="50">
        <f t="shared" si="10"/>
        <v>-1.0666666666666664</v>
      </c>
      <c r="Y207" s="117">
        <v>1.3333333333333335</v>
      </c>
      <c r="AC207" s="117"/>
      <c r="AD207" s="117"/>
      <c r="AF207" s="117"/>
      <c r="AG207" s="117"/>
      <c r="AK207" s="117"/>
      <c r="AL207" s="117"/>
    </row>
    <row r="208" spans="1:41">
      <c r="A208" s="53">
        <v>800024019914</v>
      </c>
      <c r="B208" s="54">
        <v>3006261119</v>
      </c>
      <c r="C208" s="91">
        <v>55000</v>
      </c>
      <c r="D208" s="53">
        <v>1</v>
      </c>
      <c r="E208" s="101">
        <v>44292</v>
      </c>
      <c r="F208" s="101">
        <v>44295</v>
      </c>
      <c r="G208" s="57" t="s">
        <v>35</v>
      </c>
      <c r="H208" s="107">
        <v>2.4</v>
      </c>
      <c r="I208" s="59"/>
      <c r="K208" s="78">
        <v>44295</v>
      </c>
      <c r="O208" s="250">
        <f t="shared" si="9"/>
        <v>2.4</v>
      </c>
      <c r="P208" s="50">
        <f t="shared" si="10"/>
        <v>-1.0666666666666664</v>
      </c>
      <c r="Y208" s="117">
        <v>1.3333333333333335</v>
      </c>
      <c r="AC208" s="117"/>
      <c r="AD208" s="117"/>
      <c r="AF208" s="117"/>
      <c r="AG208" s="117"/>
      <c r="AK208" s="117"/>
      <c r="AL208" s="117"/>
      <c r="AO208" s="117"/>
    </row>
    <row r="209" spans="1:41">
      <c r="A209" s="53">
        <v>800024019916</v>
      </c>
      <c r="B209" s="54">
        <v>3006261119</v>
      </c>
      <c r="C209" s="91">
        <v>56000</v>
      </c>
      <c r="D209" s="53">
        <v>1</v>
      </c>
      <c r="E209" s="101">
        <v>44292</v>
      </c>
      <c r="F209" s="101">
        <v>44295</v>
      </c>
      <c r="G209" s="57" t="s">
        <v>35</v>
      </c>
      <c r="H209" s="107">
        <v>2.4</v>
      </c>
      <c r="I209" s="59"/>
      <c r="K209" s="78">
        <v>44295</v>
      </c>
      <c r="O209" s="250">
        <f t="shared" si="9"/>
        <v>2.4</v>
      </c>
      <c r="P209" s="50">
        <f t="shared" si="10"/>
        <v>-1.0666666666666664</v>
      </c>
      <c r="Y209" s="117">
        <v>1.3333333333333335</v>
      </c>
      <c r="AD209" s="117"/>
      <c r="AE209" s="117"/>
      <c r="AF209" s="117"/>
      <c r="AG209" s="117"/>
      <c r="AJ209" s="117"/>
      <c r="AK209" s="117"/>
      <c r="AL209" s="117"/>
      <c r="AO209" s="117"/>
    </row>
    <row r="210" spans="1:41">
      <c r="A210" s="53">
        <v>800024019957</v>
      </c>
      <c r="B210" s="54">
        <v>3006261119</v>
      </c>
      <c r="C210" s="72">
        <v>65000</v>
      </c>
      <c r="D210" s="53">
        <v>1</v>
      </c>
      <c r="E210" s="101">
        <v>44294</v>
      </c>
      <c r="F210" s="101">
        <v>44296</v>
      </c>
      <c r="G210" s="57" t="s">
        <v>35</v>
      </c>
      <c r="H210" s="107">
        <v>3.2833333333333332</v>
      </c>
      <c r="I210" s="59"/>
      <c r="K210" s="78"/>
      <c r="O210" s="250">
        <f t="shared" si="9"/>
        <v>3.2833333333333332</v>
      </c>
      <c r="P210" s="50">
        <f t="shared" si="10"/>
        <v>-2.083333333333333</v>
      </c>
      <c r="Y210" s="117">
        <v>1.2</v>
      </c>
      <c r="AD210" s="117"/>
      <c r="AE210" s="117"/>
      <c r="AF210" s="117"/>
      <c r="AG210" s="117"/>
      <c r="AJ210" s="117"/>
      <c r="AK210" s="117"/>
      <c r="AL210" s="117"/>
      <c r="AO210" s="117"/>
    </row>
    <row r="211" spans="1:41">
      <c r="A211" s="53">
        <v>800024019959</v>
      </c>
      <c r="B211" s="54">
        <v>3006261119</v>
      </c>
      <c r="C211" s="72">
        <v>66000</v>
      </c>
      <c r="D211" s="53">
        <v>1</v>
      </c>
      <c r="E211" s="101">
        <v>44294</v>
      </c>
      <c r="F211" s="101">
        <v>44296</v>
      </c>
      <c r="G211" s="57" t="s">
        <v>35</v>
      </c>
      <c r="H211" s="107">
        <v>2.4</v>
      </c>
      <c r="I211" s="59"/>
      <c r="K211" s="78"/>
      <c r="O211" s="250">
        <f t="shared" si="9"/>
        <v>2.4</v>
      </c>
      <c r="P211" s="50">
        <f t="shared" si="10"/>
        <v>-1.3333333333333333</v>
      </c>
      <c r="Y211" s="117">
        <v>1.0666666666666667</v>
      </c>
      <c r="AD211" s="117"/>
      <c r="AE211" s="117"/>
      <c r="AF211" s="117"/>
      <c r="AG211" s="117"/>
      <c r="AJ211" s="117"/>
      <c r="AK211" s="117"/>
      <c r="AL211" s="117"/>
      <c r="AO211" s="117"/>
    </row>
    <row r="212" spans="1:41">
      <c r="A212" s="53">
        <v>800024019961</v>
      </c>
      <c r="B212" s="54">
        <v>3006261119</v>
      </c>
      <c r="C212" s="72">
        <v>67000</v>
      </c>
      <c r="D212" s="53">
        <v>1</v>
      </c>
      <c r="E212" s="101">
        <v>44294</v>
      </c>
      <c r="F212" s="101">
        <v>44296</v>
      </c>
      <c r="G212" s="57" t="s">
        <v>35</v>
      </c>
      <c r="H212" s="107">
        <v>2.4</v>
      </c>
      <c r="I212" s="59"/>
      <c r="K212" s="78"/>
      <c r="O212" s="250">
        <f t="shared" si="9"/>
        <v>2.4</v>
      </c>
      <c r="P212" s="50">
        <f t="shared" si="10"/>
        <v>-1.3333333333333333</v>
      </c>
      <c r="Y212" s="117">
        <v>1.0666666666666667</v>
      </c>
      <c r="AD212" s="117"/>
      <c r="AE212" s="117"/>
      <c r="AF212" s="117"/>
      <c r="AG212" s="117"/>
      <c r="AK212" s="117"/>
      <c r="AL212" s="117"/>
      <c r="AO212" s="117"/>
    </row>
    <row r="213" spans="1:41">
      <c r="A213" s="53">
        <v>800024019963</v>
      </c>
      <c r="B213" s="54">
        <v>3006261119</v>
      </c>
      <c r="C213" s="72">
        <v>68000</v>
      </c>
      <c r="D213" s="53">
        <v>1</v>
      </c>
      <c r="E213" s="101">
        <v>44294</v>
      </c>
      <c r="F213" s="101">
        <v>44296</v>
      </c>
      <c r="G213" s="57" t="s">
        <v>35</v>
      </c>
      <c r="H213" s="107">
        <v>2.4</v>
      </c>
      <c r="I213" s="59"/>
      <c r="K213" s="78"/>
      <c r="O213" s="250">
        <f t="shared" si="9"/>
        <v>2.4</v>
      </c>
      <c r="P213" s="50">
        <f t="shared" si="10"/>
        <v>-1.3333333333333333</v>
      </c>
      <c r="Y213" s="117">
        <v>1.0666666666666667</v>
      </c>
      <c r="AD213" s="117"/>
      <c r="AE213" s="117"/>
      <c r="AF213" s="117"/>
      <c r="AG213" s="117"/>
      <c r="AK213" s="117"/>
      <c r="AL213" s="117"/>
      <c r="AO213" s="117"/>
    </row>
    <row r="214" spans="1:41">
      <c r="A214" s="53">
        <v>800024019965</v>
      </c>
      <c r="B214" s="54">
        <v>3006261119</v>
      </c>
      <c r="C214" s="72">
        <v>69000</v>
      </c>
      <c r="D214" s="53">
        <v>1</v>
      </c>
      <c r="E214" s="101">
        <v>44294</v>
      </c>
      <c r="F214" s="101">
        <v>44296</v>
      </c>
      <c r="G214" s="57" t="s">
        <v>35</v>
      </c>
      <c r="H214" s="107">
        <v>2.4166666666666665</v>
      </c>
      <c r="I214" s="59"/>
      <c r="K214" s="78"/>
      <c r="O214" s="250">
        <f t="shared" si="9"/>
        <v>2.4166666666666665</v>
      </c>
      <c r="P214" s="50">
        <f t="shared" si="10"/>
        <v>-1.3333333333333333</v>
      </c>
      <c r="Y214" s="117">
        <v>1.0833333333333333</v>
      </c>
      <c r="AD214" s="117"/>
      <c r="AE214" s="117"/>
      <c r="AF214" s="117"/>
      <c r="AG214" s="117"/>
      <c r="AK214" s="117"/>
      <c r="AL214" s="117"/>
      <c r="AO214" s="117"/>
    </row>
    <row r="215" spans="1:41">
      <c r="A215" s="53">
        <v>800024020049</v>
      </c>
      <c r="B215" s="54">
        <v>3006261119</v>
      </c>
      <c r="C215" s="73">
        <v>75000</v>
      </c>
      <c r="D215" s="53">
        <v>1</v>
      </c>
      <c r="E215" s="101">
        <v>44294</v>
      </c>
      <c r="F215" s="101">
        <v>44295</v>
      </c>
      <c r="G215" s="57" t="s">
        <v>36</v>
      </c>
      <c r="H215" s="107">
        <v>2.9866666666666668</v>
      </c>
      <c r="I215" s="59"/>
      <c r="K215" s="78"/>
      <c r="O215" s="250">
        <f t="shared" si="9"/>
        <v>2.9866666666666668</v>
      </c>
      <c r="P215" s="50">
        <f t="shared" si="10"/>
        <v>-1.9166666666666667</v>
      </c>
      <c r="Y215" s="117">
        <v>1.07</v>
      </c>
      <c r="AD215" s="117"/>
      <c r="AE215" s="117"/>
      <c r="AF215" s="117"/>
      <c r="AG215" s="117"/>
      <c r="AK215" s="117"/>
      <c r="AL215" s="117"/>
      <c r="AO215" s="117"/>
    </row>
    <row r="216" spans="1:41">
      <c r="A216" s="53">
        <v>800024020051</v>
      </c>
      <c r="B216" s="54">
        <v>3006261119</v>
      </c>
      <c r="C216" s="73">
        <v>76000</v>
      </c>
      <c r="D216" s="53">
        <v>1</v>
      </c>
      <c r="E216" s="101">
        <v>44294</v>
      </c>
      <c r="F216" s="101">
        <v>44295</v>
      </c>
      <c r="G216" s="57" t="s">
        <v>36</v>
      </c>
      <c r="H216" s="107">
        <v>2.0833333333333335</v>
      </c>
      <c r="I216" s="59"/>
      <c r="K216" s="78"/>
      <c r="O216" s="250">
        <f t="shared" si="9"/>
        <v>2.0833333333333335</v>
      </c>
      <c r="P216" s="50">
        <f t="shared" si="10"/>
        <v>-1.166666666666667</v>
      </c>
      <c r="Y216" s="117">
        <v>0.91666666666666663</v>
      </c>
      <c r="AD216" s="117"/>
      <c r="AE216" s="117"/>
      <c r="AF216" s="117"/>
      <c r="AG216" s="117"/>
      <c r="AL216" s="117"/>
      <c r="AO216" s="117"/>
    </row>
    <row r="217" spans="1:41">
      <c r="A217" s="53">
        <v>800024020053</v>
      </c>
      <c r="B217" s="54">
        <v>3006261119</v>
      </c>
      <c r="C217" s="73">
        <v>77000</v>
      </c>
      <c r="D217" s="53">
        <v>1</v>
      </c>
      <c r="E217" s="101">
        <v>44294</v>
      </c>
      <c r="F217" s="101">
        <v>44295</v>
      </c>
      <c r="G217" s="57" t="s">
        <v>36</v>
      </c>
      <c r="H217" s="107">
        <v>2.0833333333333335</v>
      </c>
      <c r="I217" s="59"/>
      <c r="K217" s="78"/>
      <c r="O217" s="250">
        <f t="shared" si="9"/>
        <v>2.0833333333333335</v>
      </c>
      <c r="P217" s="50">
        <f t="shared" si="10"/>
        <v>-1.166666666666667</v>
      </c>
      <c r="Y217" s="117">
        <v>0.91666666666666663</v>
      </c>
      <c r="AD217" s="117"/>
      <c r="AE217" s="117"/>
      <c r="AF217" s="117"/>
      <c r="AG217" s="117"/>
      <c r="AL217" s="117"/>
      <c r="AO217" s="117"/>
    </row>
    <row r="218" spans="1:41">
      <c r="A218" s="53">
        <v>800024218634</v>
      </c>
      <c r="B218" s="54">
        <v>3006400736</v>
      </c>
      <c r="C218" s="54">
        <v>2000</v>
      </c>
      <c r="D218" s="53">
        <v>1</v>
      </c>
      <c r="E218" s="101">
        <v>44295</v>
      </c>
      <c r="F218" s="101">
        <v>44296</v>
      </c>
      <c r="G218" s="57" t="s">
        <v>36</v>
      </c>
      <c r="H218" s="107">
        <v>2.27</v>
      </c>
      <c r="I218" s="59"/>
      <c r="K218" s="78">
        <v>44295</v>
      </c>
      <c r="O218" s="250">
        <f t="shared" si="9"/>
        <v>2.27</v>
      </c>
      <c r="P218" s="50">
        <f t="shared" si="10"/>
        <v>0</v>
      </c>
      <c r="Y218" s="117">
        <v>2.27</v>
      </c>
      <c r="AD218" s="117"/>
      <c r="AE218" s="117"/>
      <c r="AF218" s="117"/>
      <c r="AG218" s="117"/>
      <c r="AL218" s="117"/>
      <c r="AO218" s="117"/>
    </row>
    <row r="219" spans="1:41">
      <c r="A219" s="53">
        <v>800024218665</v>
      </c>
      <c r="B219" s="54">
        <v>3006401030</v>
      </c>
      <c r="C219" s="54">
        <v>1000</v>
      </c>
      <c r="D219" s="53">
        <v>1</v>
      </c>
      <c r="E219" s="101">
        <v>44295</v>
      </c>
      <c r="F219" s="101">
        <v>44296</v>
      </c>
      <c r="G219" s="57" t="s">
        <v>36</v>
      </c>
      <c r="H219" s="107">
        <v>2.2866666666666666</v>
      </c>
      <c r="I219" s="59"/>
      <c r="K219" s="78">
        <v>44295</v>
      </c>
      <c r="O219" s="250">
        <f t="shared" si="9"/>
        <v>2.2866666666666666</v>
      </c>
      <c r="P219" s="50">
        <f t="shared" si="10"/>
        <v>0</v>
      </c>
      <c r="Y219" s="117">
        <v>2.2866666666666666</v>
      </c>
      <c r="AD219" s="117"/>
      <c r="AE219" s="117"/>
      <c r="AG219" s="117"/>
      <c r="AH219" s="117"/>
      <c r="AL219" s="117"/>
      <c r="AO219" s="117"/>
    </row>
    <row r="220" spans="1:41">
      <c r="A220" s="53">
        <v>800024239571</v>
      </c>
      <c r="B220" s="54">
        <v>3006389446</v>
      </c>
      <c r="C220" s="91">
        <v>2000</v>
      </c>
      <c r="D220" s="53">
        <v>1</v>
      </c>
      <c r="E220" s="101">
        <v>44295</v>
      </c>
      <c r="F220" s="101">
        <v>44296</v>
      </c>
      <c r="G220" s="57" t="s">
        <v>36</v>
      </c>
      <c r="H220" s="107">
        <v>2.208333333333333</v>
      </c>
      <c r="I220" s="59"/>
      <c r="K220" s="78">
        <v>44295</v>
      </c>
      <c r="O220" s="250">
        <f t="shared" si="9"/>
        <v>2.208333333333333</v>
      </c>
      <c r="P220" s="50">
        <f t="shared" si="10"/>
        <v>0</v>
      </c>
      <c r="Y220" s="117">
        <v>2.208333333333333</v>
      </c>
      <c r="AD220" s="117"/>
      <c r="AE220" s="117"/>
      <c r="AG220" s="117"/>
      <c r="AH220" s="117"/>
      <c r="AL220" s="117"/>
      <c r="AM220" s="117"/>
      <c r="AO220" s="117"/>
    </row>
    <row r="221" spans="1:41">
      <c r="A221" s="53">
        <v>800024239573</v>
      </c>
      <c r="B221" s="54">
        <v>3006389446</v>
      </c>
      <c r="C221" s="91">
        <v>3000</v>
      </c>
      <c r="D221" s="53">
        <v>1</v>
      </c>
      <c r="E221" s="101">
        <v>44295</v>
      </c>
      <c r="F221" s="101">
        <v>44296</v>
      </c>
      <c r="G221" s="57" t="s">
        <v>36</v>
      </c>
      <c r="H221" s="107">
        <v>1.3083333333333333</v>
      </c>
      <c r="I221" s="59"/>
      <c r="K221" s="78">
        <v>44295</v>
      </c>
      <c r="O221" s="250">
        <f t="shared" si="9"/>
        <v>1.3083333333333333</v>
      </c>
      <c r="P221" s="50">
        <f t="shared" si="10"/>
        <v>0</v>
      </c>
      <c r="Y221" s="117">
        <v>1.3083333333333333</v>
      </c>
      <c r="AD221" s="117"/>
      <c r="AE221" s="117"/>
      <c r="AG221" s="117"/>
      <c r="AH221" s="117"/>
      <c r="AL221" s="117"/>
      <c r="AM221" s="117"/>
      <c r="AO221" s="117"/>
    </row>
    <row r="222" spans="1:41">
      <c r="A222" s="53">
        <v>800024162777</v>
      </c>
      <c r="B222" s="54">
        <v>3006377962</v>
      </c>
      <c r="C222" s="91">
        <v>1000</v>
      </c>
      <c r="D222" s="53">
        <v>1</v>
      </c>
      <c r="E222" s="101">
        <v>44294</v>
      </c>
      <c r="F222" s="101">
        <v>44295</v>
      </c>
      <c r="G222" s="57" t="s">
        <v>36</v>
      </c>
      <c r="H222" s="107">
        <v>2.145</v>
      </c>
      <c r="I222" s="59"/>
      <c r="K222" s="78">
        <v>44295</v>
      </c>
      <c r="O222" s="250">
        <f t="shared" si="9"/>
        <v>2.145</v>
      </c>
      <c r="P222" s="50">
        <f t="shared" si="10"/>
        <v>0</v>
      </c>
      <c r="Y222" s="117">
        <v>2.145</v>
      </c>
      <c r="AD222" s="117"/>
      <c r="AE222" s="117"/>
      <c r="AG222" s="117"/>
      <c r="AH222" s="117"/>
      <c r="AL222" s="117"/>
      <c r="AM222" s="117"/>
      <c r="AO222" s="117"/>
    </row>
    <row r="223" spans="1:41">
      <c r="A223" s="53">
        <v>800024162775</v>
      </c>
      <c r="B223" s="54">
        <v>3006377962</v>
      </c>
      <c r="C223" s="91">
        <v>2000</v>
      </c>
      <c r="D223" s="53">
        <v>1</v>
      </c>
      <c r="E223" s="101">
        <v>44294</v>
      </c>
      <c r="F223" s="101">
        <v>44295</v>
      </c>
      <c r="G223" s="57" t="s">
        <v>36</v>
      </c>
      <c r="H223" s="107">
        <v>1.2316666666666667</v>
      </c>
      <c r="I223" s="59"/>
      <c r="K223" s="78">
        <v>44295</v>
      </c>
      <c r="O223" s="250">
        <f t="shared" si="9"/>
        <v>1.2316666666666667</v>
      </c>
      <c r="P223" s="50">
        <f t="shared" si="10"/>
        <v>0</v>
      </c>
      <c r="Y223" s="117">
        <v>1.2316666666666667</v>
      </c>
      <c r="AD223" s="117"/>
      <c r="AE223" s="117"/>
      <c r="AH223" s="117"/>
      <c r="AL223" s="117"/>
      <c r="AM223" s="117"/>
      <c r="AO223" s="117"/>
    </row>
    <row r="224" spans="1:41">
      <c r="A224" s="53">
        <v>800024162779</v>
      </c>
      <c r="B224" s="54">
        <v>3006377962</v>
      </c>
      <c r="C224" s="91">
        <v>3000</v>
      </c>
      <c r="D224" s="53">
        <v>1</v>
      </c>
      <c r="E224" s="101">
        <v>44294</v>
      </c>
      <c r="F224" s="101">
        <v>44295</v>
      </c>
      <c r="G224" s="57" t="s">
        <v>36</v>
      </c>
      <c r="H224" s="107">
        <v>1.3316666666666666</v>
      </c>
      <c r="I224" s="59"/>
      <c r="K224" s="78">
        <v>44295</v>
      </c>
      <c r="O224" s="250">
        <f t="shared" si="9"/>
        <v>1.3316666666666666</v>
      </c>
      <c r="P224" s="50">
        <f t="shared" si="10"/>
        <v>0</v>
      </c>
      <c r="Y224" s="117">
        <v>1.3316666666666666</v>
      </c>
      <c r="AD224" s="117"/>
      <c r="AE224" s="117"/>
      <c r="AH224" s="117"/>
      <c r="AL224" s="117"/>
      <c r="AM224" s="117"/>
      <c r="AO224" s="117"/>
    </row>
    <row r="225" spans="1:43">
      <c r="A225" s="53">
        <v>800024239447</v>
      </c>
      <c r="B225" s="54">
        <v>3006410392</v>
      </c>
      <c r="C225" s="54">
        <v>1000</v>
      </c>
      <c r="D225" s="53">
        <v>1</v>
      </c>
      <c r="E225" s="101">
        <v>44292</v>
      </c>
      <c r="F225" s="101">
        <v>44293</v>
      </c>
      <c r="G225" s="57" t="s">
        <v>35</v>
      </c>
      <c r="H225" s="107">
        <v>2.3298333333333332</v>
      </c>
      <c r="I225" s="59"/>
      <c r="K225" s="78">
        <v>44295</v>
      </c>
      <c r="O225" s="250">
        <f t="shared" si="9"/>
        <v>2.3298333333333332</v>
      </c>
      <c r="P225" s="50">
        <f t="shared" si="10"/>
        <v>-0.74166666666666647</v>
      </c>
      <c r="Y225" s="117">
        <v>1.5881666666666667</v>
      </c>
      <c r="AD225" s="117"/>
      <c r="AE225" s="117"/>
      <c r="AH225" s="117"/>
      <c r="AL225" s="117"/>
      <c r="AM225" s="117"/>
      <c r="AP225" s="117"/>
    </row>
    <row r="226" spans="1:43">
      <c r="A226" s="53">
        <v>800024239449</v>
      </c>
      <c r="B226" s="54">
        <v>3006410392</v>
      </c>
      <c r="C226" s="54">
        <v>1000</v>
      </c>
      <c r="D226" s="53">
        <v>1</v>
      </c>
      <c r="E226" s="101">
        <v>44293</v>
      </c>
      <c r="F226" s="101">
        <v>44295</v>
      </c>
      <c r="G226" s="57" t="s">
        <v>35</v>
      </c>
      <c r="H226" s="107">
        <v>2.3298333333333332</v>
      </c>
      <c r="I226" s="59"/>
      <c r="K226" s="78">
        <v>44295</v>
      </c>
      <c r="O226" s="250">
        <f t="shared" si="9"/>
        <v>2.3298333333333332</v>
      </c>
      <c r="P226" s="50">
        <f t="shared" si="10"/>
        <v>-0.74166666666666647</v>
      </c>
      <c r="Y226" s="117">
        <v>1.5881666666666667</v>
      </c>
      <c r="AD226" s="117"/>
      <c r="AE226" s="117"/>
      <c r="AH226" s="117"/>
      <c r="AL226" s="117"/>
      <c r="AM226" s="117"/>
      <c r="AP226" s="117"/>
    </row>
    <row r="227" spans="1:43">
      <c r="A227" s="53">
        <v>800024239451</v>
      </c>
      <c r="B227" s="54">
        <v>3006410392</v>
      </c>
      <c r="C227" s="54">
        <v>1000</v>
      </c>
      <c r="D227" s="53">
        <v>1</v>
      </c>
      <c r="E227" s="101">
        <v>44293</v>
      </c>
      <c r="F227" s="101">
        <v>44295</v>
      </c>
      <c r="G227" s="57" t="s">
        <v>35</v>
      </c>
      <c r="H227" s="107">
        <v>2.3298333333333332</v>
      </c>
      <c r="I227" s="59"/>
      <c r="K227" s="78"/>
      <c r="O227" s="250">
        <f t="shared" si="9"/>
        <v>2.3298333333333332</v>
      </c>
      <c r="P227" s="50">
        <f t="shared" si="10"/>
        <v>-0.9548333333333332</v>
      </c>
      <c r="Y227" s="117">
        <v>1.375</v>
      </c>
      <c r="AD227" s="117"/>
      <c r="AE227" s="117"/>
      <c r="AH227" s="117"/>
      <c r="AL227" s="117"/>
      <c r="AM227" s="117"/>
      <c r="AP227" s="117"/>
    </row>
    <row r="228" spans="1:43">
      <c r="A228" s="53">
        <v>800024239453</v>
      </c>
      <c r="B228" s="54">
        <v>3006410392</v>
      </c>
      <c r="C228" s="54">
        <v>1000</v>
      </c>
      <c r="D228" s="53">
        <v>1</v>
      </c>
      <c r="E228" s="101">
        <v>44294</v>
      </c>
      <c r="F228" s="101">
        <v>44295</v>
      </c>
      <c r="G228" s="57" t="s">
        <v>35</v>
      </c>
      <c r="H228" s="107">
        <v>2.3298333333333332</v>
      </c>
      <c r="I228" s="59"/>
      <c r="K228" s="78"/>
      <c r="O228" s="250">
        <f t="shared" si="9"/>
        <v>2.3298333333333332</v>
      </c>
      <c r="P228" s="50">
        <f t="shared" si="10"/>
        <v>-0.9548333333333332</v>
      </c>
      <c r="Y228" s="117">
        <v>1.375</v>
      </c>
      <c r="AD228" s="117"/>
      <c r="AE228" s="117"/>
      <c r="AH228" s="117"/>
      <c r="AL228" s="117"/>
      <c r="AM228" s="117"/>
      <c r="AP228" s="117"/>
    </row>
    <row r="229" spans="1:43">
      <c r="A229" s="53">
        <v>800024239455</v>
      </c>
      <c r="B229" s="54">
        <v>3006410392</v>
      </c>
      <c r="C229" s="54">
        <v>1000</v>
      </c>
      <c r="D229" s="53">
        <v>1</v>
      </c>
      <c r="E229" s="101">
        <v>44294</v>
      </c>
      <c r="F229" s="101">
        <v>44296</v>
      </c>
      <c r="G229" s="57" t="s">
        <v>35</v>
      </c>
      <c r="H229" s="107">
        <v>2.3298333333333332</v>
      </c>
      <c r="I229" s="59"/>
      <c r="K229" s="78"/>
      <c r="O229" s="250">
        <f t="shared" si="9"/>
        <v>2.3298333333333332</v>
      </c>
      <c r="P229" s="50">
        <f t="shared" si="10"/>
        <v>-0.9548333333333332</v>
      </c>
      <c r="Y229" s="117">
        <v>1.375</v>
      </c>
      <c r="AD229" s="117"/>
      <c r="AE229" s="117"/>
      <c r="AH229" s="117"/>
      <c r="AL229" s="117"/>
      <c r="AM229" s="117"/>
      <c r="AP229" s="117"/>
    </row>
    <row r="230" spans="1:43">
      <c r="A230" s="53">
        <v>800024019788</v>
      </c>
      <c r="B230" s="54">
        <v>3006261119</v>
      </c>
      <c r="C230" s="86">
        <v>15000</v>
      </c>
      <c r="D230" s="53">
        <v>1</v>
      </c>
      <c r="E230" s="101">
        <v>44296</v>
      </c>
      <c r="F230" s="101">
        <v>44298</v>
      </c>
      <c r="G230" s="57" t="s">
        <v>35</v>
      </c>
      <c r="H230" s="107">
        <v>2.4</v>
      </c>
      <c r="I230" s="59"/>
      <c r="K230" s="78"/>
      <c r="O230" s="250">
        <f t="shared" si="9"/>
        <v>2.4</v>
      </c>
      <c r="P230" s="50">
        <f t="shared" si="10"/>
        <v>-1.7999999999999998</v>
      </c>
      <c r="Z230" s="117">
        <v>0.6</v>
      </c>
      <c r="AE230" s="117"/>
      <c r="AH230" s="117"/>
      <c r="AL230" s="117"/>
      <c r="AM230" s="117"/>
      <c r="AP230" s="117"/>
    </row>
    <row r="231" spans="1:43">
      <c r="A231" s="53">
        <v>800024019790</v>
      </c>
      <c r="B231" s="54">
        <v>3006261119</v>
      </c>
      <c r="C231" s="86">
        <v>16000</v>
      </c>
      <c r="D231" s="53">
        <v>1</v>
      </c>
      <c r="E231" s="101">
        <v>44296</v>
      </c>
      <c r="F231" s="101">
        <v>44298</v>
      </c>
      <c r="G231" s="57" t="s">
        <v>35</v>
      </c>
      <c r="H231" s="107">
        <v>2.3333333333333335</v>
      </c>
      <c r="I231" s="59"/>
      <c r="K231" s="78"/>
      <c r="O231" s="250">
        <f t="shared" si="9"/>
        <v>2.3333333333333335</v>
      </c>
      <c r="P231" s="50">
        <f t="shared" si="10"/>
        <v>-1.0666666666666669</v>
      </c>
      <c r="Z231" s="117">
        <v>1.2666666666666666</v>
      </c>
      <c r="AE231" s="117"/>
      <c r="AH231" s="117"/>
      <c r="AL231" s="117"/>
      <c r="AM231" s="117"/>
      <c r="AP231" s="117"/>
    </row>
    <row r="232" spans="1:43">
      <c r="A232" s="53">
        <v>800024019792</v>
      </c>
      <c r="B232" s="54">
        <v>3006261119</v>
      </c>
      <c r="C232" s="86">
        <v>17000</v>
      </c>
      <c r="D232" s="53">
        <v>1</v>
      </c>
      <c r="E232" s="101">
        <v>44296</v>
      </c>
      <c r="F232" s="101">
        <v>44298</v>
      </c>
      <c r="G232" s="57" t="s">
        <v>35</v>
      </c>
      <c r="H232" s="107">
        <v>1.7000000000000002</v>
      </c>
      <c r="I232" s="59"/>
      <c r="K232" s="78"/>
      <c r="O232" s="250">
        <f t="shared" si="9"/>
        <v>1.7000000000000002</v>
      </c>
      <c r="P232" s="50">
        <f t="shared" si="10"/>
        <v>-1.0000000000000002</v>
      </c>
      <c r="Z232" s="117">
        <v>0.7</v>
      </c>
      <c r="AE232" s="117"/>
      <c r="AH232" s="117"/>
      <c r="AL232" s="117"/>
      <c r="AM232" s="117"/>
      <c r="AP232" s="117"/>
    </row>
    <row r="233" spans="1:43">
      <c r="A233" s="53">
        <v>800024019824</v>
      </c>
      <c r="B233" s="54">
        <v>3006261119</v>
      </c>
      <c r="C233" s="77">
        <v>23000</v>
      </c>
      <c r="D233" s="53">
        <v>1</v>
      </c>
      <c r="E233" s="101">
        <v>44296</v>
      </c>
      <c r="F233" s="101">
        <v>44298</v>
      </c>
      <c r="G233" s="57" t="s">
        <v>35</v>
      </c>
      <c r="H233" s="107">
        <v>2.4</v>
      </c>
      <c r="I233" s="59"/>
      <c r="K233" s="78"/>
      <c r="O233" s="250">
        <f t="shared" si="9"/>
        <v>2.4</v>
      </c>
      <c r="P233" s="50">
        <f t="shared" si="10"/>
        <v>-1.7999999999999998</v>
      </c>
      <c r="Z233" s="117">
        <v>0.6</v>
      </c>
      <c r="AE233" s="117"/>
      <c r="AH233" s="117"/>
      <c r="AL233" s="117"/>
      <c r="AM233" s="117"/>
      <c r="AP233" s="117"/>
    </row>
    <row r="234" spans="1:43">
      <c r="A234" s="53">
        <v>800024019826</v>
      </c>
      <c r="B234" s="54">
        <v>3006261119</v>
      </c>
      <c r="C234" s="77">
        <v>24000</v>
      </c>
      <c r="D234" s="53">
        <v>1</v>
      </c>
      <c r="E234" s="101">
        <v>44296</v>
      </c>
      <c r="F234" s="101">
        <v>44298</v>
      </c>
      <c r="G234" s="57" t="s">
        <v>35</v>
      </c>
      <c r="H234" s="107">
        <v>2.5333333333333337</v>
      </c>
      <c r="I234" s="59"/>
      <c r="K234" s="78"/>
      <c r="O234" s="250">
        <f t="shared" si="9"/>
        <v>2.5333333333333337</v>
      </c>
      <c r="P234" s="50">
        <f t="shared" si="10"/>
        <v>-1.1833333333333336</v>
      </c>
      <c r="Z234" s="117">
        <v>1.35</v>
      </c>
      <c r="AE234" s="117"/>
      <c r="AF234" s="117"/>
      <c r="AH234" s="117"/>
      <c r="AL234" s="117"/>
      <c r="AM234" s="117"/>
      <c r="AP234" s="117"/>
    </row>
    <row r="235" spans="1:43">
      <c r="A235" s="53">
        <v>800024019828</v>
      </c>
      <c r="B235" s="54">
        <v>3006261119</v>
      </c>
      <c r="C235" s="77">
        <v>25000</v>
      </c>
      <c r="D235" s="53">
        <v>1</v>
      </c>
      <c r="E235" s="101">
        <v>44296</v>
      </c>
      <c r="F235" s="101">
        <v>44298</v>
      </c>
      <c r="G235" s="57" t="s">
        <v>35</v>
      </c>
      <c r="H235" s="107">
        <v>1.7000000000000002</v>
      </c>
      <c r="I235" s="59"/>
      <c r="K235" s="78"/>
      <c r="O235" s="250">
        <f t="shared" si="9"/>
        <v>1.7000000000000002</v>
      </c>
      <c r="P235" s="50">
        <f t="shared" si="10"/>
        <v>-1.0000000000000002</v>
      </c>
      <c r="Z235" s="117">
        <v>0.7</v>
      </c>
      <c r="AE235" s="117"/>
      <c r="AF235" s="117"/>
      <c r="AH235" s="117"/>
      <c r="AL235" s="117"/>
      <c r="AM235" s="117"/>
      <c r="AP235" s="117"/>
    </row>
    <row r="236" spans="1:43">
      <c r="A236" s="53">
        <v>800024019840</v>
      </c>
      <c r="B236" s="54">
        <v>3006261119</v>
      </c>
      <c r="C236" s="91">
        <v>30000</v>
      </c>
      <c r="D236" s="53">
        <v>1</v>
      </c>
      <c r="E236" s="101">
        <v>44296</v>
      </c>
      <c r="F236" s="101">
        <v>44298</v>
      </c>
      <c r="G236" s="57" t="s">
        <v>35</v>
      </c>
      <c r="H236" s="107">
        <v>1.94</v>
      </c>
      <c r="I236" s="59"/>
      <c r="K236" s="78"/>
      <c r="O236" s="250">
        <f t="shared" si="9"/>
        <v>1.94</v>
      </c>
      <c r="P236" s="50">
        <f t="shared" si="10"/>
        <v>-1.7999999999999998</v>
      </c>
      <c r="Z236" s="117">
        <v>0.14000000000000001</v>
      </c>
      <c r="AE236" s="117"/>
      <c r="AF236" s="117"/>
      <c r="AH236" s="117"/>
      <c r="AL236" s="117"/>
      <c r="AM236" s="117"/>
      <c r="AP236" s="117"/>
    </row>
    <row r="237" spans="1:43">
      <c r="A237" s="53">
        <v>800024019842</v>
      </c>
      <c r="B237" s="54">
        <v>3006261119</v>
      </c>
      <c r="C237" s="91">
        <v>31000</v>
      </c>
      <c r="D237" s="53">
        <v>1</v>
      </c>
      <c r="E237" s="101">
        <v>44296</v>
      </c>
      <c r="F237" s="101">
        <v>44298</v>
      </c>
      <c r="G237" s="57" t="s">
        <v>35</v>
      </c>
      <c r="H237" s="107">
        <v>2.3333333333333335</v>
      </c>
      <c r="I237" s="59"/>
      <c r="K237" s="78"/>
      <c r="N237" s="70"/>
      <c r="O237" s="250">
        <f t="shared" si="9"/>
        <v>2.3333333333333335</v>
      </c>
      <c r="P237" s="50">
        <f t="shared" si="10"/>
        <v>-2.3333333333333335</v>
      </c>
      <c r="Z237" s="117">
        <v>0</v>
      </c>
      <c r="AE237" s="117"/>
      <c r="AF237" s="117"/>
      <c r="AH237" s="117"/>
      <c r="AK237" s="117"/>
      <c r="AL237" s="117"/>
      <c r="AM237" s="117"/>
      <c r="AQ237" s="117"/>
    </row>
    <row r="238" spans="1:43">
      <c r="A238" s="53">
        <v>800024019844</v>
      </c>
      <c r="B238" s="54">
        <v>3006261119</v>
      </c>
      <c r="C238" s="91">
        <v>32000</v>
      </c>
      <c r="D238" s="53">
        <v>1</v>
      </c>
      <c r="E238" s="101">
        <v>44296</v>
      </c>
      <c r="F238" s="101">
        <v>44298</v>
      </c>
      <c r="G238" s="57" t="s">
        <v>35</v>
      </c>
      <c r="H238" s="107">
        <v>1.7000000000000002</v>
      </c>
      <c r="I238" s="59"/>
      <c r="K238" s="78"/>
      <c r="O238" s="250">
        <f t="shared" si="9"/>
        <v>1.7000000000000002</v>
      </c>
      <c r="P238" s="50">
        <f t="shared" si="10"/>
        <v>-1.7000000000000002</v>
      </c>
      <c r="Z238" s="117">
        <v>0</v>
      </c>
      <c r="AE238" s="117"/>
      <c r="AF238" s="117"/>
      <c r="AH238" s="117"/>
      <c r="AL238" s="117"/>
      <c r="AN238" s="117"/>
      <c r="AQ238" s="117"/>
    </row>
    <row r="239" spans="1:43">
      <c r="A239" s="53">
        <v>800024019898</v>
      </c>
      <c r="B239" s="54">
        <v>3006261119</v>
      </c>
      <c r="C239" s="63">
        <v>47000</v>
      </c>
      <c r="D239" s="53">
        <v>1</v>
      </c>
      <c r="E239" s="101">
        <v>44295</v>
      </c>
      <c r="F239" s="101">
        <v>44298</v>
      </c>
      <c r="G239" s="57" t="s">
        <v>35</v>
      </c>
      <c r="H239" s="107">
        <v>3.2833333333333332</v>
      </c>
      <c r="I239" s="59"/>
      <c r="K239" s="78">
        <v>44296</v>
      </c>
      <c r="O239" s="250">
        <f t="shared" si="9"/>
        <v>3.2833333333333332</v>
      </c>
      <c r="P239" s="50">
        <f t="shared" si="10"/>
        <v>-1.2000000000000002</v>
      </c>
      <c r="Z239" s="117">
        <v>2.083333333333333</v>
      </c>
      <c r="AE239" s="117"/>
      <c r="AF239" s="117"/>
      <c r="AH239" s="117"/>
      <c r="AL239" s="117"/>
      <c r="AN239" s="117"/>
      <c r="AQ239" s="117"/>
    </row>
    <row r="240" spans="1:43">
      <c r="A240" s="53">
        <v>800024019900</v>
      </c>
      <c r="B240" s="54">
        <v>3006261119</v>
      </c>
      <c r="C240" s="63">
        <v>48000</v>
      </c>
      <c r="D240" s="53">
        <v>1</v>
      </c>
      <c r="E240" s="101">
        <v>44295</v>
      </c>
      <c r="F240" s="101">
        <v>44298</v>
      </c>
      <c r="G240" s="57" t="s">
        <v>35</v>
      </c>
      <c r="H240" s="107">
        <v>2.4</v>
      </c>
      <c r="I240" s="59"/>
      <c r="K240" s="78">
        <v>44296</v>
      </c>
      <c r="O240" s="250">
        <f t="shared" si="9"/>
        <v>2.4</v>
      </c>
      <c r="P240" s="50">
        <f t="shared" si="10"/>
        <v>-1.0666666666666664</v>
      </c>
      <c r="Z240" s="117">
        <v>1.3333333333333335</v>
      </c>
      <c r="AE240" s="117"/>
      <c r="AF240" s="117"/>
      <c r="AH240" s="117"/>
      <c r="AL240" s="117"/>
      <c r="AN240" s="117"/>
      <c r="AQ240" s="117"/>
    </row>
    <row r="241" spans="1:44">
      <c r="A241" s="53">
        <v>800024019902</v>
      </c>
      <c r="B241" s="54">
        <v>3006261119</v>
      </c>
      <c r="C241" s="63">
        <v>49000</v>
      </c>
      <c r="D241" s="53">
        <v>1</v>
      </c>
      <c r="E241" s="101">
        <v>44295</v>
      </c>
      <c r="F241" s="101">
        <v>44298</v>
      </c>
      <c r="G241" s="57" t="s">
        <v>35</v>
      </c>
      <c r="H241" s="107">
        <v>2.4</v>
      </c>
      <c r="I241" s="59"/>
      <c r="K241" s="78">
        <v>44296</v>
      </c>
      <c r="O241" s="250">
        <f t="shared" si="9"/>
        <v>2.4</v>
      </c>
      <c r="P241" s="50">
        <f t="shared" si="10"/>
        <v>-1.0666666666666664</v>
      </c>
      <c r="Z241" s="117">
        <v>1.3333333333333335</v>
      </c>
      <c r="AE241" s="117"/>
      <c r="AF241" s="117"/>
      <c r="AH241" s="117"/>
      <c r="AK241" s="117"/>
      <c r="AL241" s="117"/>
      <c r="AN241" s="117"/>
      <c r="AQ241" s="117"/>
    </row>
    <row r="242" spans="1:44">
      <c r="A242" s="53">
        <v>800024019904</v>
      </c>
      <c r="B242" s="54">
        <v>3006261119</v>
      </c>
      <c r="C242" s="63">
        <v>50000</v>
      </c>
      <c r="D242" s="53">
        <v>1</v>
      </c>
      <c r="E242" s="101">
        <v>44295</v>
      </c>
      <c r="F242" s="101">
        <v>44298</v>
      </c>
      <c r="G242" s="57" t="s">
        <v>35</v>
      </c>
      <c r="H242" s="107">
        <v>2.4</v>
      </c>
      <c r="I242" s="59"/>
      <c r="K242" s="78">
        <v>44296</v>
      </c>
      <c r="O242" s="250">
        <f t="shared" si="9"/>
        <v>2.4</v>
      </c>
      <c r="P242" s="50">
        <f t="shared" si="10"/>
        <v>-1.0666666666666664</v>
      </c>
      <c r="Z242" s="117">
        <v>1.3333333333333335</v>
      </c>
      <c r="AE242" s="117"/>
      <c r="AF242" s="117"/>
      <c r="AH242" s="117"/>
      <c r="AK242" s="117"/>
      <c r="AM242" s="117"/>
      <c r="AN242" s="117"/>
      <c r="AQ242" s="117"/>
    </row>
    <row r="243" spans="1:44">
      <c r="A243" s="53">
        <v>800024019906</v>
      </c>
      <c r="B243" s="54">
        <v>3006261119</v>
      </c>
      <c r="C243" s="63">
        <v>51000</v>
      </c>
      <c r="D243" s="53">
        <v>1</v>
      </c>
      <c r="E243" s="101">
        <v>44295</v>
      </c>
      <c r="F243" s="101">
        <v>44298</v>
      </c>
      <c r="G243" s="57" t="s">
        <v>35</v>
      </c>
      <c r="H243" s="107">
        <v>2.4</v>
      </c>
      <c r="I243" s="59"/>
      <c r="K243" s="78">
        <v>44296</v>
      </c>
      <c r="O243" s="250">
        <f t="shared" si="9"/>
        <v>2.4</v>
      </c>
      <c r="P243" s="50">
        <f t="shared" si="10"/>
        <v>-1.0666666666666664</v>
      </c>
      <c r="Z243" s="117">
        <v>1.3333333333333335</v>
      </c>
      <c r="AE243" s="117"/>
      <c r="AF243" s="117"/>
      <c r="AH243" s="117"/>
      <c r="AI243" s="117"/>
      <c r="AK243" s="117"/>
      <c r="AM243" s="117"/>
      <c r="AN243" s="117"/>
      <c r="AQ243" s="117"/>
    </row>
    <row r="244" spans="1:44">
      <c r="A244" s="53">
        <v>800024019908</v>
      </c>
      <c r="B244" s="54">
        <v>3006261119</v>
      </c>
      <c r="C244" s="63">
        <v>52000</v>
      </c>
      <c r="D244" s="53">
        <v>1</v>
      </c>
      <c r="E244" s="101">
        <v>44295</v>
      </c>
      <c r="F244" s="101">
        <v>44298</v>
      </c>
      <c r="G244" s="57" t="s">
        <v>35</v>
      </c>
      <c r="H244" s="107">
        <v>2.4000000000000035</v>
      </c>
      <c r="I244" s="59"/>
      <c r="K244" s="78">
        <v>44296</v>
      </c>
      <c r="O244" s="250">
        <f t="shared" si="9"/>
        <v>2.4000000000000035</v>
      </c>
      <c r="P244" s="50">
        <f t="shared" si="10"/>
        <v>0</v>
      </c>
      <c r="Z244" s="117">
        <v>2.4000000000000035</v>
      </c>
      <c r="AF244" s="117"/>
      <c r="AH244" s="117"/>
      <c r="AI244" s="117"/>
      <c r="AK244" s="117"/>
      <c r="AM244" s="117"/>
      <c r="AN244" s="117"/>
      <c r="AQ244" s="117"/>
    </row>
    <row r="245" spans="1:44">
      <c r="A245" s="53">
        <v>800024019957</v>
      </c>
      <c r="B245" s="54">
        <v>3006261119</v>
      </c>
      <c r="C245" s="72">
        <v>65000</v>
      </c>
      <c r="D245" s="53">
        <v>1</v>
      </c>
      <c r="E245" s="101">
        <v>44294</v>
      </c>
      <c r="F245" s="101">
        <v>44296</v>
      </c>
      <c r="G245" s="57" t="s">
        <v>35</v>
      </c>
      <c r="H245" s="107">
        <v>3.2833333333333332</v>
      </c>
      <c r="I245" s="59"/>
      <c r="K245" s="78">
        <v>44296</v>
      </c>
      <c r="O245" s="250">
        <f t="shared" si="9"/>
        <v>3.2833333333333332</v>
      </c>
      <c r="P245" s="50">
        <f t="shared" si="10"/>
        <v>-1.2000000000000002</v>
      </c>
      <c r="Z245" s="117">
        <v>2.083333333333333</v>
      </c>
      <c r="AF245" s="117"/>
      <c r="AH245" s="117"/>
      <c r="AI245" s="117"/>
      <c r="AK245" s="117"/>
      <c r="AM245" s="117"/>
      <c r="AN245" s="117"/>
      <c r="AQ245" s="117"/>
    </row>
    <row r="246" spans="1:44">
      <c r="A246" s="53">
        <v>800024019959</v>
      </c>
      <c r="B246" s="54">
        <v>3006261119</v>
      </c>
      <c r="C246" s="72">
        <v>66000</v>
      </c>
      <c r="D246" s="53">
        <v>1</v>
      </c>
      <c r="E246" s="101">
        <v>44294</v>
      </c>
      <c r="F246" s="101">
        <v>44296</v>
      </c>
      <c r="G246" s="57" t="s">
        <v>35</v>
      </c>
      <c r="H246" s="107">
        <v>2.4</v>
      </c>
      <c r="I246" s="59"/>
      <c r="K246" s="78">
        <v>44296</v>
      </c>
      <c r="O246" s="250">
        <f t="shared" si="9"/>
        <v>2.4</v>
      </c>
      <c r="P246" s="50">
        <f t="shared" si="10"/>
        <v>-1.0666666666666664</v>
      </c>
      <c r="Z246" s="117">
        <v>1.3333333333333335</v>
      </c>
      <c r="AF246" s="117"/>
      <c r="AH246" s="117"/>
      <c r="AI246" s="117"/>
      <c r="AK246" s="117"/>
      <c r="AM246" s="117"/>
      <c r="AN246" s="117"/>
      <c r="AQ246" s="117"/>
    </row>
    <row r="247" spans="1:44">
      <c r="A247" s="53">
        <v>800024019961</v>
      </c>
      <c r="B247" s="54">
        <v>3006261119</v>
      </c>
      <c r="C247" s="72">
        <v>67000</v>
      </c>
      <c r="D247" s="53">
        <v>1</v>
      </c>
      <c r="E247" s="101">
        <v>44294</v>
      </c>
      <c r="F247" s="101">
        <v>44296</v>
      </c>
      <c r="G247" s="57" t="s">
        <v>35</v>
      </c>
      <c r="H247" s="107">
        <v>2.4</v>
      </c>
      <c r="I247" s="59"/>
      <c r="K247" s="78">
        <v>44296</v>
      </c>
      <c r="O247" s="250">
        <f t="shared" si="9"/>
        <v>2.4</v>
      </c>
      <c r="P247" s="50">
        <f t="shared" si="10"/>
        <v>-1.0666666666666664</v>
      </c>
      <c r="Z247" s="117">
        <v>1.3333333333333335</v>
      </c>
      <c r="AF247" s="117"/>
      <c r="AI247" s="117"/>
      <c r="AK247" s="117"/>
      <c r="AM247" s="117"/>
      <c r="AN247" s="117"/>
      <c r="AQ247" s="117"/>
    </row>
    <row r="248" spans="1:44">
      <c r="A248" s="53">
        <v>800024019963</v>
      </c>
      <c r="B248" s="54">
        <v>3006261119</v>
      </c>
      <c r="C248" s="72">
        <v>68000</v>
      </c>
      <c r="D248" s="53">
        <v>1</v>
      </c>
      <c r="E248" s="101">
        <v>44294</v>
      </c>
      <c r="F248" s="101">
        <v>44296</v>
      </c>
      <c r="G248" s="57" t="s">
        <v>35</v>
      </c>
      <c r="H248" s="107">
        <v>2.4</v>
      </c>
      <c r="I248" s="59"/>
      <c r="K248" s="78">
        <v>44296</v>
      </c>
      <c r="O248" s="250">
        <f t="shared" si="9"/>
        <v>2.4</v>
      </c>
      <c r="P248" s="50">
        <f t="shared" si="10"/>
        <v>-1.0666666666666664</v>
      </c>
      <c r="Z248" s="117">
        <v>1.3333333333333335</v>
      </c>
      <c r="AF248" s="117"/>
      <c r="AI248" s="117"/>
      <c r="AK248" s="117"/>
      <c r="AM248" s="117"/>
      <c r="AN248" s="117"/>
      <c r="AQ248" s="117"/>
    </row>
    <row r="249" spans="1:44">
      <c r="A249" s="53">
        <v>800024019965</v>
      </c>
      <c r="B249" s="54">
        <v>3006261119</v>
      </c>
      <c r="C249" s="72">
        <v>69000</v>
      </c>
      <c r="D249" s="53">
        <v>1</v>
      </c>
      <c r="E249" s="101">
        <v>44294</v>
      </c>
      <c r="F249" s="101">
        <v>44296</v>
      </c>
      <c r="G249" s="57" t="s">
        <v>35</v>
      </c>
      <c r="H249" s="107">
        <v>2.4166666666666665</v>
      </c>
      <c r="I249" s="59"/>
      <c r="K249" s="78">
        <v>44296</v>
      </c>
      <c r="O249" s="250">
        <f t="shared" si="9"/>
        <v>2.4166666666666665</v>
      </c>
      <c r="P249" s="50">
        <f t="shared" si="10"/>
        <v>-1.083333333333333</v>
      </c>
      <c r="Z249" s="117">
        <v>1.3333333333333335</v>
      </c>
      <c r="AF249" s="117"/>
      <c r="AI249" s="117"/>
      <c r="AK249" s="117"/>
      <c r="AM249" s="117"/>
      <c r="AN249" s="117"/>
      <c r="AQ249" s="117"/>
    </row>
    <row r="250" spans="1:44">
      <c r="A250" s="53">
        <v>800024020049</v>
      </c>
      <c r="B250" s="54">
        <v>3006261119</v>
      </c>
      <c r="C250" s="73">
        <v>75000</v>
      </c>
      <c r="D250" s="53">
        <v>1</v>
      </c>
      <c r="E250" s="101">
        <v>44294</v>
      </c>
      <c r="F250" s="101">
        <v>44295</v>
      </c>
      <c r="G250" s="57" t="s">
        <v>36</v>
      </c>
      <c r="H250" s="107">
        <v>2.9866666666666668</v>
      </c>
      <c r="I250" s="59"/>
      <c r="K250" s="78">
        <v>44296</v>
      </c>
      <c r="O250" s="250">
        <f t="shared" si="9"/>
        <v>2.9866666666666668</v>
      </c>
      <c r="P250" s="50">
        <f t="shared" si="10"/>
        <v>-1.0700000000000003</v>
      </c>
      <c r="Z250" s="117">
        <v>1.9166666666666665</v>
      </c>
      <c r="AF250" s="117"/>
      <c r="AI250" s="117"/>
      <c r="AK250" s="117"/>
      <c r="AM250" s="117"/>
      <c r="AN250" s="117"/>
      <c r="AQ250" s="117"/>
    </row>
    <row r="251" spans="1:44">
      <c r="A251" s="53">
        <v>800024020051</v>
      </c>
      <c r="B251" s="54">
        <v>3006261119</v>
      </c>
      <c r="C251" s="73">
        <v>76000</v>
      </c>
      <c r="D251" s="53">
        <v>1</v>
      </c>
      <c r="E251" s="101">
        <v>44294</v>
      </c>
      <c r="F251" s="101">
        <v>44295</v>
      </c>
      <c r="G251" s="57" t="s">
        <v>36</v>
      </c>
      <c r="H251" s="107">
        <v>2.0833333333333335</v>
      </c>
      <c r="I251" s="59"/>
      <c r="K251" s="78">
        <v>44296</v>
      </c>
      <c r="O251" s="250">
        <f t="shared" si="9"/>
        <v>2.0833333333333335</v>
      </c>
      <c r="P251" s="50">
        <f t="shared" si="10"/>
        <v>-0.91666666666666674</v>
      </c>
      <c r="Z251" s="117">
        <v>1.1666666666666667</v>
      </c>
      <c r="AF251" s="117"/>
      <c r="AI251" s="117"/>
      <c r="AK251" s="117"/>
      <c r="AM251" s="117"/>
      <c r="AN251" s="117"/>
      <c r="AR251" s="117"/>
    </row>
    <row r="252" spans="1:44">
      <c r="A252" s="53">
        <v>800024020053</v>
      </c>
      <c r="B252" s="54">
        <v>3006261119</v>
      </c>
      <c r="C252" s="73">
        <v>77000</v>
      </c>
      <c r="D252" s="53">
        <v>1</v>
      </c>
      <c r="E252" s="101">
        <v>44294</v>
      </c>
      <c r="F252" s="101">
        <v>44295</v>
      </c>
      <c r="G252" s="57" t="s">
        <v>36</v>
      </c>
      <c r="H252" s="107">
        <v>2.0833333333333335</v>
      </c>
      <c r="I252" s="59"/>
      <c r="K252" s="78">
        <v>44296</v>
      </c>
      <c r="O252" s="250">
        <f t="shared" si="9"/>
        <v>2.0833333333333335</v>
      </c>
      <c r="P252" s="50">
        <f t="shared" si="10"/>
        <v>-0.91666666666666674</v>
      </c>
      <c r="Z252" s="117">
        <v>1.1666666666666667</v>
      </c>
      <c r="AF252" s="117"/>
      <c r="AI252" s="117"/>
      <c r="AK252" s="117"/>
      <c r="AM252" s="117"/>
      <c r="AN252" s="117"/>
      <c r="AR252" s="117"/>
    </row>
    <row r="253" spans="1:44">
      <c r="A253" s="53">
        <v>800024239451</v>
      </c>
      <c r="B253" s="54">
        <v>3006410392</v>
      </c>
      <c r="C253" s="54">
        <v>1000</v>
      </c>
      <c r="D253" s="53">
        <v>1</v>
      </c>
      <c r="E253" s="101">
        <v>44293</v>
      </c>
      <c r="F253" s="101">
        <v>44295</v>
      </c>
      <c r="G253" s="57" t="s">
        <v>35</v>
      </c>
      <c r="H253" s="107">
        <v>2.3298333333333332</v>
      </c>
      <c r="I253" s="59"/>
      <c r="K253" s="78">
        <v>44296</v>
      </c>
      <c r="O253" s="250">
        <f t="shared" si="9"/>
        <v>2.3298333333333332</v>
      </c>
      <c r="P253" s="50">
        <f t="shared" si="10"/>
        <v>-1.375</v>
      </c>
      <c r="Z253" s="117">
        <v>0.95483333333333331</v>
      </c>
      <c r="AF253" s="117"/>
      <c r="AI253" s="117"/>
      <c r="AK253" s="117"/>
      <c r="AM253" s="117"/>
      <c r="AN253" s="117"/>
      <c r="AO253" s="117"/>
      <c r="AR253" s="117"/>
    </row>
    <row r="254" spans="1:44">
      <c r="A254" s="53">
        <v>800024239453</v>
      </c>
      <c r="B254" s="54">
        <v>3006410392</v>
      </c>
      <c r="C254" s="54">
        <v>1000</v>
      </c>
      <c r="D254" s="53">
        <v>1</v>
      </c>
      <c r="E254" s="101">
        <v>44294</v>
      </c>
      <c r="F254" s="101">
        <v>44295</v>
      </c>
      <c r="G254" s="57" t="s">
        <v>35</v>
      </c>
      <c r="H254" s="107">
        <v>2.3298333333333332</v>
      </c>
      <c r="I254" s="59"/>
      <c r="K254" s="78">
        <v>44296</v>
      </c>
      <c r="O254" s="250">
        <f t="shared" si="9"/>
        <v>2.3298333333333332</v>
      </c>
      <c r="P254" s="50">
        <f t="shared" si="10"/>
        <v>-1.375</v>
      </c>
      <c r="Z254" s="117">
        <v>0.95483333333333331</v>
      </c>
      <c r="AF254" s="117"/>
      <c r="AI254" s="117"/>
      <c r="AK254" s="117"/>
      <c r="AM254" s="117"/>
      <c r="AN254" s="117"/>
      <c r="AO254" s="117"/>
      <c r="AR254" s="117"/>
    </row>
    <row r="255" spans="1:44">
      <c r="A255" s="53">
        <v>800024418746</v>
      </c>
      <c r="B255" s="54">
        <v>3006455621</v>
      </c>
      <c r="C255" s="73">
        <v>1000</v>
      </c>
      <c r="D255" s="53">
        <v>1</v>
      </c>
      <c r="E255" s="101">
        <v>44295</v>
      </c>
      <c r="F255" s="101">
        <v>44296</v>
      </c>
      <c r="G255" s="57" t="s">
        <v>36</v>
      </c>
      <c r="H255" s="107">
        <v>2.0749999999999997</v>
      </c>
      <c r="I255" s="59"/>
      <c r="K255" s="78"/>
      <c r="O255" s="250">
        <f t="shared" si="9"/>
        <v>2.0749999999999997</v>
      </c>
      <c r="P255" s="50">
        <f t="shared" si="10"/>
        <v>-0.91666666666666652</v>
      </c>
      <c r="Z255" s="117">
        <v>1.1583333333333332</v>
      </c>
      <c r="AF255" s="117"/>
      <c r="AI255" s="117"/>
      <c r="AK255" s="117"/>
      <c r="AM255" s="117"/>
      <c r="AN255" s="117"/>
      <c r="AO255" s="117"/>
      <c r="AR255" s="117"/>
    </row>
    <row r="256" spans="1:44">
      <c r="A256" s="53">
        <v>800024418740</v>
      </c>
      <c r="B256" s="54">
        <v>3006455621</v>
      </c>
      <c r="C256" s="73">
        <v>2000</v>
      </c>
      <c r="D256" s="53">
        <v>1</v>
      </c>
      <c r="E256" s="101">
        <v>44295</v>
      </c>
      <c r="F256" s="101">
        <v>44296</v>
      </c>
      <c r="G256" s="57" t="s">
        <v>36</v>
      </c>
      <c r="H256" s="107">
        <v>1.9083333333333332</v>
      </c>
      <c r="I256" s="59"/>
      <c r="K256" s="78"/>
      <c r="O256" s="250">
        <f t="shared" si="9"/>
        <v>1.9083333333333332</v>
      </c>
      <c r="P256" s="50">
        <f t="shared" si="10"/>
        <v>-0.51666666666666661</v>
      </c>
      <c r="Z256" s="117">
        <v>1.3916666666666666</v>
      </c>
      <c r="AF256" s="117"/>
      <c r="AI256" s="117"/>
      <c r="AK256" s="117"/>
      <c r="AM256" s="117"/>
      <c r="AN256" s="117"/>
      <c r="AO256" s="117"/>
      <c r="AR256" s="117"/>
    </row>
    <row r="257" spans="1:45">
      <c r="A257" s="53">
        <v>800024418748</v>
      </c>
      <c r="B257" s="54">
        <v>3006455621</v>
      </c>
      <c r="C257" s="66">
        <v>3000</v>
      </c>
      <c r="D257" s="53">
        <v>1</v>
      </c>
      <c r="E257" s="101">
        <v>44295</v>
      </c>
      <c r="F257" s="101">
        <v>44296</v>
      </c>
      <c r="G257" s="57" t="s">
        <v>36</v>
      </c>
      <c r="H257" s="107">
        <v>2.0749999999999997</v>
      </c>
      <c r="I257" s="59"/>
      <c r="K257" s="78"/>
      <c r="O257" s="250">
        <f t="shared" si="9"/>
        <v>2.0749999999999997</v>
      </c>
      <c r="P257" s="50">
        <f t="shared" si="10"/>
        <v>-0.91666666666666652</v>
      </c>
      <c r="Z257" s="117">
        <v>1.1583333333333332</v>
      </c>
      <c r="AF257" s="117"/>
      <c r="AI257" s="117"/>
      <c r="AK257" s="117"/>
      <c r="AM257" s="117"/>
      <c r="AN257" s="117"/>
      <c r="AO257" s="117"/>
      <c r="AR257" s="117"/>
    </row>
    <row r="258" spans="1:45">
      <c r="A258" s="53">
        <v>800024418742</v>
      </c>
      <c r="B258" s="54">
        <v>3006455621</v>
      </c>
      <c r="C258" s="66">
        <v>4000</v>
      </c>
      <c r="D258" s="53">
        <v>1</v>
      </c>
      <c r="E258" s="101">
        <v>44295</v>
      </c>
      <c r="F258" s="101">
        <v>44296</v>
      </c>
      <c r="G258" s="57" t="s">
        <v>36</v>
      </c>
      <c r="H258" s="107">
        <v>1.9083333333333332</v>
      </c>
      <c r="I258" s="59"/>
      <c r="K258" s="78"/>
      <c r="O258" s="250">
        <f t="shared" si="9"/>
        <v>1.9083333333333332</v>
      </c>
      <c r="P258" s="50">
        <f t="shared" si="10"/>
        <v>-0.51666666666666661</v>
      </c>
      <c r="Z258" s="117">
        <v>1.3916666666666666</v>
      </c>
      <c r="AF258" s="117"/>
      <c r="AG258" s="117"/>
      <c r="AI258" s="117"/>
      <c r="AK258" s="117"/>
      <c r="AM258" s="117"/>
      <c r="AO258" s="117"/>
      <c r="AR258" s="117"/>
    </row>
    <row r="259" spans="1:45">
      <c r="A259" s="53">
        <v>800024418750</v>
      </c>
      <c r="B259" s="54">
        <v>3006455621</v>
      </c>
      <c r="C259" s="74">
        <v>5000</v>
      </c>
      <c r="D259" s="53">
        <v>1</v>
      </c>
      <c r="E259" s="101">
        <v>44295</v>
      </c>
      <c r="F259" s="101">
        <v>44296</v>
      </c>
      <c r="G259" s="57" t="s">
        <v>36</v>
      </c>
      <c r="H259" s="107">
        <v>2.0749999999999997</v>
      </c>
      <c r="I259" s="59"/>
      <c r="K259" s="78"/>
      <c r="O259" s="250">
        <f t="shared" si="9"/>
        <v>2.0749999999999997</v>
      </c>
      <c r="P259" s="50">
        <f t="shared" si="10"/>
        <v>-0.91666666666666652</v>
      </c>
      <c r="Z259" s="117">
        <v>1.1583333333333332</v>
      </c>
      <c r="AF259" s="117"/>
      <c r="AG259" s="117"/>
      <c r="AI259" s="117"/>
      <c r="AK259" s="117"/>
      <c r="AM259" s="117"/>
      <c r="AO259" s="117"/>
      <c r="AR259" s="117"/>
    </row>
    <row r="260" spans="1:45">
      <c r="A260" s="53">
        <v>800024418744</v>
      </c>
      <c r="B260" s="54">
        <v>3006455621</v>
      </c>
      <c r="C260" s="74">
        <v>6000</v>
      </c>
      <c r="D260" s="53">
        <v>1</v>
      </c>
      <c r="E260" s="101">
        <v>44295</v>
      </c>
      <c r="F260" s="101">
        <v>44296</v>
      </c>
      <c r="G260" s="57" t="s">
        <v>36</v>
      </c>
      <c r="H260" s="107">
        <v>1.9083333333333332</v>
      </c>
      <c r="I260" s="59"/>
      <c r="K260" s="78"/>
      <c r="O260" s="250">
        <f t="shared" ref="O260:O323" si="11">IF(L260="",H260,L260)</f>
        <v>1.9083333333333332</v>
      </c>
      <c r="P260" s="50">
        <f t="shared" ref="P260:P323" si="12">SUM(Q260:AU260)-O260</f>
        <v>-0.51666666666666661</v>
      </c>
      <c r="Z260" s="117">
        <v>1.3916666666666666</v>
      </c>
      <c r="AF260" s="117"/>
      <c r="AG260" s="117"/>
      <c r="AI260" s="117"/>
      <c r="AK260" s="117"/>
      <c r="AM260" s="117"/>
      <c r="AO260" s="117"/>
      <c r="AR260" s="117"/>
    </row>
    <row r="261" spans="1:45">
      <c r="A261" s="53">
        <v>800024418758</v>
      </c>
      <c r="B261" s="54">
        <v>3006455674</v>
      </c>
      <c r="C261" s="91">
        <v>1000</v>
      </c>
      <c r="D261" s="53">
        <v>1</v>
      </c>
      <c r="E261" s="101">
        <v>44295</v>
      </c>
      <c r="F261" s="101">
        <v>44298</v>
      </c>
      <c r="G261" s="57" t="s">
        <v>36</v>
      </c>
      <c r="H261" s="107">
        <v>2.1583333333333332</v>
      </c>
      <c r="I261" s="59"/>
      <c r="K261" s="78"/>
      <c r="O261" s="250">
        <f t="shared" si="11"/>
        <v>2.1583333333333332</v>
      </c>
      <c r="P261" s="50">
        <f t="shared" si="12"/>
        <v>-0.91666666666666652</v>
      </c>
      <c r="Z261" s="117">
        <v>1.2416666666666667</v>
      </c>
      <c r="AF261" s="117"/>
      <c r="AG261" s="117"/>
      <c r="AI261" s="117"/>
      <c r="AK261" s="117"/>
      <c r="AM261" s="117"/>
      <c r="AO261" s="117"/>
      <c r="AR261" s="117"/>
    </row>
    <row r="262" spans="1:45">
      <c r="A262" s="53">
        <v>800024418752</v>
      </c>
      <c r="B262" s="54">
        <v>3006455674</v>
      </c>
      <c r="C262" s="91">
        <v>2000</v>
      </c>
      <c r="D262" s="53">
        <v>1</v>
      </c>
      <c r="E262" s="101">
        <v>44295</v>
      </c>
      <c r="F262" s="101">
        <v>44298</v>
      </c>
      <c r="G262" s="57" t="s">
        <v>36</v>
      </c>
      <c r="H262" s="107">
        <v>1.4083333333333332</v>
      </c>
      <c r="I262" s="59"/>
      <c r="K262" s="78"/>
      <c r="O262" s="250">
        <f t="shared" si="11"/>
        <v>1.4083333333333332</v>
      </c>
      <c r="P262" s="50">
        <f t="shared" si="12"/>
        <v>-0.51666666666666661</v>
      </c>
      <c r="Z262" s="117">
        <v>0.89166666666666661</v>
      </c>
      <c r="AF262" s="117"/>
      <c r="AG262" s="117"/>
      <c r="AI262" s="117"/>
      <c r="AK262" s="117"/>
      <c r="AM262" s="117"/>
      <c r="AO262" s="117"/>
      <c r="AR262" s="117"/>
    </row>
    <row r="263" spans="1:45">
      <c r="A263" s="53">
        <v>800024418760</v>
      </c>
      <c r="B263" s="54">
        <v>3006455674</v>
      </c>
      <c r="C263" s="75">
        <v>3000</v>
      </c>
      <c r="D263" s="53">
        <v>1</v>
      </c>
      <c r="E263" s="101">
        <v>44296</v>
      </c>
      <c r="F263" s="101">
        <v>44298</v>
      </c>
      <c r="G263" s="57" t="s">
        <v>36</v>
      </c>
      <c r="H263" s="107">
        <v>2.1583333333333332</v>
      </c>
      <c r="I263" s="59"/>
      <c r="K263" s="78"/>
      <c r="O263" s="250">
        <f t="shared" si="11"/>
        <v>2.1583333333333332</v>
      </c>
      <c r="P263" s="50">
        <f t="shared" si="12"/>
        <v>-1.3166666666666664</v>
      </c>
      <c r="Z263" s="117">
        <v>0.84166666666666667</v>
      </c>
      <c r="AG263" s="117"/>
      <c r="AI263" s="117"/>
      <c r="AJ263" s="117"/>
      <c r="AK263" s="117"/>
      <c r="AM263" s="117"/>
      <c r="AO263" s="117"/>
      <c r="AR263" s="117"/>
    </row>
    <row r="264" spans="1:45">
      <c r="A264" s="53">
        <v>800024418754</v>
      </c>
      <c r="B264" s="54">
        <v>3006455674</v>
      </c>
      <c r="C264" s="75">
        <v>4000</v>
      </c>
      <c r="D264" s="53">
        <v>1</v>
      </c>
      <c r="E264" s="101">
        <v>44296</v>
      </c>
      <c r="F264" s="101">
        <v>44298</v>
      </c>
      <c r="G264" s="57" t="s">
        <v>36</v>
      </c>
      <c r="H264" s="107">
        <v>1.4083333333333332</v>
      </c>
      <c r="I264" s="59"/>
      <c r="K264" s="78"/>
      <c r="O264" s="250">
        <f t="shared" si="11"/>
        <v>1.4083333333333332</v>
      </c>
      <c r="P264" s="50">
        <f t="shared" si="12"/>
        <v>-0.81666666666666654</v>
      </c>
      <c r="Z264" s="117">
        <v>0.59166666666666667</v>
      </c>
      <c r="AG264" s="117"/>
      <c r="AI264" s="117"/>
      <c r="AJ264" s="117"/>
      <c r="AL264" s="117"/>
      <c r="AM264" s="117"/>
      <c r="AO264" s="117"/>
      <c r="AR264" s="117"/>
    </row>
    <row r="265" spans="1:45">
      <c r="A265" s="53">
        <v>800024418762</v>
      </c>
      <c r="B265" s="54">
        <v>3006455674</v>
      </c>
      <c r="C265" s="73">
        <v>5000</v>
      </c>
      <c r="D265" s="53">
        <v>1</v>
      </c>
      <c r="E265" s="101">
        <v>44296</v>
      </c>
      <c r="F265" s="101">
        <v>44298</v>
      </c>
      <c r="G265" s="57" t="s">
        <v>36</v>
      </c>
      <c r="H265" s="107">
        <v>2.1583333333333332</v>
      </c>
      <c r="I265" s="59"/>
      <c r="K265" s="78"/>
      <c r="O265" s="250">
        <f t="shared" si="11"/>
        <v>2.1583333333333332</v>
      </c>
      <c r="P265" s="50">
        <f t="shared" si="12"/>
        <v>-1.3166666666666664</v>
      </c>
      <c r="Z265" s="117">
        <v>0.84166666666666667</v>
      </c>
      <c r="AG265" s="117"/>
      <c r="AI265" s="117"/>
      <c r="AJ265" s="117"/>
      <c r="AL265" s="117"/>
      <c r="AM265" s="117"/>
      <c r="AO265" s="117"/>
      <c r="AR265" s="117"/>
    </row>
    <row r="266" spans="1:45">
      <c r="A266" s="53">
        <v>800024418756</v>
      </c>
      <c r="B266" s="54">
        <v>3006455674</v>
      </c>
      <c r="C266" s="73">
        <v>6000</v>
      </c>
      <c r="D266" s="53">
        <v>1</v>
      </c>
      <c r="E266" s="101">
        <v>44296</v>
      </c>
      <c r="F266" s="101">
        <v>44298</v>
      </c>
      <c r="G266" s="57" t="s">
        <v>36</v>
      </c>
      <c r="H266" s="107">
        <v>1.4083333333333332</v>
      </c>
      <c r="I266" s="59"/>
      <c r="K266" s="78"/>
      <c r="O266" s="250">
        <f t="shared" si="11"/>
        <v>1.4083333333333332</v>
      </c>
      <c r="P266" s="50">
        <f t="shared" si="12"/>
        <v>-0.81666666666666654</v>
      </c>
      <c r="Z266" s="117">
        <v>0.59166666666666667</v>
      </c>
      <c r="AG266" s="117"/>
      <c r="AI266" s="117"/>
      <c r="AJ266" s="117"/>
      <c r="AL266" s="117"/>
      <c r="AM266" s="117"/>
      <c r="AO266" s="117"/>
      <c r="AR266" s="117"/>
    </row>
    <row r="267" spans="1:45">
      <c r="A267" s="53" t="s">
        <v>89</v>
      </c>
      <c r="B267" s="54">
        <v>3006153703</v>
      </c>
      <c r="C267" s="54">
        <v>9000</v>
      </c>
      <c r="D267" s="54">
        <v>0</v>
      </c>
      <c r="E267" s="261">
        <v>44298</v>
      </c>
      <c r="F267" s="261">
        <v>44298</v>
      </c>
      <c r="G267" s="57"/>
      <c r="H267" s="107">
        <v>1.5</v>
      </c>
      <c r="I267" s="59"/>
      <c r="K267" s="78"/>
      <c r="O267" s="250">
        <f t="shared" si="11"/>
        <v>1.5</v>
      </c>
      <c r="P267" s="50">
        <f t="shared" si="12"/>
        <v>-0.81</v>
      </c>
      <c r="AB267" s="117">
        <v>0.69</v>
      </c>
      <c r="AG267" s="117"/>
      <c r="AI267" s="117"/>
      <c r="AJ267" s="117"/>
      <c r="AL267" s="117"/>
      <c r="AN267" s="117"/>
      <c r="AO267" s="117"/>
      <c r="AR267" s="117"/>
    </row>
    <row r="268" spans="1:45">
      <c r="A268" s="53">
        <v>800024019840</v>
      </c>
      <c r="B268" s="54">
        <v>3006261119</v>
      </c>
      <c r="C268" s="91">
        <v>30000</v>
      </c>
      <c r="D268" s="53">
        <v>1</v>
      </c>
      <c r="E268" s="101">
        <v>44298</v>
      </c>
      <c r="F268" s="101">
        <v>44299</v>
      </c>
      <c r="G268" s="57" t="s">
        <v>35</v>
      </c>
      <c r="H268" s="107">
        <v>2.2599999999999998</v>
      </c>
      <c r="I268" s="59"/>
      <c r="K268" s="78"/>
      <c r="O268" s="250">
        <f t="shared" si="11"/>
        <v>2.2599999999999998</v>
      </c>
      <c r="P268" s="50">
        <f t="shared" si="12"/>
        <v>-1.1333333333333331</v>
      </c>
      <c r="AB268" s="117">
        <v>1.1266666666666667</v>
      </c>
      <c r="AG268" s="117"/>
      <c r="AI268" s="117"/>
      <c r="AJ268" s="117"/>
      <c r="AL268" s="117"/>
      <c r="AN268" s="117"/>
      <c r="AO268" s="117"/>
      <c r="AS268" s="117"/>
    </row>
    <row r="269" spans="1:45">
      <c r="A269" s="53">
        <v>800024019842</v>
      </c>
      <c r="B269" s="54">
        <v>3006261119</v>
      </c>
      <c r="C269" s="91">
        <v>31000</v>
      </c>
      <c r="D269" s="53">
        <v>1</v>
      </c>
      <c r="E269" s="101">
        <v>44298</v>
      </c>
      <c r="F269" s="101">
        <v>44299</v>
      </c>
      <c r="G269" s="57" t="s">
        <v>35</v>
      </c>
      <c r="H269" s="107">
        <v>2.3333333333333335</v>
      </c>
      <c r="I269" s="59"/>
      <c r="K269" s="78"/>
      <c r="O269" s="250">
        <f t="shared" si="11"/>
        <v>2.3333333333333335</v>
      </c>
      <c r="P269" s="50">
        <f t="shared" si="12"/>
        <v>-0.70000000000000018</v>
      </c>
      <c r="AB269" s="117">
        <v>1.6333333333333333</v>
      </c>
      <c r="AG269" s="117"/>
      <c r="AI269" s="117"/>
      <c r="AJ269" s="117"/>
      <c r="AL269" s="117"/>
      <c r="AN269" s="117"/>
      <c r="AO269" s="117"/>
      <c r="AS269" s="117"/>
    </row>
    <row r="270" spans="1:45">
      <c r="A270" s="53">
        <v>800024019844</v>
      </c>
      <c r="B270" s="54">
        <v>3006261119</v>
      </c>
      <c r="C270" s="91">
        <v>32000</v>
      </c>
      <c r="D270" s="53">
        <v>1</v>
      </c>
      <c r="E270" s="101">
        <v>44298</v>
      </c>
      <c r="F270" s="101">
        <v>44299</v>
      </c>
      <c r="G270" s="57" t="s">
        <v>35</v>
      </c>
      <c r="H270" s="107">
        <v>1.7000000000000002</v>
      </c>
      <c r="I270" s="59"/>
      <c r="K270" s="78"/>
      <c r="O270" s="250">
        <f t="shared" si="11"/>
        <v>1.7000000000000002</v>
      </c>
      <c r="P270" s="50">
        <f t="shared" si="12"/>
        <v>-0.70000000000000018</v>
      </c>
      <c r="AB270" s="117">
        <v>1</v>
      </c>
      <c r="AG270" s="117"/>
      <c r="AJ270" s="117"/>
      <c r="AL270" s="117"/>
      <c r="AN270" s="117"/>
      <c r="AO270" s="117"/>
      <c r="AS270" s="117"/>
    </row>
    <row r="271" spans="1:45">
      <c r="A271" s="53">
        <v>800024019870</v>
      </c>
      <c r="B271" s="54">
        <v>3006261119</v>
      </c>
      <c r="C271" s="62">
        <v>43000</v>
      </c>
      <c r="D271" s="53">
        <v>1</v>
      </c>
      <c r="E271" s="101">
        <v>44298</v>
      </c>
      <c r="F271" s="101">
        <v>44299</v>
      </c>
      <c r="G271" s="57" t="s">
        <v>35</v>
      </c>
      <c r="H271" s="107">
        <v>3.0999999999999996</v>
      </c>
      <c r="I271" s="59"/>
      <c r="K271" s="78"/>
      <c r="O271" s="250">
        <f t="shared" si="11"/>
        <v>3.0999999999999996</v>
      </c>
      <c r="P271" s="50">
        <f t="shared" si="12"/>
        <v>-1.6999999999999997</v>
      </c>
      <c r="AB271" s="117">
        <v>1.4</v>
      </c>
      <c r="AG271" s="117"/>
      <c r="AJ271" s="117"/>
      <c r="AL271" s="117"/>
      <c r="AN271" s="117"/>
      <c r="AO271" s="117"/>
      <c r="AS271" s="117"/>
    </row>
    <row r="272" spans="1:45">
      <c r="A272" s="53">
        <v>800024019872</v>
      </c>
      <c r="B272" s="54">
        <v>3006261119</v>
      </c>
      <c r="C272" s="62">
        <v>44000</v>
      </c>
      <c r="D272" s="53">
        <v>1</v>
      </c>
      <c r="E272" s="101">
        <v>44298</v>
      </c>
      <c r="F272" s="101">
        <v>44299</v>
      </c>
      <c r="G272" s="57" t="s">
        <v>35</v>
      </c>
      <c r="H272" s="107">
        <v>1.85</v>
      </c>
      <c r="I272" s="59"/>
      <c r="K272" s="78"/>
      <c r="O272" s="250">
        <f t="shared" si="11"/>
        <v>1.85</v>
      </c>
      <c r="P272" s="50">
        <f t="shared" si="12"/>
        <v>-1.1166666666666667</v>
      </c>
      <c r="AB272" s="117">
        <v>0.73333333333333328</v>
      </c>
      <c r="AG272" s="117"/>
      <c r="AJ272" s="117"/>
      <c r="AL272" s="117"/>
      <c r="AN272" s="117"/>
      <c r="AO272" s="117"/>
      <c r="AS272" s="117"/>
    </row>
    <row r="273" spans="1:45">
      <c r="A273" s="53">
        <v>800024019874</v>
      </c>
      <c r="B273" s="54">
        <v>3006261119</v>
      </c>
      <c r="C273" s="62">
        <v>45000</v>
      </c>
      <c r="D273" s="53">
        <v>1</v>
      </c>
      <c r="E273" s="101">
        <v>44298</v>
      </c>
      <c r="F273" s="101">
        <v>44299</v>
      </c>
      <c r="G273" s="57" t="s">
        <v>35</v>
      </c>
      <c r="H273" s="107">
        <v>2.4</v>
      </c>
      <c r="I273" s="59"/>
      <c r="K273" s="78"/>
      <c r="O273" s="250">
        <f t="shared" si="11"/>
        <v>2.4</v>
      </c>
      <c r="P273" s="50">
        <f t="shared" si="12"/>
        <v>-1.3333333333333333</v>
      </c>
      <c r="AB273" s="117">
        <v>1.0666666666666667</v>
      </c>
      <c r="AG273" s="117"/>
      <c r="AJ273" s="117"/>
      <c r="AL273" s="117"/>
      <c r="AN273" s="117"/>
      <c r="AO273" s="117"/>
      <c r="AS273" s="117"/>
    </row>
    <row r="274" spans="1:45">
      <c r="A274" s="53">
        <v>800024019896</v>
      </c>
      <c r="B274" s="54">
        <v>3006261119</v>
      </c>
      <c r="C274" s="62">
        <v>46000</v>
      </c>
      <c r="D274" s="53">
        <v>1</v>
      </c>
      <c r="E274" s="101">
        <v>44298</v>
      </c>
      <c r="F274" s="101">
        <v>44299</v>
      </c>
      <c r="G274" s="57" t="s">
        <v>35</v>
      </c>
      <c r="H274" s="107">
        <v>2.0133333333333336</v>
      </c>
      <c r="I274" s="59"/>
      <c r="K274" s="78"/>
      <c r="O274" s="250">
        <f t="shared" si="11"/>
        <v>2.0133333333333336</v>
      </c>
      <c r="P274" s="50">
        <f t="shared" si="12"/>
        <v>-1.3333333333333335</v>
      </c>
      <c r="AB274" s="117">
        <v>0.68</v>
      </c>
      <c r="AG274" s="117"/>
      <c r="AJ274" s="117"/>
      <c r="AL274" s="117"/>
      <c r="AN274" s="117"/>
      <c r="AO274" s="117"/>
      <c r="AS274" s="117"/>
    </row>
    <row r="275" spans="1:45">
      <c r="A275" s="53">
        <v>800024019919</v>
      </c>
      <c r="B275" s="54">
        <v>3006261119</v>
      </c>
      <c r="C275" s="94">
        <v>57000</v>
      </c>
      <c r="D275" s="53">
        <v>1</v>
      </c>
      <c r="E275" s="101">
        <v>44298</v>
      </c>
      <c r="F275" s="101">
        <v>44301</v>
      </c>
      <c r="G275" s="57" t="s">
        <v>35</v>
      </c>
      <c r="H275" s="107">
        <v>3.2833333333333332</v>
      </c>
      <c r="I275" s="59"/>
      <c r="K275" s="108"/>
      <c r="O275" s="250">
        <f t="shared" si="11"/>
        <v>3.2833333333333332</v>
      </c>
      <c r="P275" s="50">
        <f t="shared" si="12"/>
        <v>-3.2833333333333332</v>
      </c>
      <c r="AB275" s="117">
        <v>0</v>
      </c>
      <c r="AG275" s="117"/>
      <c r="AJ275" s="117"/>
      <c r="AL275" s="117"/>
      <c r="AN275" s="117"/>
      <c r="AO275" s="117"/>
      <c r="AS275" s="117"/>
    </row>
    <row r="276" spans="1:45">
      <c r="A276" s="53">
        <v>800024019921</v>
      </c>
      <c r="B276" s="54">
        <v>3006261119</v>
      </c>
      <c r="C276" s="94">
        <v>58000</v>
      </c>
      <c r="D276" s="53">
        <v>1</v>
      </c>
      <c r="E276" s="101">
        <v>44298</v>
      </c>
      <c r="F276" s="101">
        <v>44301</v>
      </c>
      <c r="G276" s="57" t="s">
        <v>35</v>
      </c>
      <c r="H276" s="107">
        <v>2.4033333333333333</v>
      </c>
      <c r="I276" s="59"/>
      <c r="K276" s="108"/>
      <c r="O276" s="250">
        <f t="shared" si="11"/>
        <v>2.4033333333333333</v>
      </c>
      <c r="P276" s="50">
        <f t="shared" si="12"/>
        <v>-2.4033333333333333</v>
      </c>
      <c r="AB276" s="117">
        <v>0</v>
      </c>
      <c r="AG276" s="117"/>
      <c r="AJ276" s="117"/>
      <c r="AL276" s="117"/>
      <c r="AN276" s="117"/>
      <c r="AO276" s="117"/>
      <c r="AS276" s="117"/>
    </row>
    <row r="277" spans="1:45">
      <c r="A277" s="53">
        <v>800024019924</v>
      </c>
      <c r="B277" s="54">
        <v>3006261119</v>
      </c>
      <c r="C277" s="94">
        <v>59000</v>
      </c>
      <c r="D277" s="53">
        <v>1</v>
      </c>
      <c r="E277" s="101">
        <v>44298</v>
      </c>
      <c r="F277" s="101">
        <v>44301</v>
      </c>
      <c r="G277" s="57" t="s">
        <v>35</v>
      </c>
      <c r="H277" s="107">
        <v>2.5333333333333337</v>
      </c>
      <c r="I277" s="59"/>
      <c r="K277" s="108"/>
      <c r="O277" s="250">
        <f t="shared" si="11"/>
        <v>2.5333333333333337</v>
      </c>
      <c r="P277" s="50">
        <f t="shared" si="12"/>
        <v>-2.5333333333333337</v>
      </c>
      <c r="AB277" s="117">
        <v>0</v>
      </c>
      <c r="AG277" s="117"/>
      <c r="AJ277" s="117"/>
      <c r="AL277" s="117"/>
      <c r="AN277" s="117"/>
      <c r="AO277" s="117"/>
      <c r="AS277" s="117"/>
    </row>
    <row r="278" spans="1:45">
      <c r="A278" s="53">
        <v>800024019926</v>
      </c>
      <c r="B278" s="54">
        <v>3006261119</v>
      </c>
      <c r="C278" s="94">
        <v>60000</v>
      </c>
      <c r="D278" s="53">
        <v>1</v>
      </c>
      <c r="E278" s="101">
        <v>44298</v>
      </c>
      <c r="F278" s="101">
        <v>44301</v>
      </c>
      <c r="G278" s="57" t="s">
        <v>35</v>
      </c>
      <c r="H278" s="107">
        <v>1.85</v>
      </c>
      <c r="I278" s="59"/>
      <c r="K278" s="78"/>
      <c r="O278" s="250">
        <f t="shared" si="11"/>
        <v>1.85</v>
      </c>
      <c r="P278" s="50">
        <f t="shared" si="12"/>
        <v>-1.85</v>
      </c>
      <c r="AB278" s="117">
        <v>0</v>
      </c>
      <c r="AG278" s="117"/>
      <c r="AJ278" s="117"/>
      <c r="AL278" s="117"/>
      <c r="AN278" s="117"/>
      <c r="AO278" s="117"/>
      <c r="AS278" s="117"/>
    </row>
    <row r="279" spans="1:45">
      <c r="A279" s="53" t="s">
        <v>90</v>
      </c>
      <c r="B279" s="54">
        <v>3006153703</v>
      </c>
      <c r="C279" s="66">
        <v>1000</v>
      </c>
      <c r="D279" s="53">
        <v>1</v>
      </c>
      <c r="E279" s="261">
        <v>44298</v>
      </c>
      <c r="F279" s="261">
        <v>44298</v>
      </c>
      <c r="G279" s="57"/>
      <c r="H279" s="107">
        <v>2.33</v>
      </c>
      <c r="I279" s="59"/>
      <c r="K279" s="78"/>
      <c r="O279" s="250">
        <f t="shared" si="11"/>
        <v>2.33</v>
      </c>
      <c r="P279" s="50">
        <f t="shared" si="12"/>
        <v>-0.83000000000000007</v>
      </c>
      <c r="AB279" s="117">
        <v>1.5</v>
      </c>
      <c r="AG279" s="117"/>
      <c r="AJ279" s="117"/>
      <c r="AL279" s="117"/>
      <c r="AN279" s="117"/>
      <c r="AO279" s="117"/>
      <c r="AS279" s="117"/>
    </row>
    <row r="280" spans="1:45">
      <c r="A280" s="53" t="s">
        <v>91</v>
      </c>
      <c r="B280" s="54">
        <v>3006153703</v>
      </c>
      <c r="C280" s="66">
        <v>2000</v>
      </c>
      <c r="D280" s="53">
        <v>1</v>
      </c>
      <c r="E280" s="261">
        <v>44298</v>
      </c>
      <c r="F280" s="261">
        <v>44298</v>
      </c>
      <c r="G280" s="57"/>
      <c r="H280" s="107">
        <v>2.2800000000000002</v>
      </c>
      <c r="I280" s="59"/>
      <c r="K280" s="108"/>
      <c r="O280" s="250">
        <f t="shared" si="11"/>
        <v>2.2800000000000002</v>
      </c>
      <c r="P280" s="50">
        <f t="shared" si="12"/>
        <v>-0.78000000000000025</v>
      </c>
      <c r="AB280" s="117">
        <v>1.5</v>
      </c>
      <c r="AG280" s="117"/>
      <c r="AJ280" s="117"/>
      <c r="AL280" s="117"/>
      <c r="AN280" s="117"/>
      <c r="AQ280" s="117"/>
      <c r="AS280" s="117"/>
    </row>
    <row r="281" spans="1:45">
      <c r="A281" s="53" t="s">
        <v>92</v>
      </c>
      <c r="B281" s="54">
        <v>3006153703</v>
      </c>
      <c r="C281" s="66">
        <v>3000</v>
      </c>
      <c r="D281" s="53">
        <v>1</v>
      </c>
      <c r="E281" s="261">
        <v>44298</v>
      </c>
      <c r="F281" s="261">
        <v>44298</v>
      </c>
      <c r="G281" s="57"/>
      <c r="H281" s="107">
        <v>2.16</v>
      </c>
      <c r="I281" s="59"/>
      <c r="K281" s="108"/>
      <c r="O281" s="250">
        <f t="shared" si="11"/>
        <v>2.16</v>
      </c>
      <c r="P281" s="50">
        <f t="shared" si="12"/>
        <v>-0.66000000000000014</v>
      </c>
      <c r="AB281" s="117">
        <v>1.5</v>
      </c>
      <c r="AG281" s="117"/>
      <c r="AJ281" s="117"/>
      <c r="AL281" s="117"/>
      <c r="AN281" s="117"/>
      <c r="AQ281" s="117"/>
      <c r="AS281" s="117"/>
    </row>
    <row r="282" spans="1:45">
      <c r="A282" s="53" t="s">
        <v>93</v>
      </c>
      <c r="B282" s="54">
        <v>3006153703</v>
      </c>
      <c r="C282" s="54">
        <v>4000</v>
      </c>
      <c r="D282" s="53">
        <v>1</v>
      </c>
      <c r="E282" s="261">
        <v>44298</v>
      </c>
      <c r="F282" s="261">
        <v>44298</v>
      </c>
      <c r="G282" s="57"/>
      <c r="H282" s="107">
        <v>2.31</v>
      </c>
      <c r="I282" s="59"/>
      <c r="K282" s="108"/>
      <c r="O282" s="250">
        <f t="shared" si="11"/>
        <v>2.31</v>
      </c>
      <c r="P282" s="50">
        <f t="shared" si="12"/>
        <v>-0.81</v>
      </c>
      <c r="AB282" s="117">
        <v>1.5</v>
      </c>
      <c r="AG282" s="117"/>
      <c r="AJ282" s="117"/>
      <c r="AL282" s="117"/>
      <c r="AN282" s="117"/>
      <c r="AQ282" s="117"/>
      <c r="AS282" s="117"/>
    </row>
    <row r="283" spans="1:45">
      <c r="A283" s="53">
        <v>800024418746</v>
      </c>
      <c r="B283" s="54">
        <v>3006455621</v>
      </c>
      <c r="C283" s="73">
        <v>1000</v>
      </c>
      <c r="D283" s="53">
        <v>1</v>
      </c>
      <c r="E283" s="101">
        <v>44295</v>
      </c>
      <c r="F283" s="101">
        <v>44298</v>
      </c>
      <c r="G283" s="57" t="s">
        <v>36</v>
      </c>
      <c r="H283" s="107">
        <v>2.0749999999999997</v>
      </c>
      <c r="I283" s="59"/>
      <c r="K283" s="108">
        <v>44298</v>
      </c>
      <c r="O283" s="250">
        <f t="shared" si="11"/>
        <v>2.0749999999999997</v>
      </c>
      <c r="P283" s="50">
        <f t="shared" si="12"/>
        <v>-1.1583333333333332</v>
      </c>
      <c r="AB283" s="117">
        <v>0.91666666666666663</v>
      </c>
      <c r="AG283" s="117"/>
      <c r="AH283" s="117"/>
      <c r="AJ283" s="117"/>
      <c r="AL283" s="117"/>
      <c r="AN283" s="117"/>
      <c r="AQ283" s="117"/>
      <c r="AS283" s="117"/>
    </row>
    <row r="284" spans="1:45">
      <c r="A284" s="53">
        <v>800024418740</v>
      </c>
      <c r="B284" s="54">
        <v>3006455621</v>
      </c>
      <c r="C284" s="73">
        <v>2000</v>
      </c>
      <c r="D284" s="53">
        <v>1</v>
      </c>
      <c r="E284" s="101">
        <v>44295</v>
      </c>
      <c r="F284" s="101">
        <v>44298</v>
      </c>
      <c r="G284" s="57" t="s">
        <v>36</v>
      </c>
      <c r="H284" s="107">
        <v>1.9083333333333332</v>
      </c>
      <c r="I284" s="59"/>
      <c r="K284" s="108">
        <v>44298</v>
      </c>
      <c r="O284" s="250">
        <f t="shared" si="11"/>
        <v>1.9083333333333332</v>
      </c>
      <c r="P284" s="50">
        <f t="shared" si="12"/>
        <v>-1.3916666666666666</v>
      </c>
      <c r="AB284" s="117">
        <v>0.51666666666666672</v>
      </c>
      <c r="AG284" s="117"/>
      <c r="AH284" s="117"/>
      <c r="AJ284" s="117"/>
      <c r="AL284" s="117"/>
      <c r="AN284" s="117"/>
      <c r="AQ284" s="117"/>
      <c r="AS284" s="117"/>
    </row>
    <row r="285" spans="1:45">
      <c r="A285" s="53">
        <v>800024418748</v>
      </c>
      <c r="B285" s="54">
        <v>3006455621</v>
      </c>
      <c r="C285" s="66">
        <v>3000</v>
      </c>
      <c r="D285" s="53">
        <v>1</v>
      </c>
      <c r="E285" s="101">
        <v>44295</v>
      </c>
      <c r="F285" s="101">
        <v>44298</v>
      </c>
      <c r="G285" s="57" t="s">
        <v>36</v>
      </c>
      <c r="H285" s="107">
        <v>2.0749999999999997</v>
      </c>
      <c r="I285" s="59"/>
      <c r="K285" s="108">
        <v>44298</v>
      </c>
      <c r="O285" s="250">
        <f t="shared" si="11"/>
        <v>2.0749999999999997</v>
      </c>
      <c r="P285" s="50">
        <f t="shared" si="12"/>
        <v>-1.1583333333333332</v>
      </c>
      <c r="AB285" s="117">
        <v>0.91666666666666663</v>
      </c>
      <c r="AH285" s="117"/>
      <c r="AJ285" s="117"/>
      <c r="AL285" s="117"/>
      <c r="AN285" s="117"/>
      <c r="AQ285" s="117"/>
      <c r="AS285" s="117"/>
    </row>
    <row r="286" spans="1:45">
      <c r="A286" s="53">
        <v>800024418742</v>
      </c>
      <c r="B286" s="54">
        <v>3006455621</v>
      </c>
      <c r="C286" s="66">
        <v>4000</v>
      </c>
      <c r="D286" s="53">
        <v>1</v>
      </c>
      <c r="E286" s="101">
        <v>44295</v>
      </c>
      <c r="F286" s="101">
        <v>44298</v>
      </c>
      <c r="G286" s="57" t="s">
        <v>36</v>
      </c>
      <c r="H286" s="107">
        <v>1.9083333333333332</v>
      </c>
      <c r="I286" s="59"/>
      <c r="K286" s="108">
        <v>44298</v>
      </c>
      <c r="O286" s="250">
        <f t="shared" si="11"/>
        <v>1.9083333333333332</v>
      </c>
      <c r="P286" s="50">
        <f t="shared" si="12"/>
        <v>-1.3916666666666666</v>
      </c>
      <c r="AB286" s="117">
        <v>0.51666666666666672</v>
      </c>
      <c r="AH286" s="117"/>
      <c r="AJ286" s="117"/>
      <c r="AL286" s="117"/>
      <c r="AN286" s="117"/>
      <c r="AQ286" s="117"/>
      <c r="AS286" s="117"/>
    </row>
    <row r="287" spans="1:45">
      <c r="A287" s="53">
        <v>800024418750</v>
      </c>
      <c r="B287" s="54">
        <v>3006455621</v>
      </c>
      <c r="C287" s="74">
        <v>5000</v>
      </c>
      <c r="D287" s="53">
        <v>1</v>
      </c>
      <c r="E287" s="101">
        <v>44295</v>
      </c>
      <c r="F287" s="101">
        <v>44298</v>
      </c>
      <c r="G287" s="57" t="s">
        <v>36</v>
      </c>
      <c r="H287" s="107">
        <v>2.0749999999999997</v>
      </c>
      <c r="I287" s="59"/>
      <c r="K287" s="108">
        <v>44298</v>
      </c>
      <c r="O287" s="250">
        <f t="shared" si="11"/>
        <v>2.0749999999999997</v>
      </c>
      <c r="P287" s="50">
        <f t="shared" si="12"/>
        <v>-1.1583333333333332</v>
      </c>
      <c r="AB287" s="117">
        <v>0.91666666666666663</v>
      </c>
      <c r="AH287" s="117"/>
      <c r="AJ287" s="117"/>
      <c r="AL287" s="117"/>
      <c r="AN287" s="117"/>
      <c r="AQ287" s="117"/>
      <c r="AS287" s="117"/>
    </row>
    <row r="288" spans="1:45">
      <c r="A288" s="53">
        <v>800024418744</v>
      </c>
      <c r="B288" s="54">
        <v>3006455621</v>
      </c>
      <c r="C288" s="74">
        <v>6000</v>
      </c>
      <c r="D288" s="53">
        <v>1</v>
      </c>
      <c r="E288" s="101">
        <v>44295</v>
      </c>
      <c r="F288" s="101">
        <v>44298</v>
      </c>
      <c r="G288" s="57" t="s">
        <v>36</v>
      </c>
      <c r="H288" s="107">
        <v>1.9083333333333332</v>
      </c>
      <c r="I288" s="59"/>
      <c r="K288" s="108">
        <v>44298</v>
      </c>
      <c r="O288" s="250">
        <f t="shared" si="11"/>
        <v>1.9083333333333332</v>
      </c>
      <c r="P288" s="50">
        <f t="shared" si="12"/>
        <v>-1.3916666666666666</v>
      </c>
      <c r="AB288" s="117">
        <v>0.51666666666666672</v>
      </c>
      <c r="AH288" s="117"/>
      <c r="AJ288" s="117"/>
      <c r="AL288" s="117"/>
      <c r="AM288" s="117"/>
      <c r="AN288" s="117"/>
      <c r="AQ288" s="117"/>
      <c r="AS288" s="117"/>
    </row>
    <row r="289" spans="1:45">
      <c r="A289" s="53">
        <v>800024418758</v>
      </c>
      <c r="B289" s="54">
        <v>3006455674</v>
      </c>
      <c r="C289" s="91">
        <v>1000</v>
      </c>
      <c r="D289" s="53">
        <v>1</v>
      </c>
      <c r="E289" s="101">
        <v>44295</v>
      </c>
      <c r="F289" s="101">
        <v>44298</v>
      </c>
      <c r="G289" s="57" t="s">
        <v>36</v>
      </c>
      <c r="H289" s="107">
        <v>2.1583333333333332</v>
      </c>
      <c r="I289" s="59"/>
      <c r="K289" s="108">
        <v>44298</v>
      </c>
      <c r="O289" s="250">
        <f t="shared" si="11"/>
        <v>2.1583333333333332</v>
      </c>
      <c r="P289" s="50">
        <f t="shared" si="12"/>
        <v>-1.2416666666666667</v>
      </c>
      <c r="AB289" s="117">
        <v>0.91666666666666663</v>
      </c>
      <c r="AH289" s="117"/>
      <c r="AJ289" s="117"/>
      <c r="AL289" s="117"/>
      <c r="AM289" s="117"/>
      <c r="AN289" s="117"/>
      <c r="AQ289" s="117"/>
      <c r="AS289" s="117"/>
    </row>
    <row r="290" spans="1:45">
      <c r="A290" s="53">
        <v>800024418752</v>
      </c>
      <c r="B290" s="54">
        <v>3006455674</v>
      </c>
      <c r="C290" s="91">
        <v>2000</v>
      </c>
      <c r="D290" s="53">
        <v>1</v>
      </c>
      <c r="E290" s="101">
        <v>44295</v>
      </c>
      <c r="F290" s="101">
        <v>44298</v>
      </c>
      <c r="G290" s="57" t="s">
        <v>36</v>
      </c>
      <c r="H290" s="107">
        <v>1.4083333333333332</v>
      </c>
      <c r="I290" s="59"/>
      <c r="K290" s="108">
        <v>44298</v>
      </c>
      <c r="O290" s="250">
        <f t="shared" si="11"/>
        <v>1.4083333333333332</v>
      </c>
      <c r="P290" s="50">
        <f t="shared" si="12"/>
        <v>-0.8916666666666665</v>
      </c>
      <c r="AB290" s="117">
        <v>0.51666666666666672</v>
      </c>
      <c r="AH290" s="117"/>
      <c r="AJ290" s="117"/>
      <c r="AL290" s="117"/>
      <c r="AM290" s="117"/>
      <c r="AN290" s="117"/>
      <c r="AQ290" s="117"/>
      <c r="AS290" s="117"/>
    </row>
    <row r="291" spans="1:45">
      <c r="A291" s="53">
        <v>800024418760</v>
      </c>
      <c r="B291" s="54">
        <v>3006455674</v>
      </c>
      <c r="C291" s="75">
        <v>3000</v>
      </c>
      <c r="D291" s="53">
        <v>1</v>
      </c>
      <c r="E291" s="101">
        <v>44296</v>
      </c>
      <c r="F291" s="101">
        <v>44300</v>
      </c>
      <c r="G291" s="57" t="s">
        <v>36</v>
      </c>
      <c r="H291" s="107">
        <v>2.1583333333333332</v>
      </c>
      <c r="I291" s="59"/>
      <c r="K291" s="108">
        <v>44298</v>
      </c>
      <c r="O291" s="250">
        <f t="shared" si="11"/>
        <v>2.1583333333333332</v>
      </c>
      <c r="P291" s="50">
        <f t="shared" si="12"/>
        <v>-0.84166666666666656</v>
      </c>
      <c r="AB291" s="117">
        <v>1.3166666666666667</v>
      </c>
      <c r="AH291" s="117"/>
      <c r="AJ291" s="117"/>
      <c r="AL291" s="117"/>
      <c r="AM291" s="117"/>
      <c r="AN291" s="117"/>
      <c r="AQ291" s="117"/>
      <c r="AS291" s="117"/>
    </row>
    <row r="292" spans="1:45">
      <c r="A292" s="53">
        <v>800024418754</v>
      </c>
      <c r="B292" s="54">
        <v>3006455674</v>
      </c>
      <c r="C292" s="75">
        <v>4000</v>
      </c>
      <c r="D292" s="53">
        <v>1</v>
      </c>
      <c r="E292" s="101">
        <v>44296</v>
      </c>
      <c r="F292" s="101">
        <v>44300</v>
      </c>
      <c r="G292" s="57" t="s">
        <v>36</v>
      </c>
      <c r="H292" s="107">
        <v>1.4083333333333332</v>
      </c>
      <c r="I292" s="59"/>
      <c r="K292" s="108">
        <v>44298</v>
      </c>
      <c r="O292" s="250">
        <f t="shared" si="11"/>
        <v>1.4083333333333332</v>
      </c>
      <c r="P292" s="50">
        <f t="shared" si="12"/>
        <v>-0.59166666666666656</v>
      </c>
      <c r="AB292" s="117">
        <v>0.81666666666666665</v>
      </c>
      <c r="AH292" s="117"/>
      <c r="AJ292" s="117"/>
      <c r="AL292" s="117"/>
      <c r="AM292" s="117"/>
      <c r="AN292" s="117"/>
      <c r="AQ292" s="117"/>
      <c r="AS292" s="117"/>
    </row>
    <row r="293" spans="1:45">
      <c r="A293" s="53">
        <v>800024418762</v>
      </c>
      <c r="B293" s="54">
        <v>3006455674</v>
      </c>
      <c r="C293" s="73">
        <v>5000</v>
      </c>
      <c r="D293" s="53">
        <v>1</v>
      </c>
      <c r="E293" s="101">
        <v>44296</v>
      </c>
      <c r="F293" s="101">
        <v>44301</v>
      </c>
      <c r="G293" s="57" t="s">
        <v>36</v>
      </c>
      <c r="H293" s="107">
        <v>2.1583333333333332</v>
      </c>
      <c r="I293" s="59"/>
      <c r="K293" s="108"/>
      <c r="O293" s="250">
        <f t="shared" si="11"/>
        <v>2.1583333333333332</v>
      </c>
      <c r="P293" s="50">
        <f t="shared" si="12"/>
        <v>-1.7583333333333333</v>
      </c>
      <c r="AB293" s="117">
        <v>0.4</v>
      </c>
      <c r="AH293" s="117"/>
      <c r="AJ293" s="117"/>
      <c r="AL293" s="117"/>
      <c r="AM293" s="117"/>
      <c r="AN293" s="117"/>
      <c r="AQ293" s="117"/>
      <c r="AS293" s="117"/>
    </row>
    <row r="294" spans="1:45">
      <c r="A294" s="53">
        <v>800024418756</v>
      </c>
      <c r="B294" s="54">
        <v>3006455674</v>
      </c>
      <c r="C294" s="73">
        <v>6000</v>
      </c>
      <c r="D294" s="53">
        <v>1</v>
      </c>
      <c r="E294" s="101">
        <v>44296</v>
      </c>
      <c r="F294" s="101">
        <v>44301</v>
      </c>
      <c r="G294" s="57" t="s">
        <v>36</v>
      </c>
      <c r="H294" s="107">
        <v>1.4083333333333332</v>
      </c>
      <c r="I294" s="59"/>
      <c r="K294" s="108"/>
      <c r="O294" s="250">
        <f t="shared" si="11"/>
        <v>1.4083333333333332</v>
      </c>
      <c r="P294" s="50">
        <f t="shared" si="12"/>
        <v>-1.1083333333333332</v>
      </c>
      <c r="AB294" s="117">
        <v>0.3</v>
      </c>
      <c r="AH294" s="117"/>
      <c r="AJ294" s="117"/>
      <c r="AL294" s="117"/>
      <c r="AM294" s="117"/>
      <c r="AN294" s="117"/>
      <c r="AQ294" s="117"/>
      <c r="AS294" s="117"/>
    </row>
    <row r="295" spans="1:45">
      <c r="A295" s="53">
        <v>800024239455</v>
      </c>
      <c r="B295" s="54">
        <v>3006410392</v>
      </c>
      <c r="C295" s="54">
        <v>1000</v>
      </c>
      <c r="D295" s="53">
        <v>1</v>
      </c>
      <c r="E295" s="101">
        <v>44294</v>
      </c>
      <c r="F295" s="101">
        <v>44296</v>
      </c>
      <c r="G295" s="57" t="s">
        <v>35</v>
      </c>
      <c r="H295" s="107">
        <v>2.3298333333333332</v>
      </c>
      <c r="I295" s="59"/>
      <c r="K295" s="108"/>
      <c r="O295" s="250">
        <f t="shared" si="11"/>
        <v>2.3298333333333332</v>
      </c>
      <c r="P295" s="50">
        <f t="shared" si="12"/>
        <v>-2.3298333333333332</v>
      </c>
      <c r="AB295" s="117">
        <v>0</v>
      </c>
      <c r="AH295" s="117"/>
      <c r="AJ295" s="117"/>
      <c r="AL295" s="117"/>
      <c r="AM295" s="117"/>
      <c r="AP295" s="117"/>
      <c r="AQ295" s="117"/>
      <c r="AS295" s="117"/>
    </row>
    <row r="296" spans="1:45">
      <c r="A296" s="53">
        <v>800023773236</v>
      </c>
      <c r="B296" s="54">
        <v>3006153703</v>
      </c>
      <c r="C296" s="74">
        <v>14000</v>
      </c>
      <c r="D296" s="54">
        <v>0</v>
      </c>
      <c r="E296" s="101">
        <v>44291</v>
      </c>
      <c r="F296" s="101">
        <v>44296</v>
      </c>
      <c r="G296" s="57" t="s">
        <v>35</v>
      </c>
      <c r="H296" s="107">
        <v>3.3866666666666667</v>
      </c>
      <c r="I296" s="59"/>
      <c r="K296" s="108"/>
      <c r="O296" s="250">
        <f t="shared" si="11"/>
        <v>3.3866666666666667</v>
      </c>
      <c r="P296" s="50">
        <f t="shared" si="12"/>
        <v>-3.3866666666666667</v>
      </c>
      <c r="AB296" s="117">
        <v>0</v>
      </c>
      <c r="AH296" s="117"/>
      <c r="AJ296" s="117"/>
      <c r="AL296" s="117"/>
      <c r="AM296" s="117"/>
      <c r="AP296" s="117"/>
      <c r="AQ296" s="117"/>
      <c r="AS296" s="117"/>
    </row>
    <row r="297" spans="1:45">
      <c r="A297" s="53">
        <v>800024214980</v>
      </c>
      <c r="B297" s="54">
        <v>3006153703</v>
      </c>
      <c r="C297" s="74">
        <v>15000</v>
      </c>
      <c r="D297" s="54">
        <v>0</v>
      </c>
      <c r="E297" s="101">
        <v>44291</v>
      </c>
      <c r="F297" s="101">
        <v>44296</v>
      </c>
      <c r="G297" s="57" t="s">
        <v>35</v>
      </c>
      <c r="H297" s="107">
        <v>3.7366666666666664</v>
      </c>
      <c r="I297" s="59"/>
      <c r="K297" s="108"/>
      <c r="O297" s="250">
        <f t="shared" si="11"/>
        <v>3.7366666666666664</v>
      </c>
      <c r="P297" s="50">
        <f t="shared" si="12"/>
        <v>-3.7366666666666664</v>
      </c>
      <c r="AB297" s="117">
        <v>0</v>
      </c>
      <c r="AH297" s="117"/>
      <c r="AJ297" s="117"/>
      <c r="AL297" s="117"/>
      <c r="AM297" s="117"/>
      <c r="AP297" s="117"/>
      <c r="AQ297" s="117"/>
      <c r="AS297" s="117"/>
    </row>
    <row r="298" spans="1:45">
      <c r="A298" s="53">
        <v>800023773245</v>
      </c>
      <c r="B298" s="73">
        <v>3006153703</v>
      </c>
      <c r="C298" s="73">
        <v>16000</v>
      </c>
      <c r="D298" s="54">
        <v>0</v>
      </c>
      <c r="E298" s="101">
        <v>44291</v>
      </c>
      <c r="F298" s="101">
        <v>44296</v>
      </c>
      <c r="G298" s="57" t="s">
        <v>35</v>
      </c>
      <c r="H298" s="107">
        <v>5.97</v>
      </c>
      <c r="I298" s="59"/>
      <c r="K298" s="78"/>
      <c r="O298" s="250">
        <f t="shared" si="11"/>
        <v>5.97</v>
      </c>
      <c r="P298" s="50">
        <f t="shared" si="12"/>
        <v>-5.3999999999999995</v>
      </c>
      <c r="AB298" s="117">
        <v>0.56999999999999995</v>
      </c>
      <c r="AH298" s="117"/>
      <c r="AJ298" s="117"/>
      <c r="AL298" s="117"/>
      <c r="AM298" s="117"/>
      <c r="AP298" s="117"/>
      <c r="AQ298" s="117"/>
      <c r="AS298" s="117"/>
    </row>
    <row r="299" spans="1:45">
      <c r="A299" s="53" t="s">
        <v>85</v>
      </c>
      <c r="B299" s="54">
        <v>3006153703</v>
      </c>
      <c r="C299" s="80">
        <v>7000</v>
      </c>
      <c r="D299" s="54">
        <v>1</v>
      </c>
      <c r="E299" s="261">
        <v>44299</v>
      </c>
      <c r="F299" s="261">
        <v>44299</v>
      </c>
      <c r="G299" s="57"/>
      <c r="H299" s="107">
        <v>2.2999999999999998</v>
      </c>
      <c r="I299" s="59"/>
      <c r="K299" s="78"/>
      <c r="O299" s="250">
        <f t="shared" si="11"/>
        <v>2.2999999999999998</v>
      </c>
      <c r="P299" s="50">
        <f t="shared" si="12"/>
        <v>-0.79999999999999982</v>
      </c>
      <c r="AC299" s="117">
        <v>1.5</v>
      </c>
      <c r="AH299" s="117"/>
      <c r="AK299" s="117"/>
      <c r="AL299" s="117"/>
      <c r="AM299" s="117"/>
      <c r="AP299" s="117"/>
      <c r="AQ299" s="117"/>
    </row>
    <row r="300" spans="1:45">
      <c r="A300" s="53" t="s">
        <v>86</v>
      </c>
      <c r="B300" s="54">
        <v>3006153703</v>
      </c>
      <c r="C300" s="80">
        <v>8000</v>
      </c>
      <c r="D300" s="54">
        <v>1</v>
      </c>
      <c r="E300" s="261">
        <v>44299</v>
      </c>
      <c r="F300" s="261">
        <v>44299</v>
      </c>
      <c r="G300" s="57"/>
      <c r="H300" s="107">
        <v>2.16</v>
      </c>
      <c r="I300" s="59"/>
      <c r="K300" s="78"/>
      <c r="O300" s="250">
        <f t="shared" si="11"/>
        <v>2.16</v>
      </c>
      <c r="P300" s="50">
        <f t="shared" si="12"/>
        <v>-0.66000000000000014</v>
      </c>
      <c r="AC300" s="117">
        <v>1.5</v>
      </c>
      <c r="AH300" s="117"/>
      <c r="AK300" s="117"/>
      <c r="AM300" s="117"/>
      <c r="AP300" s="117"/>
      <c r="AQ300" s="117"/>
    </row>
    <row r="301" spans="1:45">
      <c r="A301" s="53">
        <v>800023773236</v>
      </c>
      <c r="B301" s="54">
        <v>3006153703</v>
      </c>
      <c r="C301" s="74">
        <v>14000</v>
      </c>
      <c r="D301" s="53">
        <v>0</v>
      </c>
      <c r="E301" s="101">
        <v>44291</v>
      </c>
      <c r="F301" s="101">
        <v>44300</v>
      </c>
      <c r="G301" s="57" t="s">
        <v>35</v>
      </c>
      <c r="H301" s="107">
        <v>3.3866666666666667</v>
      </c>
      <c r="I301" s="59"/>
      <c r="K301" s="78"/>
      <c r="O301" s="250">
        <f t="shared" si="11"/>
        <v>3.3866666666666667</v>
      </c>
      <c r="P301" s="50">
        <f t="shared" si="12"/>
        <v>-2.9666666666666668</v>
      </c>
      <c r="AC301" s="117">
        <v>0.42</v>
      </c>
      <c r="AH301" s="117"/>
      <c r="AK301" s="117"/>
      <c r="AM301" s="117"/>
      <c r="AP301" s="117"/>
      <c r="AR301" s="117"/>
    </row>
    <row r="302" spans="1:45">
      <c r="A302" s="53">
        <v>800024214980</v>
      </c>
      <c r="B302" s="54">
        <v>3006153703</v>
      </c>
      <c r="C302" s="74">
        <v>15000</v>
      </c>
      <c r="D302" s="53">
        <v>0</v>
      </c>
      <c r="E302" s="101">
        <v>44291</v>
      </c>
      <c r="F302" s="101">
        <v>44300</v>
      </c>
      <c r="G302" s="57" t="s">
        <v>35</v>
      </c>
      <c r="H302" s="107">
        <v>3.7366666666666664</v>
      </c>
      <c r="I302" s="59"/>
      <c r="K302" s="78"/>
      <c r="O302" s="250">
        <f t="shared" si="11"/>
        <v>3.7366666666666664</v>
      </c>
      <c r="P302" s="50">
        <f t="shared" si="12"/>
        <v>-3.3166666666666664</v>
      </c>
      <c r="AC302" s="117">
        <v>0.42</v>
      </c>
      <c r="AH302" s="117"/>
      <c r="AK302" s="117"/>
      <c r="AM302" s="117"/>
      <c r="AP302" s="117"/>
      <c r="AR302" s="117"/>
    </row>
    <row r="303" spans="1:45">
      <c r="A303" s="53">
        <v>800023773245</v>
      </c>
      <c r="B303" s="54">
        <v>3006153703</v>
      </c>
      <c r="C303" s="74">
        <v>16000</v>
      </c>
      <c r="D303" s="53">
        <v>0</v>
      </c>
      <c r="E303" s="101">
        <v>44291</v>
      </c>
      <c r="F303" s="101">
        <v>44300</v>
      </c>
      <c r="G303" s="57" t="s">
        <v>35</v>
      </c>
      <c r="H303" s="107">
        <v>5.47</v>
      </c>
      <c r="I303" s="59"/>
      <c r="K303" s="78"/>
      <c r="O303" s="250">
        <f t="shared" si="11"/>
        <v>5.47</v>
      </c>
      <c r="P303" s="50">
        <f t="shared" si="12"/>
        <v>-5.05</v>
      </c>
      <c r="AC303" s="117">
        <v>0.42</v>
      </c>
      <c r="AK303" s="117"/>
      <c r="AM303" s="117"/>
      <c r="AP303" s="117"/>
      <c r="AR303" s="117"/>
    </row>
    <row r="304" spans="1:45">
      <c r="A304" s="53">
        <v>800024019788</v>
      </c>
      <c r="B304" s="54">
        <v>3006261119</v>
      </c>
      <c r="C304" s="86">
        <v>15000</v>
      </c>
      <c r="D304" s="53">
        <v>1</v>
      </c>
      <c r="E304" s="101">
        <v>44296</v>
      </c>
      <c r="F304" s="101">
        <v>44298</v>
      </c>
      <c r="G304" s="57" t="s">
        <v>35</v>
      </c>
      <c r="H304" s="107">
        <v>2.4</v>
      </c>
      <c r="I304" s="59"/>
      <c r="K304" s="78">
        <v>44299</v>
      </c>
      <c r="O304" s="250">
        <f t="shared" si="11"/>
        <v>2.4</v>
      </c>
      <c r="P304" s="50">
        <f t="shared" si="12"/>
        <v>-0.60000000000000009</v>
      </c>
      <c r="AC304" s="117">
        <v>1.7999999999999998</v>
      </c>
      <c r="AK304" s="117"/>
      <c r="AM304" s="117"/>
      <c r="AP304" s="117"/>
      <c r="AR304" s="117"/>
    </row>
    <row r="305" spans="1:44">
      <c r="A305" s="53">
        <v>800024019790</v>
      </c>
      <c r="B305" s="54">
        <v>3006261119</v>
      </c>
      <c r="C305" s="86">
        <v>16000</v>
      </c>
      <c r="D305" s="53">
        <v>1</v>
      </c>
      <c r="E305" s="101">
        <v>44296</v>
      </c>
      <c r="F305" s="101">
        <v>44298</v>
      </c>
      <c r="G305" s="57" t="s">
        <v>35</v>
      </c>
      <c r="H305" s="107">
        <v>2.3333333333333335</v>
      </c>
      <c r="I305" s="59"/>
      <c r="K305" s="78">
        <v>44299</v>
      </c>
      <c r="O305" s="250">
        <f t="shared" si="11"/>
        <v>2.3333333333333335</v>
      </c>
      <c r="P305" s="50">
        <f t="shared" si="12"/>
        <v>-1.2666666666666668</v>
      </c>
      <c r="AC305" s="117">
        <v>1.0666666666666667</v>
      </c>
      <c r="AK305" s="117"/>
      <c r="AM305" s="117"/>
      <c r="AP305" s="117"/>
      <c r="AR305" s="117"/>
    </row>
    <row r="306" spans="1:44">
      <c r="A306" s="53">
        <v>800024019792</v>
      </c>
      <c r="B306" s="54">
        <v>3006261119</v>
      </c>
      <c r="C306" s="86">
        <v>17000</v>
      </c>
      <c r="D306" s="53">
        <v>1</v>
      </c>
      <c r="E306" s="101">
        <v>44296</v>
      </c>
      <c r="F306" s="101">
        <v>44298</v>
      </c>
      <c r="G306" s="57" t="s">
        <v>35</v>
      </c>
      <c r="H306" s="107">
        <v>1.7000000000000002</v>
      </c>
      <c r="I306" s="59"/>
      <c r="K306" s="78">
        <v>44299</v>
      </c>
      <c r="O306" s="250">
        <f t="shared" si="11"/>
        <v>1.7000000000000002</v>
      </c>
      <c r="P306" s="50">
        <f t="shared" si="12"/>
        <v>-0.70000000000000018</v>
      </c>
      <c r="AC306" s="117">
        <v>1</v>
      </c>
      <c r="AK306" s="117"/>
      <c r="AM306" s="117"/>
      <c r="AP306" s="117"/>
      <c r="AR306" s="117"/>
    </row>
    <row r="307" spans="1:44">
      <c r="A307" s="53">
        <v>800024019824</v>
      </c>
      <c r="B307" s="54">
        <v>3006261119</v>
      </c>
      <c r="C307" s="77">
        <v>23000</v>
      </c>
      <c r="D307" s="53">
        <v>1</v>
      </c>
      <c r="E307" s="101">
        <v>44296</v>
      </c>
      <c r="F307" s="101">
        <v>44299</v>
      </c>
      <c r="G307" s="57" t="s">
        <v>35</v>
      </c>
      <c r="H307" s="107">
        <v>2.4</v>
      </c>
      <c r="I307" s="59"/>
      <c r="K307" s="78">
        <v>44299</v>
      </c>
      <c r="O307" s="250">
        <f t="shared" si="11"/>
        <v>2.4</v>
      </c>
      <c r="P307" s="50">
        <f t="shared" si="12"/>
        <v>-0.60000000000000009</v>
      </c>
      <c r="AC307" s="117">
        <v>1.7999999999999998</v>
      </c>
      <c r="AK307" s="117"/>
      <c r="AM307" s="117"/>
      <c r="AP307" s="117"/>
      <c r="AR307" s="117"/>
    </row>
    <row r="308" spans="1:44">
      <c r="A308" s="53">
        <v>800024019826</v>
      </c>
      <c r="B308" s="54">
        <v>3006261119</v>
      </c>
      <c r="C308" s="77">
        <v>24000</v>
      </c>
      <c r="D308" s="53">
        <v>1</v>
      </c>
      <c r="E308" s="101">
        <v>44296</v>
      </c>
      <c r="F308" s="101">
        <v>44299</v>
      </c>
      <c r="G308" s="57" t="s">
        <v>35</v>
      </c>
      <c r="H308" s="107">
        <v>2.5333333333333337</v>
      </c>
      <c r="I308" s="59"/>
      <c r="K308" s="78">
        <v>44299</v>
      </c>
      <c r="O308" s="250">
        <f t="shared" si="11"/>
        <v>2.5333333333333337</v>
      </c>
      <c r="P308" s="50">
        <f t="shared" si="12"/>
        <v>-1.3500000000000003</v>
      </c>
      <c r="AC308" s="117">
        <v>1.1833333333333333</v>
      </c>
      <c r="AK308" s="117"/>
      <c r="AM308" s="117"/>
      <c r="AP308" s="117"/>
      <c r="AR308" s="117"/>
    </row>
    <row r="309" spans="1:44">
      <c r="A309" s="53">
        <v>800024019828</v>
      </c>
      <c r="B309" s="54">
        <v>3006261119</v>
      </c>
      <c r="C309" s="77">
        <v>25000</v>
      </c>
      <c r="D309" s="53">
        <v>1</v>
      </c>
      <c r="E309" s="101">
        <v>44296</v>
      </c>
      <c r="F309" s="101">
        <v>44299</v>
      </c>
      <c r="G309" s="57" t="s">
        <v>35</v>
      </c>
      <c r="H309" s="107">
        <v>1.7000000000000002</v>
      </c>
      <c r="I309" s="59"/>
      <c r="K309" s="78">
        <v>44299</v>
      </c>
      <c r="O309" s="250">
        <f t="shared" si="11"/>
        <v>1.7000000000000002</v>
      </c>
      <c r="P309" s="50">
        <f t="shared" si="12"/>
        <v>-0.70000000000000018</v>
      </c>
      <c r="AC309" s="117">
        <v>1</v>
      </c>
      <c r="AK309" s="117"/>
      <c r="AM309" s="117"/>
      <c r="AP309" s="117"/>
      <c r="AR309" s="117"/>
    </row>
    <row r="310" spans="1:44">
      <c r="A310" s="53">
        <v>800024019840</v>
      </c>
      <c r="B310" s="54">
        <v>3006261119</v>
      </c>
      <c r="C310" s="91">
        <v>30000</v>
      </c>
      <c r="D310" s="53">
        <v>1</v>
      </c>
      <c r="E310" s="101">
        <v>44298</v>
      </c>
      <c r="F310" s="101">
        <v>44299</v>
      </c>
      <c r="G310" s="57" t="s">
        <v>35</v>
      </c>
      <c r="H310" s="107">
        <v>2.2599999999999998</v>
      </c>
      <c r="I310" s="59"/>
      <c r="K310" s="78">
        <v>44299</v>
      </c>
      <c r="O310" s="250">
        <f t="shared" si="11"/>
        <v>2.2599999999999998</v>
      </c>
      <c r="P310" s="50">
        <f t="shared" si="12"/>
        <v>-1.1266666666666665</v>
      </c>
      <c r="AC310" s="117">
        <v>1.1333333333333333</v>
      </c>
      <c r="AK310" s="117"/>
      <c r="AM310" s="117"/>
      <c r="AP310" s="117"/>
      <c r="AR310" s="117"/>
    </row>
    <row r="311" spans="1:44">
      <c r="A311" s="53">
        <v>800024019842</v>
      </c>
      <c r="B311" s="54">
        <v>3006261119</v>
      </c>
      <c r="C311" s="91">
        <v>31000</v>
      </c>
      <c r="D311" s="53">
        <v>1</v>
      </c>
      <c r="E311" s="101">
        <v>44298</v>
      </c>
      <c r="F311" s="101">
        <v>44299</v>
      </c>
      <c r="G311" s="57" t="s">
        <v>35</v>
      </c>
      <c r="H311" s="107">
        <v>2.3333333333333335</v>
      </c>
      <c r="I311" s="59"/>
      <c r="K311" s="78">
        <v>44299</v>
      </c>
      <c r="O311" s="250">
        <f t="shared" si="11"/>
        <v>2.3333333333333335</v>
      </c>
      <c r="P311" s="50">
        <f t="shared" si="12"/>
        <v>-1.6333333333333333</v>
      </c>
      <c r="AC311" s="117">
        <v>0.70000000000000007</v>
      </c>
      <c r="AK311" s="117"/>
      <c r="AM311" s="117"/>
      <c r="AP311" s="117"/>
      <c r="AR311" s="117"/>
    </row>
    <row r="312" spans="1:44">
      <c r="A312" s="53">
        <v>800024019844</v>
      </c>
      <c r="B312" s="54">
        <v>3006261119</v>
      </c>
      <c r="C312" s="91">
        <v>32000</v>
      </c>
      <c r="D312" s="53">
        <v>1</v>
      </c>
      <c r="E312" s="101">
        <v>44298</v>
      </c>
      <c r="F312" s="101">
        <v>44299</v>
      </c>
      <c r="G312" s="57" t="s">
        <v>35</v>
      </c>
      <c r="H312" s="107">
        <v>1.7000000000000002</v>
      </c>
      <c r="I312" s="59"/>
      <c r="K312" s="78">
        <v>44299</v>
      </c>
      <c r="O312" s="250">
        <f t="shared" si="11"/>
        <v>1.7000000000000002</v>
      </c>
      <c r="P312" s="50">
        <f t="shared" si="12"/>
        <v>-1</v>
      </c>
      <c r="AC312" s="117">
        <v>0.70000000000000007</v>
      </c>
      <c r="AK312" s="117"/>
      <c r="AM312" s="117"/>
      <c r="AP312" s="117"/>
      <c r="AR312" s="117"/>
    </row>
    <row r="313" spans="1:44">
      <c r="A313" s="53">
        <v>800024019870</v>
      </c>
      <c r="B313" s="54">
        <v>3006261119</v>
      </c>
      <c r="C313" s="62">
        <v>43000</v>
      </c>
      <c r="D313" s="53">
        <v>1</v>
      </c>
      <c r="E313" s="101">
        <v>44298</v>
      </c>
      <c r="F313" s="101">
        <v>44299</v>
      </c>
      <c r="G313" s="57" t="s">
        <v>35</v>
      </c>
      <c r="H313" s="107">
        <v>3.0999999999999996</v>
      </c>
      <c r="I313" s="59"/>
      <c r="K313" s="78">
        <v>44299</v>
      </c>
      <c r="O313" s="250">
        <f t="shared" si="11"/>
        <v>3.0999999999999996</v>
      </c>
      <c r="P313" s="50">
        <f t="shared" si="12"/>
        <v>-1.3999999999999997</v>
      </c>
      <c r="AC313" s="117">
        <v>1.7</v>
      </c>
      <c r="AK313" s="117"/>
      <c r="AM313" s="117"/>
      <c r="AP313" s="117"/>
      <c r="AR313" s="117"/>
    </row>
    <row r="314" spans="1:44">
      <c r="A314" s="53">
        <v>800024019872</v>
      </c>
      <c r="B314" s="54">
        <v>3006261119</v>
      </c>
      <c r="C314" s="62">
        <v>44000</v>
      </c>
      <c r="D314" s="53">
        <v>1</v>
      </c>
      <c r="E314" s="101">
        <v>44298</v>
      </c>
      <c r="F314" s="101">
        <v>44299</v>
      </c>
      <c r="G314" s="57" t="s">
        <v>35</v>
      </c>
      <c r="H314" s="107">
        <v>1.85</v>
      </c>
      <c r="I314" s="59"/>
      <c r="K314" s="78">
        <v>44299</v>
      </c>
      <c r="O314" s="250">
        <f t="shared" si="11"/>
        <v>1.85</v>
      </c>
      <c r="P314" s="50">
        <f t="shared" si="12"/>
        <v>-0.73333333333333339</v>
      </c>
      <c r="AC314" s="117">
        <v>1.1166666666666667</v>
      </c>
      <c r="AK314" s="117"/>
      <c r="AM314" s="117"/>
      <c r="AP314" s="117"/>
      <c r="AR314" s="117"/>
    </row>
    <row r="315" spans="1:44">
      <c r="A315" s="53">
        <v>800024019874</v>
      </c>
      <c r="B315" s="54">
        <v>3006261119</v>
      </c>
      <c r="C315" s="62">
        <v>45000</v>
      </c>
      <c r="D315" s="53">
        <v>1</v>
      </c>
      <c r="E315" s="101">
        <v>44298</v>
      </c>
      <c r="F315" s="101">
        <v>44299</v>
      </c>
      <c r="G315" s="57" t="s">
        <v>35</v>
      </c>
      <c r="H315" s="107">
        <v>2.4</v>
      </c>
      <c r="I315" s="59"/>
      <c r="K315" s="78">
        <v>44299</v>
      </c>
      <c r="O315" s="250">
        <f t="shared" si="11"/>
        <v>2.4</v>
      </c>
      <c r="P315" s="50">
        <f t="shared" si="12"/>
        <v>-1.0666666666666664</v>
      </c>
      <c r="AC315" s="117">
        <v>1.3333333333333335</v>
      </c>
      <c r="AK315" s="117"/>
      <c r="AM315" s="117"/>
      <c r="AP315" s="117"/>
      <c r="AR315" s="117"/>
    </row>
    <row r="316" spans="1:44">
      <c r="A316" s="53">
        <v>800024019896</v>
      </c>
      <c r="B316" s="54">
        <v>3006261119</v>
      </c>
      <c r="C316" s="62">
        <v>46000</v>
      </c>
      <c r="D316" s="53">
        <v>1</v>
      </c>
      <c r="E316" s="101">
        <v>44298</v>
      </c>
      <c r="F316" s="101">
        <v>44299</v>
      </c>
      <c r="G316" s="57" t="s">
        <v>35</v>
      </c>
      <c r="H316" s="107">
        <v>1.7233333333333336</v>
      </c>
      <c r="I316" s="59"/>
      <c r="K316" s="78">
        <v>44299</v>
      </c>
      <c r="O316" s="250">
        <f t="shared" si="11"/>
        <v>1.7233333333333336</v>
      </c>
      <c r="P316" s="50">
        <f t="shared" si="12"/>
        <v>0</v>
      </c>
      <c r="AC316" s="117">
        <v>1.7233333333333336</v>
      </c>
      <c r="AK316" s="117"/>
      <c r="AM316" s="117"/>
      <c r="AP316" s="117"/>
      <c r="AR316" s="117"/>
    </row>
    <row r="317" spans="1:44">
      <c r="A317" s="53">
        <v>800024019919</v>
      </c>
      <c r="B317" s="54">
        <v>3006261119</v>
      </c>
      <c r="C317" s="94">
        <v>57000</v>
      </c>
      <c r="D317" s="53">
        <v>1</v>
      </c>
      <c r="E317" s="101">
        <v>44298</v>
      </c>
      <c r="F317" s="101">
        <v>44301</v>
      </c>
      <c r="G317" s="57" t="s">
        <v>35</v>
      </c>
      <c r="H317" s="107">
        <v>3.2833333333333332</v>
      </c>
      <c r="I317" s="59"/>
      <c r="K317" s="78"/>
      <c r="O317" s="250">
        <f t="shared" si="11"/>
        <v>3.2833333333333332</v>
      </c>
      <c r="P317" s="50">
        <f t="shared" si="12"/>
        <v>-2.083333333333333</v>
      </c>
      <c r="AC317" s="117">
        <v>1.2</v>
      </c>
      <c r="AK317" s="117"/>
      <c r="AM317" s="117"/>
      <c r="AP317" s="117"/>
      <c r="AR317" s="117"/>
    </row>
    <row r="318" spans="1:44">
      <c r="A318" s="53">
        <v>800024019921</v>
      </c>
      <c r="B318" s="54">
        <v>3006261119</v>
      </c>
      <c r="C318" s="94">
        <v>58000</v>
      </c>
      <c r="D318" s="53">
        <v>1</v>
      </c>
      <c r="E318" s="101">
        <v>44298</v>
      </c>
      <c r="F318" s="101">
        <v>44301</v>
      </c>
      <c r="G318" s="57" t="s">
        <v>35</v>
      </c>
      <c r="H318" s="107">
        <v>2.4033333333333333</v>
      </c>
      <c r="I318" s="59"/>
      <c r="K318" s="78"/>
      <c r="O318" s="250">
        <f t="shared" si="11"/>
        <v>2.4033333333333333</v>
      </c>
      <c r="P318" s="50">
        <f t="shared" si="12"/>
        <v>-1.3333333333333333</v>
      </c>
      <c r="AC318" s="117">
        <v>1.07</v>
      </c>
      <c r="AK318" s="117"/>
      <c r="AM318" s="117"/>
      <c r="AP318" s="117"/>
      <c r="AR318" s="117"/>
    </row>
    <row r="319" spans="1:44">
      <c r="A319" s="53">
        <v>800024019924</v>
      </c>
      <c r="B319" s="54">
        <v>3006261119</v>
      </c>
      <c r="C319" s="94">
        <v>59000</v>
      </c>
      <c r="D319" s="53">
        <v>1</v>
      </c>
      <c r="E319" s="101">
        <v>44298</v>
      </c>
      <c r="F319" s="101">
        <v>44301</v>
      </c>
      <c r="G319" s="57" t="s">
        <v>35</v>
      </c>
      <c r="H319" s="107">
        <v>2.5333333333333337</v>
      </c>
      <c r="I319" s="59"/>
      <c r="K319" s="78"/>
      <c r="O319" s="250">
        <f t="shared" si="11"/>
        <v>2.5333333333333337</v>
      </c>
      <c r="P319" s="50">
        <f t="shared" si="12"/>
        <v>-1.1833333333333336</v>
      </c>
      <c r="AC319" s="117">
        <v>1.35</v>
      </c>
      <c r="AK319" s="117"/>
      <c r="AM319" s="117"/>
      <c r="AP319" s="117"/>
      <c r="AR319" s="117"/>
    </row>
    <row r="320" spans="1:44">
      <c r="A320" s="53">
        <v>800024019926</v>
      </c>
      <c r="B320" s="54">
        <v>3006261119</v>
      </c>
      <c r="C320" s="94">
        <v>60000</v>
      </c>
      <c r="D320" s="53">
        <v>1</v>
      </c>
      <c r="E320" s="101">
        <v>44298</v>
      </c>
      <c r="F320" s="101">
        <v>44301</v>
      </c>
      <c r="G320" s="57" t="s">
        <v>35</v>
      </c>
      <c r="H320" s="107">
        <v>1.85</v>
      </c>
      <c r="I320" s="59"/>
      <c r="K320" s="78"/>
      <c r="O320" s="250">
        <f t="shared" si="11"/>
        <v>1.85</v>
      </c>
      <c r="P320" s="50">
        <f t="shared" si="12"/>
        <v>-1.1166666666666667</v>
      </c>
      <c r="AC320" s="117">
        <v>0.73333333333333328</v>
      </c>
      <c r="AK320" s="117"/>
      <c r="AM320" s="117"/>
      <c r="AP320" s="117"/>
      <c r="AR320" s="117"/>
    </row>
    <row r="321" spans="1:45">
      <c r="A321" s="53">
        <v>800023923503</v>
      </c>
      <c r="B321" s="54">
        <v>3006283252</v>
      </c>
      <c r="C321" s="54">
        <v>1000</v>
      </c>
      <c r="D321" s="53">
        <v>0</v>
      </c>
      <c r="E321" s="101">
        <v>44299</v>
      </c>
      <c r="F321" s="101">
        <v>44300</v>
      </c>
      <c r="G321" s="57" t="s">
        <v>36</v>
      </c>
      <c r="H321" s="107">
        <v>6.5233333333333334</v>
      </c>
      <c r="I321" s="59"/>
      <c r="K321" s="78"/>
      <c r="O321" s="250">
        <f t="shared" si="11"/>
        <v>6.5233333333333334</v>
      </c>
      <c r="P321" s="50">
        <f t="shared" si="12"/>
        <v>-3.94</v>
      </c>
      <c r="AC321" s="117">
        <v>2.5833333333333335</v>
      </c>
      <c r="AK321" s="117"/>
      <c r="AM321" s="117"/>
      <c r="AP321" s="117"/>
      <c r="AR321" s="117"/>
    </row>
    <row r="322" spans="1:45">
      <c r="A322" s="53" t="s">
        <v>87</v>
      </c>
      <c r="B322" s="54">
        <v>3006153703</v>
      </c>
      <c r="C322" s="85">
        <v>5000</v>
      </c>
      <c r="D322" s="53">
        <v>1</v>
      </c>
      <c r="E322" s="261">
        <v>44299</v>
      </c>
      <c r="F322" s="261">
        <v>44299</v>
      </c>
      <c r="G322" s="57"/>
      <c r="H322" s="107">
        <v>2.31</v>
      </c>
      <c r="I322" s="59"/>
      <c r="K322" s="78"/>
      <c r="O322" s="250">
        <f t="shared" si="11"/>
        <v>2.31</v>
      </c>
      <c r="P322" s="50">
        <f t="shared" si="12"/>
        <v>-0.81</v>
      </c>
      <c r="AC322" s="117">
        <v>1.5</v>
      </c>
      <c r="AK322" s="117"/>
      <c r="AM322" s="117"/>
      <c r="AQ322" s="117"/>
      <c r="AR322" s="117"/>
    </row>
    <row r="323" spans="1:45">
      <c r="A323" s="53" t="s">
        <v>88</v>
      </c>
      <c r="B323" s="54">
        <v>3006153703</v>
      </c>
      <c r="C323" s="85">
        <v>6000</v>
      </c>
      <c r="D323" s="53">
        <v>1</v>
      </c>
      <c r="E323" s="261">
        <v>44299</v>
      </c>
      <c r="F323" s="261">
        <v>44299</v>
      </c>
      <c r="G323" s="57"/>
      <c r="H323" s="107">
        <v>2.15</v>
      </c>
      <c r="I323" s="59"/>
      <c r="K323" s="78"/>
      <c r="O323" s="250">
        <f t="shared" si="11"/>
        <v>2.15</v>
      </c>
      <c r="P323" s="50">
        <f t="shared" si="12"/>
        <v>-0.64999999999999991</v>
      </c>
      <c r="AC323" s="117">
        <v>1.5</v>
      </c>
      <c r="AK323" s="117"/>
      <c r="AM323" s="117"/>
      <c r="AQ323" s="117"/>
      <c r="AR323" s="117"/>
    </row>
    <row r="324" spans="1:45">
      <c r="A324" s="53">
        <v>800024078674</v>
      </c>
      <c r="B324" s="54">
        <v>3006324701</v>
      </c>
      <c r="C324" s="257">
        <v>22000</v>
      </c>
      <c r="D324" s="53">
        <v>1</v>
      </c>
      <c r="E324" s="101">
        <v>44299</v>
      </c>
      <c r="F324" s="101">
        <v>44301</v>
      </c>
      <c r="G324" s="57" t="s">
        <v>35</v>
      </c>
      <c r="H324" s="107">
        <v>2.3833333333333333</v>
      </c>
      <c r="I324" s="59"/>
      <c r="K324" s="78"/>
      <c r="O324" s="250">
        <f t="shared" ref="O324:O387" si="13">IF(L324="",H324,L324)</f>
        <v>2.3833333333333333</v>
      </c>
      <c r="P324" s="50">
        <f t="shared" ref="P324:P387" si="14">SUM(Q324:AU324)-O324</f>
        <v>-1.3</v>
      </c>
      <c r="AC324" s="117">
        <v>1.0833333333333333</v>
      </c>
      <c r="AK324" s="117"/>
      <c r="AM324" s="117"/>
      <c r="AQ324" s="117"/>
      <c r="AR324" s="117"/>
    </row>
    <row r="325" spans="1:45">
      <c r="A325" s="53">
        <v>800024078756</v>
      </c>
      <c r="B325" s="54">
        <v>3006324701</v>
      </c>
      <c r="C325" s="257">
        <v>23000</v>
      </c>
      <c r="D325" s="53">
        <v>1</v>
      </c>
      <c r="E325" s="101">
        <v>44299</v>
      </c>
      <c r="F325" s="101">
        <v>44301</v>
      </c>
      <c r="G325" s="57" t="s">
        <v>35</v>
      </c>
      <c r="H325" s="107">
        <v>1.8</v>
      </c>
      <c r="I325" s="59"/>
      <c r="K325" s="78"/>
      <c r="O325" s="250">
        <f t="shared" si="13"/>
        <v>1.8</v>
      </c>
      <c r="P325" s="50">
        <f t="shared" si="14"/>
        <v>-1.1166666666666667</v>
      </c>
      <c r="AC325" s="117">
        <v>0.68333333333333335</v>
      </c>
      <c r="AK325" s="117"/>
      <c r="AM325" s="117"/>
      <c r="AQ325" s="117"/>
      <c r="AR325" s="117"/>
    </row>
    <row r="326" spans="1:45">
      <c r="A326" s="53">
        <v>800024078758</v>
      </c>
      <c r="B326" s="54">
        <v>3006324701</v>
      </c>
      <c r="C326" s="257">
        <v>24000</v>
      </c>
      <c r="D326" s="53">
        <v>1</v>
      </c>
      <c r="E326" s="101">
        <v>44299</v>
      </c>
      <c r="F326" s="101">
        <v>44301</v>
      </c>
      <c r="G326" s="57" t="s">
        <v>35</v>
      </c>
      <c r="H326" s="107">
        <v>1.7833333333333334</v>
      </c>
      <c r="I326" s="59"/>
      <c r="K326" s="78"/>
      <c r="O326" s="250">
        <f t="shared" si="13"/>
        <v>1.7833333333333334</v>
      </c>
      <c r="P326" s="50">
        <f t="shared" si="14"/>
        <v>-0.98333333333333339</v>
      </c>
      <c r="AC326" s="117">
        <v>0.8</v>
      </c>
      <c r="AK326" s="117"/>
      <c r="AN326" s="117"/>
      <c r="AQ326" s="117"/>
      <c r="AR326" s="117"/>
    </row>
    <row r="327" spans="1:45">
      <c r="A327" s="53">
        <v>800024078784</v>
      </c>
      <c r="B327" s="54">
        <v>3006324701</v>
      </c>
      <c r="C327" s="81">
        <v>37000</v>
      </c>
      <c r="D327" s="53">
        <v>1</v>
      </c>
      <c r="E327" s="101">
        <v>44299</v>
      </c>
      <c r="F327" s="101">
        <v>44301</v>
      </c>
      <c r="G327" s="57" t="s">
        <v>35</v>
      </c>
      <c r="H327" s="107">
        <v>2.2800000000000002</v>
      </c>
      <c r="I327" s="59"/>
      <c r="K327" s="78"/>
      <c r="O327" s="250">
        <f t="shared" si="13"/>
        <v>2.2800000000000002</v>
      </c>
      <c r="P327" s="50">
        <f t="shared" si="14"/>
        <v>-1.3000000000000003</v>
      </c>
      <c r="AC327" s="117">
        <v>0.98</v>
      </c>
      <c r="AK327" s="117"/>
      <c r="AN327" s="117"/>
      <c r="AQ327" s="117"/>
      <c r="AR327" s="117"/>
    </row>
    <row r="328" spans="1:45">
      <c r="A328" s="53">
        <v>800024078786</v>
      </c>
      <c r="B328" s="54">
        <v>3006324701</v>
      </c>
      <c r="C328" s="81">
        <v>38000</v>
      </c>
      <c r="D328" s="53">
        <v>1</v>
      </c>
      <c r="E328" s="101">
        <v>44299</v>
      </c>
      <c r="F328" s="101">
        <v>44301</v>
      </c>
      <c r="G328" s="57" t="s">
        <v>35</v>
      </c>
      <c r="H328" s="107">
        <v>1.4333333333333336</v>
      </c>
      <c r="I328" s="59"/>
      <c r="K328" s="78"/>
      <c r="O328" s="250">
        <f t="shared" si="13"/>
        <v>1.4333333333333336</v>
      </c>
      <c r="P328" s="50">
        <f t="shared" si="14"/>
        <v>-1.4333333333333336</v>
      </c>
      <c r="AC328" s="117">
        <v>0</v>
      </c>
      <c r="AK328" s="117"/>
      <c r="AL328" s="117"/>
      <c r="AN328" s="117"/>
      <c r="AQ328" s="117"/>
      <c r="AR328" s="117"/>
    </row>
    <row r="329" spans="1:45">
      <c r="A329" s="53">
        <v>800024078788</v>
      </c>
      <c r="B329" s="54">
        <v>3006324701</v>
      </c>
      <c r="C329" s="81">
        <v>39000</v>
      </c>
      <c r="D329" s="53">
        <v>1</v>
      </c>
      <c r="E329" s="101">
        <v>44299</v>
      </c>
      <c r="F329" s="101">
        <v>44301</v>
      </c>
      <c r="G329" s="57" t="s">
        <v>35</v>
      </c>
      <c r="H329" s="107">
        <v>1.7833333333333334</v>
      </c>
      <c r="I329" s="59"/>
      <c r="K329" s="78"/>
      <c r="O329" s="250">
        <f t="shared" si="13"/>
        <v>1.7833333333333334</v>
      </c>
      <c r="P329" s="50">
        <f t="shared" si="14"/>
        <v>-1.7833333333333334</v>
      </c>
      <c r="AC329" s="117">
        <v>0</v>
      </c>
      <c r="AK329" s="117"/>
      <c r="AL329" s="117"/>
      <c r="AN329" s="117"/>
      <c r="AQ329" s="117"/>
      <c r="AR329" s="117"/>
    </row>
    <row r="330" spans="1:45">
      <c r="A330" s="53">
        <v>800024418762</v>
      </c>
      <c r="B330" s="54">
        <v>3006455674</v>
      </c>
      <c r="C330" s="73">
        <v>5000</v>
      </c>
      <c r="D330" s="53">
        <v>1</v>
      </c>
      <c r="E330" s="101">
        <v>44296</v>
      </c>
      <c r="F330" s="101">
        <v>44301</v>
      </c>
      <c r="G330" s="57" t="s">
        <v>36</v>
      </c>
      <c r="H330" s="107">
        <v>2.1583333333333332</v>
      </c>
      <c r="I330" s="59"/>
      <c r="K330" s="78">
        <v>44299</v>
      </c>
      <c r="O330" s="250">
        <f t="shared" si="13"/>
        <v>2.1583333333333332</v>
      </c>
      <c r="P330" s="50">
        <f t="shared" si="14"/>
        <v>-1.2416666666666667</v>
      </c>
      <c r="AC330" s="117">
        <v>0.91666666666666663</v>
      </c>
      <c r="AL330" s="117"/>
      <c r="AN330" s="117"/>
      <c r="AQ330" s="117"/>
      <c r="AR330" s="117"/>
    </row>
    <row r="331" spans="1:45">
      <c r="A331" s="53">
        <v>800024418756</v>
      </c>
      <c r="B331" s="54">
        <v>3006455674</v>
      </c>
      <c r="C331" s="73">
        <v>6000</v>
      </c>
      <c r="D331" s="53">
        <v>1</v>
      </c>
      <c r="E331" s="101">
        <v>44296</v>
      </c>
      <c r="F331" s="101">
        <v>44301</v>
      </c>
      <c r="G331" s="57" t="s">
        <v>36</v>
      </c>
      <c r="H331" s="107">
        <v>1.4083333333333332</v>
      </c>
      <c r="I331" s="59"/>
      <c r="K331" s="78">
        <v>44299</v>
      </c>
      <c r="O331" s="250">
        <f t="shared" si="13"/>
        <v>1.4083333333333332</v>
      </c>
      <c r="P331" s="50">
        <f t="shared" si="14"/>
        <v>-0.8916666666666665</v>
      </c>
      <c r="AC331" s="117">
        <v>0.51666666666666672</v>
      </c>
      <c r="AL331" s="117"/>
      <c r="AN331" s="117"/>
      <c r="AQ331" s="117"/>
      <c r="AR331" s="117"/>
    </row>
    <row r="332" spans="1:45">
      <c r="A332" s="67">
        <v>800024176321</v>
      </c>
      <c r="B332" s="54">
        <v>3006387001</v>
      </c>
      <c r="C332" s="54">
        <v>1000</v>
      </c>
      <c r="D332" s="53">
        <v>1</v>
      </c>
      <c r="E332" s="101">
        <v>44299</v>
      </c>
      <c r="F332" s="64">
        <v>44301</v>
      </c>
      <c r="G332" s="57" t="s">
        <v>35</v>
      </c>
      <c r="H332" s="107">
        <v>2.9790555555555556</v>
      </c>
      <c r="I332" s="59"/>
      <c r="K332" s="78"/>
      <c r="O332" s="250">
        <f t="shared" si="13"/>
        <v>2.9790555555555556</v>
      </c>
      <c r="P332" s="50">
        <f t="shared" si="14"/>
        <v>-0.97072222222222226</v>
      </c>
      <c r="AC332" s="117">
        <v>2.0083333333333333</v>
      </c>
      <c r="AL332" s="117"/>
      <c r="AN332" s="117"/>
      <c r="AQ332" s="117"/>
      <c r="AR332" s="117"/>
    </row>
    <row r="333" spans="1:45">
      <c r="A333" s="53">
        <v>800024239455</v>
      </c>
      <c r="B333" s="54">
        <v>3006410392</v>
      </c>
      <c r="C333" s="54">
        <v>1000</v>
      </c>
      <c r="D333" s="53">
        <v>1</v>
      </c>
      <c r="E333" s="101">
        <v>44294</v>
      </c>
      <c r="F333" s="101">
        <v>44296</v>
      </c>
      <c r="G333" s="57" t="s">
        <v>35</v>
      </c>
      <c r="H333" s="107">
        <v>2.3298333333333332</v>
      </c>
      <c r="I333" s="59"/>
      <c r="K333" s="78">
        <v>44299</v>
      </c>
      <c r="O333" s="250">
        <f t="shared" si="13"/>
        <v>2.3298333333333332</v>
      </c>
      <c r="P333" s="50">
        <f t="shared" si="14"/>
        <v>-1.375</v>
      </c>
      <c r="AC333" s="117">
        <v>0.95483333333333331</v>
      </c>
      <c r="AL333" s="117"/>
      <c r="AN333" s="117"/>
      <c r="AQ333" s="117"/>
      <c r="AS333" s="117"/>
    </row>
    <row r="334" spans="1:45">
      <c r="A334" s="53">
        <v>800024019919</v>
      </c>
      <c r="B334" s="54">
        <v>3006261119</v>
      </c>
      <c r="C334" s="94">
        <v>57000</v>
      </c>
      <c r="D334" s="53">
        <v>1</v>
      </c>
      <c r="E334" s="101">
        <v>44298</v>
      </c>
      <c r="F334" s="101">
        <v>44301</v>
      </c>
      <c r="G334" s="57" t="s">
        <v>35</v>
      </c>
      <c r="H334" s="107">
        <v>3.2833333333333332</v>
      </c>
      <c r="I334" s="59"/>
      <c r="K334" s="78">
        <v>44300</v>
      </c>
      <c r="O334" s="250">
        <f t="shared" si="13"/>
        <v>3.2833333333333332</v>
      </c>
      <c r="P334" s="50">
        <f t="shared" si="14"/>
        <v>-1.2000000000000002</v>
      </c>
      <c r="AD334" s="117">
        <v>2.083333333333333</v>
      </c>
      <c r="AL334" s="117"/>
      <c r="AN334" s="117"/>
      <c r="AQ334" s="117"/>
      <c r="AS334" s="117"/>
    </row>
    <row r="335" spans="1:45">
      <c r="A335" s="53">
        <v>800024019921</v>
      </c>
      <c r="B335" s="54">
        <v>3006261119</v>
      </c>
      <c r="C335" s="94">
        <v>58000</v>
      </c>
      <c r="D335" s="53">
        <v>1</v>
      </c>
      <c r="E335" s="101">
        <v>44298</v>
      </c>
      <c r="F335" s="101">
        <v>44301</v>
      </c>
      <c r="G335" s="57" t="s">
        <v>35</v>
      </c>
      <c r="H335" s="107">
        <v>2.4033333333333333</v>
      </c>
      <c r="I335" s="59"/>
      <c r="K335" s="78">
        <v>44300</v>
      </c>
      <c r="O335" s="250">
        <f t="shared" si="13"/>
        <v>2.4033333333333333</v>
      </c>
      <c r="P335" s="50">
        <f t="shared" si="14"/>
        <v>-1.0699999999999998</v>
      </c>
      <c r="AD335" s="117">
        <v>1.3333333333333335</v>
      </c>
      <c r="AL335" s="117"/>
      <c r="AN335" s="117"/>
      <c r="AQ335" s="117"/>
      <c r="AS335" s="117"/>
    </row>
    <row r="336" spans="1:45">
      <c r="A336" s="53">
        <v>800024019924</v>
      </c>
      <c r="B336" s="54">
        <v>3006261119</v>
      </c>
      <c r="C336" s="94">
        <v>59000</v>
      </c>
      <c r="D336" s="53">
        <v>1</v>
      </c>
      <c r="E336" s="101">
        <v>44298</v>
      </c>
      <c r="F336" s="101">
        <v>44301</v>
      </c>
      <c r="G336" s="57" t="s">
        <v>35</v>
      </c>
      <c r="H336" s="107">
        <v>2.5333333333333337</v>
      </c>
      <c r="I336" s="59"/>
      <c r="K336" s="78">
        <v>44300</v>
      </c>
      <c r="O336" s="250">
        <f t="shared" si="13"/>
        <v>2.5333333333333337</v>
      </c>
      <c r="P336" s="50">
        <f t="shared" si="14"/>
        <v>-1.3500000000000003</v>
      </c>
      <c r="AD336" s="117">
        <v>1.1833333333333333</v>
      </c>
      <c r="AL336" s="117"/>
      <c r="AN336" s="117"/>
      <c r="AQ336" s="117"/>
      <c r="AS336" s="117"/>
    </row>
    <row r="337" spans="1:45">
      <c r="A337" s="53">
        <v>800024019926</v>
      </c>
      <c r="B337" s="54">
        <v>3006261119</v>
      </c>
      <c r="C337" s="94">
        <v>60000</v>
      </c>
      <c r="D337" s="53">
        <v>1</v>
      </c>
      <c r="E337" s="101">
        <v>44298</v>
      </c>
      <c r="F337" s="101">
        <v>44301</v>
      </c>
      <c r="G337" s="57" t="s">
        <v>35</v>
      </c>
      <c r="H337" s="107">
        <v>1.85</v>
      </c>
      <c r="I337" s="59"/>
      <c r="K337" s="78">
        <v>44300</v>
      </c>
      <c r="O337" s="250">
        <f t="shared" si="13"/>
        <v>1.85</v>
      </c>
      <c r="P337" s="50">
        <f t="shared" si="14"/>
        <v>-0.73333333333333339</v>
      </c>
      <c r="AD337" s="117">
        <v>1.1166666666666667</v>
      </c>
      <c r="AL337" s="117"/>
      <c r="AN337" s="117"/>
      <c r="AQ337" s="117"/>
      <c r="AS337" s="117"/>
    </row>
    <row r="338" spans="1:45">
      <c r="A338" s="53">
        <v>800023923505</v>
      </c>
      <c r="B338" s="54">
        <v>3006283252</v>
      </c>
      <c r="C338" s="54">
        <v>2000</v>
      </c>
      <c r="D338" s="53">
        <v>0</v>
      </c>
      <c r="E338" s="101">
        <v>44300</v>
      </c>
      <c r="F338" s="101">
        <v>44301</v>
      </c>
      <c r="G338" s="57" t="s">
        <v>36</v>
      </c>
      <c r="H338" s="107">
        <v>5.3233333333333333</v>
      </c>
      <c r="I338" s="59"/>
      <c r="K338" s="78"/>
      <c r="O338" s="250">
        <f t="shared" si="13"/>
        <v>5.3233333333333333</v>
      </c>
      <c r="P338" s="50">
        <f t="shared" si="14"/>
        <v>-2.14</v>
      </c>
      <c r="AD338" s="117">
        <v>3.1833333333333331</v>
      </c>
      <c r="AL338" s="117"/>
      <c r="AN338" s="117"/>
      <c r="AQ338" s="117"/>
      <c r="AS338" s="117"/>
    </row>
    <row r="339" spans="1:45">
      <c r="A339" s="53" t="s">
        <v>101</v>
      </c>
      <c r="B339" s="54">
        <v>3006153703</v>
      </c>
      <c r="C339" s="62">
        <v>10000</v>
      </c>
      <c r="D339" s="53">
        <v>1</v>
      </c>
      <c r="E339" s="64">
        <v>44300</v>
      </c>
      <c r="F339" s="64">
        <v>44300</v>
      </c>
      <c r="G339" s="57"/>
      <c r="H339" s="107">
        <v>2.31</v>
      </c>
      <c r="I339" s="59"/>
      <c r="K339" s="78"/>
      <c r="O339" s="250">
        <f t="shared" si="13"/>
        <v>2.31</v>
      </c>
      <c r="P339" s="50">
        <f t="shared" si="14"/>
        <v>-0.81</v>
      </c>
      <c r="AD339" s="117">
        <v>1.5</v>
      </c>
      <c r="AL339" s="117"/>
      <c r="AN339" s="117"/>
      <c r="AQ339" s="117"/>
      <c r="AS339" s="117"/>
    </row>
    <row r="340" spans="1:45">
      <c r="A340" s="53" t="s">
        <v>102</v>
      </c>
      <c r="B340" s="54">
        <v>3006153703</v>
      </c>
      <c r="C340" s="62">
        <v>11000</v>
      </c>
      <c r="D340" s="53">
        <v>1</v>
      </c>
      <c r="E340" s="64">
        <v>44300</v>
      </c>
      <c r="F340" s="64">
        <v>44300</v>
      </c>
      <c r="G340" s="57"/>
      <c r="H340" s="107">
        <v>2.2800000000000002</v>
      </c>
      <c r="I340" s="59"/>
      <c r="K340" s="78"/>
      <c r="O340" s="250">
        <f t="shared" si="13"/>
        <v>2.2800000000000002</v>
      </c>
      <c r="P340" s="50">
        <f t="shared" si="14"/>
        <v>-0.78000000000000025</v>
      </c>
      <c r="AD340" s="117">
        <v>1.5</v>
      </c>
      <c r="AL340" s="117"/>
      <c r="AN340" s="117"/>
      <c r="AQ340" s="117"/>
      <c r="AS340" s="117"/>
    </row>
    <row r="341" spans="1:45">
      <c r="A341" s="53" t="s">
        <v>103</v>
      </c>
      <c r="B341" s="54">
        <v>3006153703</v>
      </c>
      <c r="C341" s="62">
        <v>12000</v>
      </c>
      <c r="D341" s="53">
        <v>1</v>
      </c>
      <c r="E341" s="64">
        <v>44300</v>
      </c>
      <c r="F341" s="64">
        <v>44300</v>
      </c>
      <c r="G341" s="57"/>
      <c r="H341" s="107">
        <v>2.1800000000000002</v>
      </c>
      <c r="I341" s="59"/>
      <c r="K341" s="78"/>
      <c r="O341" s="250">
        <f t="shared" si="13"/>
        <v>2.1800000000000002</v>
      </c>
      <c r="P341" s="50">
        <f t="shared" si="14"/>
        <v>-0.68000000000000016</v>
      </c>
      <c r="AD341" s="117">
        <v>1.5</v>
      </c>
      <c r="AL341" s="117"/>
      <c r="AN341" s="117"/>
      <c r="AQ341" s="117"/>
      <c r="AS341" s="117"/>
    </row>
    <row r="342" spans="1:45">
      <c r="A342" s="53" t="s">
        <v>104</v>
      </c>
      <c r="B342" s="54">
        <v>3006153703</v>
      </c>
      <c r="C342" s="54">
        <v>13000</v>
      </c>
      <c r="D342" s="53">
        <v>1</v>
      </c>
      <c r="E342" s="64">
        <v>44300</v>
      </c>
      <c r="F342" s="64">
        <v>44300</v>
      </c>
      <c r="G342" s="57"/>
      <c r="H342" s="107">
        <v>2.31</v>
      </c>
      <c r="I342" s="59"/>
      <c r="K342" s="78"/>
      <c r="O342" s="250">
        <f t="shared" si="13"/>
        <v>2.31</v>
      </c>
      <c r="P342" s="50">
        <f t="shared" si="14"/>
        <v>-0.81</v>
      </c>
      <c r="AD342" s="117">
        <v>1.5</v>
      </c>
      <c r="AL342" s="117"/>
      <c r="AN342" s="117"/>
      <c r="AQ342" s="117"/>
      <c r="AS342" s="117"/>
    </row>
    <row r="343" spans="1:45">
      <c r="A343" s="53">
        <v>800024078674</v>
      </c>
      <c r="B343" s="54">
        <v>3006324701</v>
      </c>
      <c r="C343" s="257">
        <v>22000</v>
      </c>
      <c r="D343" s="53">
        <v>1</v>
      </c>
      <c r="E343" s="101">
        <v>44299</v>
      </c>
      <c r="F343" s="101">
        <v>44301</v>
      </c>
      <c r="G343" s="57" t="s">
        <v>35</v>
      </c>
      <c r="H343" s="107">
        <v>2.3833333333333333</v>
      </c>
      <c r="I343" s="59"/>
      <c r="K343" s="78">
        <v>44300</v>
      </c>
      <c r="O343" s="250">
        <f t="shared" si="13"/>
        <v>2.3833333333333333</v>
      </c>
      <c r="P343" s="50">
        <f t="shared" si="14"/>
        <v>-1.0833333333333333</v>
      </c>
      <c r="AD343" s="117">
        <v>1.3</v>
      </c>
      <c r="AL343" s="117"/>
      <c r="AN343" s="117"/>
      <c r="AQ343" s="117"/>
      <c r="AR343" s="117"/>
      <c r="AS343" s="117"/>
    </row>
    <row r="344" spans="1:45">
      <c r="A344" s="53">
        <v>800024078756</v>
      </c>
      <c r="B344" s="54">
        <v>3006324701</v>
      </c>
      <c r="C344" s="257">
        <v>23000</v>
      </c>
      <c r="D344" s="53">
        <v>1</v>
      </c>
      <c r="E344" s="101">
        <v>44299</v>
      </c>
      <c r="F344" s="101">
        <v>44301</v>
      </c>
      <c r="G344" s="57" t="s">
        <v>35</v>
      </c>
      <c r="H344" s="107">
        <v>1.8</v>
      </c>
      <c r="I344" s="59"/>
      <c r="K344" s="78">
        <v>44300</v>
      </c>
      <c r="O344" s="250">
        <f t="shared" si="13"/>
        <v>1.8</v>
      </c>
      <c r="P344" s="50">
        <f t="shared" si="14"/>
        <v>-0.68333333333333335</v>
      </c>
      <c r="AD344" s="117">
        <v>1.1166666666666667</v>
      </c>
      <c r="AL344" s="117"/>
      <c r="AN344" s="117"/>
      <c r="AR344" s="117"/>
      <c r="AS344" s="117"/>
    </row>
    <row r="345" spans="1:45">
      <c r="A345" s="53">
        <v>800024078758</v>
      </c>
      <c r="B345" s="54">
        <v>3006324701</v>
      </c>
      <c r="C345" s="257">
        <v>24000</v>
      </c>
      <c r="D345" s="53">
        <v>1</v>
      </c>
      <c r="E345" s="101">
        <v>44299</v>
      </c>
      <c r="F345" s="101">
        <v>44301</v>
      </c>
      <c r="G345" s="57" t="s">
        <v>35</v>
      </c>
      <c r="H345" s="107">
        <v>1.7833333333333334</v>
      </c>
      <c r="I345" s="59"/>
      <c r="K345" s="78">
        <v>44300</v>
      </c>
      <c r="O345" s="250">
        <f t="shared" si="13"/>
        <v>1.7833333333333334</v>
      </c>
      <c r="P345" s="50">
        <f t="shared" si="14"/>
        <v>-0.8</v>
      </c>
      <c r="AD345" s="117">
        <v>0.98333333333333339</v>
      </c>
      <c r="AL345" s="117"/>
      <c r="AN345" s="117"/>
      <c r="AR345" s="117"/>
      <c r="AS345" s="117"/>
    </row>
    <row r="346" spans="1:45">
      <c r="A346" s="53">
        <v>800024078760</v>
      </c>
      <c r="B346" s="54">
        <v>3006324701</v>
      </c>
      <c r="C346" s="76">
        <v>25000</v>
      </c>
      <c r="D346" s="53">
        <v>1</v>
      </c>
      <c r="E346" s="101">
        <v>44302</v>
      </c>
      <c r="F346" s="101">
        <v>44303</v>
      </c>
      <c r="G346" s="57" t="s">
        <v>35</v>
      </c>
      <c r="H346" s="107">
        <v>2.3833333333333333</v>
      </c>
      <c r="I346" s="59"/>
      <c r="K346" s="78"/>
      <c r="O346" s="250">
        <f t="shared" si="13"/>
        <v>2.3833333333333333</v>
      </c>
      <c r="P346" s="50">
        <f t="shared" si="14"/>
        <v>-1.3</v>
      </c>
      <c r="AD346" s="117">
        <v>1.0833333333333333</v>
      </c>
      <c r="AL346" s="117"/>
      <c r="AN346" s="117"/>
      <c r="AR346" s="117"/>
      <c r="AS346" s="117"/>
    </row>
    <row r="347" spans="1:45">
      <c r="A347" s="53">
        <v>800024078762</v>
      </c>
      <c r="B347" s="54">
        <v>3006324701</v>
      </c>
      <c r="C347" s="76">
        <v>26000</v>
      </c>
      <c r="D347" s="53">
        <v>1</v>
      </c>
      <c r="E347" s="101">
        <v>44302</v>
      </c>
      <c r="F347" s="101">
        <v>44303</v>
      </c>
      <c r="G347" s="57" t="s">
        <v>35</v>
      </c>
      <c r="H347" s="107">
        <v>1.8</v>
      </c>
      <c r="I347" s="59"/>
      <c r="K347" s="78"/>
      <c r="O347" s="250">
        <f t="shared" si="13"/>
        <v>1.8</v>
      </c>
      <c r="P347" s="50">
        <f t="shared" si="14"/>
        <v>-1.1166666666666667</v>
      </c>
      <c r="AD347" s="117">
        <v>0.68333333333333335</v>
      </c>
      <c r="AL347" s="117"/>
      <c r="AN347" s="117"/>
      <c r="AR347" s="117"/>
      <c r="AS347" s="117"/>
    </row>
    <row r="348" spans="1:45">
      <c r="A348" s="53">
        <v>800024078764</v>
      </c>
      <c r="B348" s="54">
        <v>3006324701</v>
      </c>
      <c r="C348" s="76">
        <v>27000</v>
      </c>
      <c r="D348" s="53">
        <v>1</v>
      </c>
      <c r="E348" s="101">
        <v>44302</v>
      </c>
      <c r="F348" s="101">
        <v>44303</v>
      </c>
      <c r="G348" s="57" t="s">
        <v>35</v>
      </c>
      <c r="H348" s="107">
        <v>1.7833333333333334</v>
      </c>
      <c r="I348" s="59"/>
      <c r="K348" s="78"/>
      <c r="O348" s="250">
        <f t="shared" si="13"/>
        <v>1.7833333333333334</v>
      </c>
      <c r="P348" s="50">
        <f t="shared" si="14"/>
        <v>-0.98333333333333339</v>
      </c>
      <c r="AD348" s="117">
        <v>0.8</v>
      </c>
      <c r="AL348" s="117"/>
      <c r="AM348" s="117"/>
      <c r="AN348" s="117"/>
      <c r="AR348" s="117"/>
      <c r="AS348" s="117"/>
    </row>
    <row r="349" spans="1:45">
      <c r="A349" s="53">
        <v>800024078766</v>
      </c>
      <c r="B349" s="54">
        <v>3006324701</v>
      </c>
      <c r="C349" s="77">
        <v>28000</v>
      </c>
      <c r="D349" s="53">
        <v>1</v>
      </c>
      <c r="E349" s="101">
        <v>44302</v>
      </c>
      <c r="F349" s="101">
        <v>44303</v>
      </c>
      <c r="G349" s="57" t="s">
        <v>35</v>
      </c>
      <c r="H349" s="107">
        <v>2.3833333333333333</v>
      </c>
      <c r="I349" s="59"/>
      <c r="K349" s="78"/>
      <c r="O349" s="250">
        <f t="shared" si="13"/>
        <v>2.3833333333333333</v>
      </c>
      <c r="P349" s="50">
        <f t="shared" si="14"/>
        <v>-1.3</v>
      </c>
      <c r="AD349" s="117">
        <v>1.0833333333333333</v>
      </c>
      <c r="AL349" s="117"/>
      <c r="AM349" s="117"/>
      <c r="AN349" s="117"/>
      <c r="AR349" s="117"/>
      <c r="AS349" s="117"/>
    </row>
    <row r="350" spans="1:45">
      <c r="A350" s="53">
        <v>800024078768</v>
      </c>
      <c r="B350" s="54">
        <v>3006324701</v>
      </c>
      <c r="C350" s="77">
        <v>29000</v>
      </c>
      <c r="D350" s="53">
        <v>1</v>
      </c>
      <c r="E350" s="101">
        <v>44302</v>
      </c>
      <c r="F350" s="101">
        <v>44303</v>
      </c>
      <c r="G350" s="57" t="s">
        <v>35</v>
      </c>
      <c r="H350" s="107">
        <v>1.8</v>
      </c>
      <c r="I350" s="59"/>
      <c r="K350" s="78"/>
      <c r="O350" s="250">
        <f t="shared" si="13"/>
        <v>1.8</v>
      </c>
      <c r="P350" s="50">
        <f t="shared" si="14"/>
        <v>-1.1166666666666667</v>
      </c>
      <c r="AD350" s="117">
        <v>0.68333333333333335</v>
      </c>
      <c r="AL350" s="117"/>
      <c r="AM350" s="117"/>
      <c r="AN350" s="117"/>
      <c r="AR350" s="117"/>
      <c r="AS350" s="117"/>
    </row>
    <row r="351" spans="1:45">
      <c r="A351" s="53">
        <v>800024078770</v>
      </c>
      <c r="B351" s="54">
        <v>3006324701</v>
      </c>
      <c r="C351" s="77">
        <v>30000</v>
      </c>
      <c r="D351" s="53">
        <v>1</v>
      </c>
      <c r="E351" s="101">
        <v>44302</v>
      </c>
      <c r="F351" s="101">
        <v>44303</v>
      </c>
      <c r="G351" s="57" t="s">
        <v>35</v>
      </c>
      <c r="H351" s="107">
        <v>1.7833333333333334</v>
      </c>
      <c r="I351" s="59"/>
      <c r="K351" s="78"/>
      <c r="O351" s="250">
        <f t="shared" si="13"/>
        <v>1.7833333333333334</v>
      </c>
      <c r="P351" s="50">
        <f t="shared" si="14"/>
        <v>-0.98333333333333339</v>
      </c>
      <c r="AD351" s="117">
        <v>0.8</v>
      </c>
      <c r="AL351" s="117"/>
      <c r="AM351" s="117"/>
      <c r="AN351" s="117"/>
      <c r="AR351" s="117"/>
      <c r="AS351" s="117"/>
    </row>
    <row r="352" spans="1:45">
      <c r="A352" s="53">
        <v>800024078784</v>
      </c>
      <c r="B352" s="54">
        <v>3006324701</v>
      </c>
      <c r="C352" s="81">
        <v>37000</v>
      </c>
      <c r="D352" s="53">
        <v>1</v>
      </c>
      <c r="E352" s="101">
        <v>44299</v>
      </c>
      <c r="F352" s="101">
        <v>44301</v>
      </c>
      <c r="G352" s="57" t="s">
        <v>35</v>
      </c>
      <c r="H352" s="107">
        <v>1.4</v>
      </c>
      <c r="I352" s="59"/>
      <c r="K352" s="78"/>
      <c r="O352" s="250">
        <f t="shared" si="13"/>
        <v>1.4</v>
      </c>
      <c r="P352" s="50">
        <f t="shared" si="14"/>
        <v>-0.98333333333333328</v>
      </c>
      <c r="AD352" s="117">
        <v>0.41666666666666663</v>
      </c>
      <c r="AM352" s="117"/>
      <c r="AO352" s="117"/>
      <c r="AR352" s="117"/>
      <c r="AS352" s="117"/>
    </row>
    <row r="353" spans="1:46">
      <c r="A353" s="53">
        <v>800024078786</v>
      </c>
      <c r="B353" s="54">
        <v>3006324701</v>
      </c>
      <c r="C353" s="81">
        <v>38000</v>
      </c>
      <c r="D353" s="53">
        <v>1</v>
      </c>
      <c r="E353" s="101">
        <v>44299</v>
      </c>
      <c r="F353" s="101">
        <v>44301</v>
      </c>
      <c r="G353" s="57" t="s">
        <v>35</v>
      </c>
      <c r="H353" s="107">
        <v>1.4333333333333336</v>
      </c>
      <c r="I353" s="59"/>
      <c r="K353" s="78"/>
      <c r="O353" s="250">
        <f t="shared" si="13"/>
        <v>1.4333333333333336</v>
      </c>
      <c r="P353" s="50">
        <f t="shared" si="14"/>
        <v>-0.51666666666666683</v>
      </c>
      <c r="AD353" s="117">
        <v>0.91666666666666674</v>
      </c>
      <c r="AM353" s="117"/>
      <c r="AO353" s="117"/>
      <c r="AR353" s="117"/>
      <c r="AS353" s="117"/>
    </row>
    <row r="354" spans="1:46">
      <c r="A354" s="53">
        <v>800024078788</v>
      </c>
      <c r="B354" s="54">
        <v>3006324701</v>
      </c>
      <c r="C354" s="81">
        <v>39000</v>
      </c>
      <c r="D354" s="53">
        <v>1</v>
      </c>
      <c r="E354" s="101">
        <v>44299</v>
      </c>
      <c r="F354" s="101">
        <v>44301</v>
      </c>
      <c r="G354" s="57" t="s">
        <v>35</v>
      </c>
      <c r="H354" s="107">
        <v>1.7833333333333334</v>
      </c>
      <c r="I354" s="59"/>
      <c r="K354" s="78"/>
      <c r="O354" s="250">
        <f t="shared" si="13"/>
        <v>1.7833333333333334</v>
      </c>
      <c r="P354" s="50">
        <f t="shared" si="14"/>
        <v>-0.56666666666666665</v>
      </c>
      <c r="AD354" s="117">
        <v>1.2166666666666668</v>
      </c>
      <c r="AM354" s="117"/>
      <c r="AO354" s="117"/>
      <c r="AR354" s="117"/>
      <c r="AS354" s="117"/>
    </row>
    <row r="355" spans="1:46">
      <c r="A355" s="53" t="s">
        <v>80</v>
      </c>
      <c r="B355" s="54">
        <v>3006173524</v>
      </c>
      <c r="C355" s="54">
        <v>6000</v>
      </c>
      <c r="D355" s="54">
        <v>0</v>
      </c>
      <c r="E355" s="101">
        <v>44301</v>
      </c>
      <c r="F355" s="64">
        <v>44302</v>
      </c>
      <c r="G355" s="57" t="s">
        <v>35</v>
      </c>
      <c r="H355" s="107">
        <v>5.2083333333333339</v>
      </c>
      <c r="I355" s="59"/>
      <c r="K355" s="78"/>
      <c r="O355" s="250">
        <f t="shared" si="13"/>
        <v>5.2083333333333339</v>
      </c>
      <c r="P355" s="50">
        <f t="shared" si="14"/>
        <v>-2.7333333333333338</v>
      </c>
      <c r="AD355" s="117">
        <v>2.4750000000000001</v>
      </c>
      <c r="AM355" s="117"/>
      <c r="AO355" s="117"/>
      <c r="AR355" s="117"/>
      <c r="AS355" s="117"/>
    </row>
    <row r="356" spans="1:46">
      <c r="A356" s="53" t="s">
        <v>81</v>
      </c>
      <c r="B356" s="54">
        <v>3006173524</v>
      </c>
      <c r="C356" s="54">
        <v>6000</v>
      </c>
      <c r="D356" s="54">
        <v>0</v>
      </c>
      <c r="E356" s="101">
        <v>44301</v>
      </c>
      <c r="F356" s="64">
        <v>44302</v>
      </c>
      <c r="G356" s="57" t="s">
        <v>35</v>
      </c>
      <c r="H356" s="107">
        <v>5.2083333333333339</v>
      </c>
      <c r="I356" s="59"/>
      <c r="K356" s="78"/>
      <c r="O356" s="250">
        <f t="shared" si="13"/>
        <v>5.2083333333333339</v>
      </c>
      <c r="P356" s="50">
        <f t="shared" si="14"/>
        <v>-2.7333333333333338</v>
      </c>
      <c r="AD356" s="117">
        <v>2.4750000000000001</v>
      </c>
      <c r="AM356" s="117"/>
      <c r="AO356" s="117"/>
      <c r="AR356" s="117"/>
      <c r="AS356" s="117"/>
    </row>
    <row r="357" spans="1:46">
      <c r="A357" s="67">
        <v>800024271476</v>
      </c>
      <c r="B357" s="54">
        <v>3006362007</v>
      </c>
      <c r="C357" s="92">
        <v>2000</v>
      </c>
      <c r="D357" s="53">
        <v>1</v>
      </c>
      <c r="E357" s="101">
        <v>44301</v>
      </c>
      <c r="F357" s="64">
        <v>44302</v>
      </c>
      <c r="G357" s="57" t="s">
        <v>34</v>
      </c>
      <c r="H357" s="107">
        <v>2.75</v>
      </c>
      <c r="I357" s="59"/>
      <c r="K357" s="78"/>
      <c r="O357" s="250">
        <f t="shared" si="13"/>
        <v>2.75</v>
      </c>
      <c r="P357" s="50">
        <f t="shared" si="14"/>
        <v>-1.8166666666666667</v>
      </c>
      <c r="AD357" s="117">
        <v>0.93333333333333335</v>
      </c>
      <c r="AM357" s="117"/>
      <c r="AO357" s="117"/>
      <c r="AR357" s="117"/>
      <c r="AT357" s="117"/>
    </row>
    <row r="358" spans="1:46">
      <c r="A358" s="67">
        <v>800024271478</v>
      </c>
      <c r="B358" s="54">
        <v>3006362007</v>
      </c>
      <c r="C358" s="92">
        <v>3000</v>
      </c>
      <c r="D358" s="53">
        <v>1</v>
      </c>
      <c r="E358" s="101">
        <v>44301</v>
      </c>
      <c r="F358" s="64">
        <v>44302</v>
      </c>
      <c r="G358" s="57" t="s">
        <v>34</v>
      </c>
      <c r="H358" s="107">
        <v>1.8666666666666667</v>
      </c>
      <c r="I358" s="59"/>
      <c r="K358" s="78"/>
      <c r="O358" s="250">
        <f t="shared" si="13"/>
        <v>1.8666666666666667</v>
      </c>
      <c r="P358" s="50">
        <f t="shared" si="14"/>
        <v>-1.0666666666666667</v>
      </c>
      <c r="AD358" s="117">
        <v>0.8</v>
      </c>
      <c r="AM358" s="117"/>
      <c r="AO358" s="117"/>
      <c r="AR358" s="117"/>
      <c r="AT358" s="117"/>
    </row>
    <row r="359" spans="1:46">
      <c r="A359" s="67">
        <v>800024271480</v>
      </c>
      <c r="B359" s="54">
        <v>3006362007</v>
      </c>
      <c r="C359" s="92">
        <v>4000</v>
      </c>
      <c r="D359" s="53">
        <v>1</v>
      </c>
      <c r="E359" s="101">
        <v>44301</v>
      </c>
      <c r="F359" s="64">
        <v>44302</v>
      </c>
      <c r="G359" s="57" t="s">
        <v>34</v>
      </c>
      <c r="H359" s="107">
        <v>1.8833333333333333</v>
      </c>
      <c r="I359" s="59"/>
      <c r="K359" s="78"/>
      <c r="O359" s="250">
        <f t="shared" si="13"/>
        <v>1.8833333333333333</v>
      </c>
      <c r="P359" s="50">
        <f t="shared" si="14"/>
        <v>-1.0666666666666667</v>
      </c>
      <c r="AD359" s="117">
        <v>0.81666666666666665</v>
      </c>
      <c r="AM359" s="117"/>
      <c r="AO359" s="117"/>
      <c r="AR359" s="117"/>
      <c r="AT359" s="117"/>
    </row>
    <row r="360" spans="1:46">
      <c r="A360" s="67">
        <v>800024165574</v>
      </c>
      <c r="B360" s="54">
        <v>3006381718</v>
      </c>
      <c r="C360" s="54">
        <v>1000</v>
      </c>
      <c r="D360" s="53">
        <v>1</v>
      </c>
      <c r="E360" s="64">
        <v>44299</v>
      </c>
      <c r="F360" s="64">
        <v>44302</v>
      </c>
      <c r="G360" s="57" t="s">
        <v>34</v>
      </c>
      <c r="H360" s="107">
        <v>2.02</v>
      </c>
      <c r="I360" s="59"/>
      <c r="K360" s="78">
        <v>44300</v>
      </c>
      <c r="O360" s="250">
        <f t="shared" si="13"/>
        <v>2.02</v>
      </c>
      <c r="P360" s="50">
        <f t="shared" si="14"/>
        <v>0</v>
      </c>
      <c r="AD360" s="117">
        <v>2.02</v>
      </c>
      <c r="AM360" s="117"/>
      <c r="AO360" s="117"/>
      <c r="AR360" s="117"/>
      <c r="AT360" s="117"/>
    </row>
    <row r="361" spans="1:46">
      <c r="A361" s="67">
        <v>800024165596</v>
      </c>
      <c r="B361" s="54">
        <v>3006381718</v>
      </c>
      <c r="C361" s="54">
        <v>3000</v>
      </c>
      <c r="D361" s="53">
        <v>1</v>
      </c>
      <c r="E361" s="101">
        <v>44299</v>
      </c>
      <c r="F361" s="64">
        <v>44302</v>
      </c>
      <c r="G361" s="57" t="s">
        <v>34</v>
      </c>
      <c r="H361" s="107">
        <v>1.8366666666666669</v>
      </c>
      <c r="I361" s="59"/>
      <c r="K361" s="78">
        <v>44300</v>
      </c>
      <c r="O361" s="250">
        <f t="shared" si="13"/>
        <v>1.8366666666666669</v>
      </c>
      <c r="P361" s="50">
        <f t="shared" si="14"/>
        <v>0</v>
      </c>
      <c r="AD361" s="117">
        <v>1.8366666666666669</v>
      </c>
      <c r="AM361" s="117"/>
      <c r="AO361" s="117"/>
      <c r="AR361" s="117"/>
      <c r="AT361" s="117"/>
    </row>
    <row r="362" spans="1:46">
      <c r="A362" s="67">
        <v>800024176321</v>
      </c>
      <c r="B362" s="54">
        <v>3006387001</v>
      </c>
      <c r="C362" s="54">
        <v>1000</v>
      </c>
      <c r="D362" s="53">
        <v>1</v>
      </c>
      <c r="E362" s="101">
        <v>44299</v>
      </c>
      <c r="F362" s="64">
        <v>44301</v>
      </c>
      <c r="G362" s="57" t="s">
        <v>35</v>
      </c>
      <c r="H362" s="107">
        <v>2.9790555555555556</v>
      </c>
      <c r="I362" s="59"/>
      <c r="K362" s="78">
        <v>44300</v>
      </c>
      <c r="O362" s="250">
        <f t="shared" si="13"/>
        <v>2.9790555555555556</v>
      </c>
      <c r="P362" s="50">
        <f t="shared" si="14"/>
        <v>-2.0083333333333333</v>
      </c>
      <c r="AD362" s="117">
        <v>0.97072222222222215</v>
      </c>
      <c r="AM362" s="117"/>
      <c r="AO362" s="117"/>
      <c r="AR362" s="117"/>
      <c r="AT362" s="117"/>
    </row>
    <row r="363" spans="1:46">
      <c r="A363" s="67">
        <v>800024430313</v>
      </c>
      <c r="B363" s="54">
        <v>3006455633</v>
      </c>
      <c r="C363" s="54">
        <v>2000</v>
      </c>
      <c r="D363" s="53">
        <v>1</v>
      </c>
      <c r="E363" s="64">
        <v>44300</v>
      </c>
      <c r="F363" s="64">
        <v>44305</v>
      </c>
      <c r="G363" s="57" t="s">
        <v>34</v>
      </c>
      <c r="H363" s="107">
        <v>1.6566666666666667</v>
      </c>
      <c r="I363" s="59"/>
      <c r="K363" s="78"/>
      <c r="O363" s="250">
        <f t="shared" si="13"/>
        <v>1.6566666666666667</v>
      </c>
      <c r="P363" s="50">
        <f t="shared" si="14"/>
        <v>-1.5666666666666667</v>
      </c>
      <c r="AD363" s="117">
        <v>0.09</v>
      </c>
      <c r="AM363" s="117"/>
      <c r="AO363" s="117"/>
      <c r="AS363" s="117"/>
      <c r="AT363" s="117"/>
    </row>
    <row r="364" spans="1:46">
      <c r="A364" s="53">
        <v>800023923503</v>
      </c>
      <c r="B364" s="54">
        <v>3006283252</v>
      </c>
      <c r="C364" s="54">
        <v>1000</v>
      </c>
      <c r="D364" s="53">
        <v>0</v>
      </c>
      <c r="E364" s="101">
        <v>44299</v>
      </c>
      <c r="F364" s="101">
        <v>44300</v>
      </c>
      <c r="G364" s="57" t="s">
        <v>36</v>
      </c>
      <c r="H364" s="107">
        <v>6.5233333333333334</v>
      </c>
      <c r="I364" s="59"/>
      <c r="K364" s="78"/>
      <c r="O364" s="250">
        <f t="shared" si="13"/>
        <v>6.5233333333333334</v>
      </c>
      <c r="P364" s="50">
        <f t="shared" si="14"/>
        <v>-2.5833333333333335</v>
      </c>
      <c r="AC364" s="117">
        <v>0.5</v>
      </c>
      <c r="AD364" s="117">
        <v>0.5</v>
      </c>
      <c r="AE364" s="117">
        <v>2.94</v>
      </c>
      <c r="AM364" s="117"/>
      <c r="AO364" s="117"/>
      <c r="AS364" s="117"/>
      <c r="AT364" s="117"/>
    </row>
    <row r="365" spans="1:46">
      <c r="A365" s="53">
        <v>800023923505</v>
      </c>
      <c r="B365" s="54">
        <v>3006283252</v>
      </c>
      <c r="C365" s="54">
        <v>2000</v>
      </c>
      <c r="D365" s="53">
        <v>0</v>
      </c>
      <c r="E365" s="101">
        <v>44300</v>
      </c>
      <c r="F365" s="101">
        <v>44301</v>
      </c>
      <c r="G365" s="57" t="s">
        <v>36</v>
      </c>
      <c r="H365" s="107">
        <v>5.3233333333333333</v>
      </c>
      <c r="I365" s="59"/>
      <c r="K365" s="78"/>
      <c r="O365" s="250">
        <f t="shared" si="13"/>
        <v>5.3233333333333333</v>
      </c>
      <c r="P365" s="50">
        <f t="shared" si="14"/>
        <v>-3.1833333333333331</v>
      </c>
      <c r="AE365" s="117">
        <v>2.14</v>
      </c>
      <c r="AM365" s="117"/>
      <c r="AO365" s="117"/>
      <c r="AS365" s="117"/>
      <c r="AT365" s="117"/>
    </row>
    <row r="366" spans="1:46">
      <c r="A366" s="53" t="s">
        <v>105</v>
      </c>
      <c r="B366" s="54">
        <v>3006153703</v>
      </c>
      <c r="C366" s="74">
        <v>14000</v>
      </c>
      <c r="D366" s="53">
        <v>1</v>
      </c>
      <c r="E366" s="64">
        <v>44301</v>
      </c>
      <c r="F366" s="64">
        <v>44301</v>
      </c>
      <c r="G366" s="57"/>
      <c r="H366" s="107">
        <v>2.33</v>
      </c>
      <c r="I366" s="59"/>
      <c r="K366" s="78"/>
      <c r="O366" s="250">
        <f t="shared" si="13"/>
        <v>2.33</v>
      </c>
      <c r="P366" s="50">
        <f t="shared" si="14"/>
        <v>-0.83000000000000007</v>
      </c>
      <c r="AE366" s="117">
        <v>1.5</v>
      </c>
      <c r="AM366" s="117"/>
      <c r="AO366" s="117"/>
      <c r="AS366" s="117"/>
      <c r="AT366" s="117"/>
    </row>
    <row r="367" spans="1:46">
      <c r="A367" s="53" t="s">
        <v>106</v>
      </c>
      <c r="B367" s="54">
        <v>3006153703</v>
      </c>
      <c r="C367" s="74">
        <v>15000</v>
      </c>
      <c r="D367" s="53">
        <v>1</v>
      </c>
      <c r="E367" s="64">
        <v>44301</v>
      </c>
      <c r="F367" s="64">
        <v>44301</v>
      </c>
      <c r="G367" s="57"/>
      <c r="H367" s="107">
        <v>2.2800000000000002</v>
      </c>
      <c r="I367" s="59"/>
      <c r="K367" s="78"/>
      <c r="O367" s="250">
        <f t="shared" si="13"/>
        <v>2.2800000000000002</v>
      </c>
      <c r="P367" s="50">
        <f t="shared" si="14"/>
        <v>-0.78000000000000025</v>
      </c>
      <c r="AE367" s="117">
        <v>1.5</v>
      </c>
      <c r="AM367" s="117"/>
      <c r="AO367" s="117"/>
      <c r="AS367" s="117"/>
      <c r="AT367" s="117"/>
    </row>
    <row r="368" spans="1:46">
      <c r="A368" s="53" t="s">
        <v>107</v>
      </c>
      <c r="B368" s="54">
        <v>3006153703</v>
      </c>
      <c r="C368" s="74">
        <v>16000</v>
      </c>
      <c r="D368" s="53">
        <v>1</v>
      </c>
      <c r="E368" s="64">
        <v>44301</v>
      </c>
      <c r="F368" s="64">
        <v>44301</v>
      </c>
      <c r="G368" s="57"/>
      <c r="H368" s="107">
        <v>1.98</v>
      </c>
      <c r="I368" s="59"/>
      <c r="K368" s="78"/>
      <c r="O368" s="250">
        <f t="shared" si="13"/>
        <v>1.98</v>
      </c>
      <c r="P368" s="50">
        <f t="shared" si="14"/>
        <v>-0.48</v>
      </c>
      <c r="AE368" s="117">
        <v>1.5</v>
      </c>
      <c r="AM368" s="117"/>
      <c r="AO368" s="117"/>
      <c r="AS368" s="117"/>
      <c r="AT368" s="117"/>
    </row>
    <row r="369" spans="1:47">
      <c r="A369" s="53">
        <v>800024078760</v>
      </c>
      <c r="B369" s="54">
        <v>3006324701</v>
      </c>
      <c r="C369" s="76">
        <v>25000</v>
      </c>
      <c r="D369" s="53">
        <v>1</v>
      </c>
      <c r="E369" s="101">
        <v>44302</v>
      </c>
      <c r="F369" s="101">
        <v>44303</v>
      </c>
      <c r="G369" s="57" t="s">
        <v>35</v>
      </c>
      <c r="H369" s="107">
        <v>2.3833333333333333</v>
      </c>
      <c r="I369" s="59"/>
      <c r="K369" s="78">
        <v>44301</v>
      </c>
      <c r="O369" s="250">
        <f t="shared" si="13"/>
        <v>2.3833333333333333</v>
      </c>
      <c r="P369" s="50">
        <f t="shared" si="14"/>
        <v>-1.0833333333333333</v>
      </c>
      <c r="AE369" s="117">
        <v>1.3</v>
      </c>
      <c r="AM369" s="117"/>
      <c r="AO369" s="117"/>
      <c r="AS369" s="117"/>
      <c r="AT369" s="117"/>
    </row>
    <row r="370" spans="1:47">
      <c r="A370" s="53">
        <v>800024078762</v>
      </c>
      <c r="B370" s="54">
        <v>3006324701</v>
      </c>
      <c r="C370" s="76">
        <v>26000</v>
      </c>
      <c r="D370" s="53">
        <v>1</v>
      </c>
      <c r="E370" s="101">
        <v>44302</v>
      </c>
      <c r="F370" s="101">
        <v>44303</v>
      </c>
      <c r="G370" s="57" t="s">
        <v>35</v>
      </c>
      <c r="H370" s="107">
        <v>1.8</v>
      </c>
      <c r="I370" s="59"/>
      <c r="K370" s="78">
        <v>44301</v>
      </c>
      <c r="O370" s="250">
        <f t="shared" si="13"/>
        <v>1.8</v>
      </c>
      <c r="P370" s="50">
        <f t="shared" si="14"/>
        <v>-0.68333333333333335</v>
      </c>
      <c r="AE370" s="117">
        <v>1.1166666666666667</v>
      </c>
      <c r="AM370" s="117"/>
      <c r="AO370" s="117"/>
      <c r="AS370" s="117"/>
      <c r="AT370" s="117"/>
    </row>
    <row r="371" spans="1:47">
      <c r="A371" s="53">
        <v>800024078764</v>
      </c>
      <c r="B371" s="54">
        <v>3006324701</v>
      </c>
      <c r="C371" s="76">
        <v>27000</v>
      </c>
      <c r="D371" s="53">
        <v>1</v>
      </c>
      <c r="E371" s="101">
        <v>44302</v>
      </c>
      <c r="F371" s="101">
        <v>44303</v>
      </c>
      <c r="G371" s="57" t="s">
        <v>35</v>
      </c>
      <c r="H371" s="107">
        <v>1.7833333333333334</v>
      </c>
      <c r="I371" s="59"/>
      <c r="K371" s="78">
        <v>44301</v>
      </c>
      <c r="O371" s="250">
        <f t="shared" si="13"/>
        <v>1.7833333333333334</v>
      </c>
      <c r="P371" s="50">
        <f t="shared" si="14"/>
        <v>-0.8</v>
      </c>
      <c r="AE371" s="117">
        <v>0.98333333333333339</v>
      </c>
      <c r="AM371" s="117"/>
      <c r="AO371" s="117"/>
      <c r="AS371" s="117"/>
      <c r="AT371" s="117"/>
    </row>
    <row r="372" spans="1:47">
      <c r="A372" s="53">
        <v>800024078766</v>
      </c>
      <c r="B372" s="120">
        <v>3006324701</v>
      </c>
      <c r="C372" s="296">
        <v>28000</v>
      </c>
      <c r="D372" s="53">
        <v>1</v>
      </c>
      <c r="E372" s="101">
        <v>44302</v>
      </c>
      <c r="F372" s="101">
        <v>44303</v>
      </c>
      <c r="G372" s="57" t="s">
        <v>35</v>
      </c>
      <c r="H372" s="107">
        <v>2.3833333333333333</v>
      </c>
      <c r="I372" s="59"/>
      <c r="K372" s="78"/>
      <c r="O372" s="250">
        <f t="shared" si="13"/>
        <v>2.3833333333333333</v>
      </c>
      <c r="P372" s="50">
        <f t="shared" si="14"/>
        <v>-1.0833333333333333</v>
      </c>
      <c r="AE372" s="117">
        <v>1.3</v>
      </c>
      <c r="AM372" s="117"/>
      <c r="AO372" s="117"/>
      <c r="AS372" s="117"/>
      <c r="AT372" s="117"/>
    </row>
    <row r="373" spans="1:47">
      <c r="A373" s="53">
        <v>800024078768</v>
      </c>
      <c r="B373" s="120">
        <v>3006324701</v>
      </c>
      <c r="C373" s="296">
        <v>29000</v>
      </c>
      <c r="D373" s="53">
        <v>1</v>
      </c>
      <c r="E373" s="101">
        <v>44302</v>
      </c>
      <c r="F373" s="101">
        <v>44303</v>
      </c>
      <c r="G373" s="57" t="s">
        <v>35</v>
      </c>
      <c r="H373" s="107">
        <v>1.8</v>
      </c>
      <c r="I373" s="59"/>
      <c r="K373" s="78"/>
      <c r="O373" s="250">
        <f t="shared" si="13"/>
        <v>1.8</v>
      </c>
      <c r="P373" s="50">
        <f t="shared" si="14"/>
        <v>-0.68333333333333335</v>
      </c>
      <c r="AE373" s="117">
        <v>1.1166666666666667</v>
      </c>
      <c r="AM373" s="117"/>
      <c r="AO373" s="117"/>
      <c r="AS373" s="117"/>
      <c r="AT373" s="117"/>
    </row>
    <row r="374" spans="1:47">
      <c r="A374" s="53">
        <v>800024078770</v>
      </c>
      <c r="B374" s="120">
        <v>3006324701</v>
      </c>
      <c r="C374" s="296">
        <v>30000</v>
      </c>
      <c r="D374" s="53">
        <v>1</v>
      </c>
      <c r="E374" s="101">
        <v>44302</v>
      </c>
      <c r="F374" s="101">
        <v>44303</v>
      </c>
      <c r="G374" s="57" t="s">
        <v>35</v>
      </c>
      <c r="H374" s="107">
        <v>1.7833333333333334</v>
      </c>
      <c r="I374" s="59"/>
      <c r="K374" s="78"/>
      <c r="O374" s="250">
        <f t="shared" si="13"/>
        <v>1.7833333333333334</v>
      </c>
      <c r="P374" s="50">
        <f t="shared" si="14"/>
        <v>-0.8</v>
      </c>
      <c r="AE374" s="117">
        <v>0.98333333333333339</v>
      </c>
      <c r="AM374" s="117"/>
      <c r="AN374" s="117"/>
      <c r="AO374" s="117"/>
      <c r="AS374" s="117"/>
      <c r="AT374" s="117"/>
    </row>
    <row r="375" spans="1:47">
      <c r="A375" s="53">
        <v>800024078784</v>
      </c>
      <c r="B375" s="54">
        <v>3006324701</v>
      </c>
      <c r="C375" s="81">
        <v>37000</v>
      </c>
      <c r="D375" s="53">
        <v>1</v>
      </c>
      <c r="E375" s="101">
        <v>44299</v>
      </c>
      <c r="F375" s="101">
        <v>44301</v>
      </c>
      <c r="G375" s="57" t="s">
        <v>35</v>
      </c>
      <c r="H375" s="107">
        <v>1.4</v>
      </c>
      <c r="I375" s="59"/>
      <c r="K375" s="78">
        <v>44301</v>
      </c>
      <c r="O375" s="250">
        <f t="shared" si="13"/>
        <v>1.4</v>
      </c>
      <c r="P375" s="50">
        <f t="shared" si="14"/>
        <v>-0.41666666666666652</v>
      </c>
      <c r="AE375" s="117">
        <v>0.98333333333333339</v>
      </c>
      <c r="AM375" s="117"/>
      <c r="AN375" s="117"/>
      <c r="AO375" s="117"/>
      <c r="AS375" s="117"/>
      <c r="AT375" s="117"/>
    </row>
    <row r="376" spans="1:47">
      <c r="A376" s="53">
        <v>800024078786</v>
      </c>
      <c r="B376" s="54">
        <v>3006324701</v>
      </c>
      <c r="C376" s="81">
        <v>38000</v>
      </c>
      <c r="D376" s="53">
        <v>1</v>
      </c>
      <c r="E376" s="101">
        <v>44299</v>
      </c>
      <c r="F376" s="101">
        <v>44301</v>
      </c>
      <c r="G376" s="57" t="s">
        <v>35</v>
      </c>
      <c r="H376" s="107">
        <v>1.4333333333333336</v>
      </c>
      <c r="I376" s="59"/>
      <c r="K376" s="78">
        <v>44301</v>
      </c>
      <c r="O376" s="250">
        <f t="shared" si="13"/>
        <v>1.4333333333333336</v>
      </c>
      <c r="P376" s="50">
        <f t="shared" si="14"/>
        <v>-0.91666666666666685</v>
      </c>
      <c r="AE376" s="117">
        <v>0.51666666666666672</v>
      </c>
      <c r="AM376" s="117"/>
      <c r="AN376" s="117"/>
      <c r="AP376" s="117"/>
      <c r="AS376" s="117"/>
      <c r="AT376" s="117"/>
    </row>
    <row r="377" spans="1:47">
      <c r="A377" s="53">
        <v>800024078788</v>
      </c>
      <c r="B377" s="54">
        <v>3006324701</v>
      </c>
      <c r="C377" s="81">
        <v>39000</v>
      </c>
      <c r="D377" s="53">
        <v>1</v>
      </c>
      <c r="E377" s="101">
        <v>44299</v>
      </c>
      <c r="F377" s="101">
        <v>44301</v>
      </c>
      <c r="G377" s="57" t="s">
        <v>35</v>
      </c>
      <c r="H377" s="107">
        <v>1.7833333333333334</v>
      </c>
      <c r="I377" s="59"/>
      <c r="K377" s="78">
        <v>44301</v>
      </c>
      <c r="O377" s="250">
        <f t="shared" si="13"/>
        <v>1.7833333333333334</v>
      </c>
      <c r="P377" s="50">
        <f t="shared" si="14"/>
        <v>-1.2166666666666668</v>
      </c>
      <c r="AE377" s="117">
        <v>0.56666666666666665</v>
      </c>
      <c r="AM377" s="117"/>
      <c r="AN377" s="117"/>
      <c r="AP377" s="117"/>
      <c r="AS377" s="117"/>
      <c r="AU377" s="117"/>
    </row>
    <row r="378" spans="1:47">
      <c r="A378" s="53">
        <v>800024155046</v>
      </c>
      <c r="B378" s="54">
        <v>3006338718</v>
      </c>
      <c r="C378" s="74">
        <v>1000</v>
      </c>
      <c r="D378" s="53">
        <v>1</v>
      </c>
      <c r="E378" s="101">
        <v>44301</v>
      </c>
      <c r="F378" s="101">
        <v>44302</v>
      </c>
      <c r="G378" s="57" t="s">
        <v>36</v>
      </c>
      <c r="H378" s="107">
        <v>2.4666666666666668</v>
      </c>
      <c r="I378" s="59"/>
      <c r="K378" s="78"/>
      <c r="O378" s="250">
        <f t="shared" si="13"/>
        <v>2.4666666666666668</v>
      </c>
      <c r="P378" s="50">
        <f t="shared" si="14"/>
        <v>-1.2500000000000002</v>
      </c>
      <c r="AE378" s="117">
        <v>1.2166666666666666</v>
      </c>
      <c r="AM378" s="117"/>
      <c r="AN378" s="117"/>
      <c r="AP378" s="117"/>
      <c r="AS378" s="117"/>
      <c r="AU378" s="117"/>
    </row>
    <row r="379" spans="1:47">
      <c r="A379" s="53">
        <v>800024155048</v>
      </c>
      <c r="B379" s="54">
        <v>3006338718</v>
      </c>
      <c r="C379" s="74">
        <v>2000</v>
      </c>
      <c r="D379" s="53">
        <v>1</v>
      </c>
      <c r="E379" s="101">
        <v>44301</v>
      </c>
      <c r="F379" s="101">
        <v>44302</v>
      </c>
      <c r="G379" s="57" t="s">
        <v>36</v>
      </c>
      <c r="H379" s="107">
        <v>1.5</v>
      </c>
      <c r="I379" s="59"/>
      <c r="K379" s="78"/>
      <c r="O379" s="250">
        <f t="shared" si="13"/>
        <v>1.5</v>
      </c>
      <c r="P379" s="50">
        <f t="shared" si="14"/>
        <v>-0.93333333333333335</v>
      </c>
      <c r="AE379" s="117">
        <v>0.56666666666666665</v>
      </c>
      <c r="AN379" s="117"/>
      <c r="AO379" s="117"/>
      <c r="AP379" s="117"/>
      <c r="AS379" s="117"/>
      <c r="AU379" s="117"/>
    </row>
    <row r="380" spans="1:47">
      <c r="A380" s="53">
        <v>800024155050</v>
      </c>
      <c r="B380" s="54">
        <v>3006338718</v>
      </c>
      <c r="C380" s="74">
        <v>3000</v>
      </c>
      <c r="D380" s="53">
        <v>1</v>
      </c>
      <c r="E380" s="101">
        <v>44301</v>
      </c>
      <c r="F380" s="101">
        <v>44302</v>
      </c>
      <c r="G380" s="57" t="s">
        <v>36</v>
      </c>
      <c r="H380" s="107">
        <v>1.65</v>
      </c>
      <c r="I380" s="59"/>
      <c r="K380" s="78"/>
      <c r="O380" s="250">
        <f t="shared" si="13"/>
        <v>1.65</v>
      </c>
      <c r="P380" s="50">
        <f t="shared" si="14"/>
        <v>-0.88333333333333319</v>
      </c>
      <c r="AE380" s="117">
        <v>0.76666666666666672</v>
      </c>
      <c r="AN380" s="117"/>
      <c r="AO380" s="117"/>
      <c r="AP380" s="117"/>
      <c r="AS380" s="117"/>
      <c r="AU380" s="117"/>
    </row>
    <row r="381" spans="1:47">
      <c r="A381" s="53">
        <v>800024164969</v>
      </c>
      <c r="B381" s="54">
        <v>3006338718</v>
      </c>
      <c r="C381" s="74">
        <v>4000</v>
      </c>
      <c r="D381" s="53">
        <v>1</v>
      </c>
      <c r="E381" s="101">
        <v>44301</v>
      </c>
      <c r="F381" s="101">
        <v>44302</v>
      </c>
      <c r="G381" s="57" t="s">
        <v>36</v>
      </c>
      <c r="H381" s="107">
        <v>7.3033333333333328</v>
      </c>
      <c r="I381" s="59"/>
      <c r="K381" s="78"/>
      <c r="O381" s="250">
        <f t="shared" si="13"/>
        <v>7.3033333333333328</v>
      </c>
      <c r="P381" s="50">
        <f t="shared" si="14"/>
        <v>-0.38333333333333286</v>
      </c>
      <c r="AE381" s="117">
        <v>6.92</v>
      </c>
      <c r="AN381" s="117"/>
      <c r="AO381" s="117"/>
      <c r="AP381" s="117"/>
      <c r="AS381" s="117"/>
      <c r="AU381" s="117"/>
    </row>
    <row r="382" spans="1:47">
      <c r="A382" s="53" t="s">
        <v>80</v>
      </c>
      <c r="B382" s="54">
        <v>3006173524</v>
      </c>
      <c r="C382" s="54">
        <v>6000</v>
      </c>
      <c r="D382" s="54">
        <v>1</v>
      </c>
      <c r="E382" s="101">
        <v>44301</v>
      </c>
      <c r="F382" s="64">
        <v>44302</v>
      </c>
      <c r="G382" s="57" t="s">
        <v>35</v>
      </c>
      <c r="H382" s="107">
        <v>5.2083333333333339</v>
      </c>
      <c r="I382" s="59"/>
      <c r="K382" s="78">
        <v>44301</v>
      </c>
      <c r="O382" s="250">
        <f t="shared" si="13"/>
        <v>5.2083333333333339</v>
      </c>
      <c r="P382" s="50">
        <f t="shared" si="14"/>
        <v>-2.4750000000000005</v>
      </c>
      <c r="AE382" s="117">
        <v>2.7333333333333334</v>
      </c>
      <c r="AN382" s="117"/>
      <c r="AO382" s="117"/>
      <c r="AP382" s="117"/>
      <c r="AS382" s="117"/>
      <c r="AU382" s="117"/>
    </row>
    <row r="383" spans="1:47">
      <c r="A383" s="53" t="s">
        <v>81</v>
      </c>
      <c r="B383" s="54">
        <v>3006173524</v>
      </c>
      <c r="C383" s="54">
        <v>6000</v>
      </c>
      <c r="D383" s="54">
        <v>1</v>
      </c>
      <c r="E383" s="101">
        <v>44301</v>
      </c>
      <c r="F383" s="64">
        <v>44302</v>
      </c>
      <c r="G383" s="57" t="s">
        <v>35</v>
      </c>
      <c r="H383" s="107">
        <v>5.2083333333333339</v>
      </c>
      <c r="I383" s="59"/>
      <c r="K383" s="78"/>
      <c r="O383" s="250">
        <f t="shared" si="13"/>
        <v>5.2083333333333339</v>
      </c>
      <c r="P383" s="50">
        <f t="shared" si="14"/>
        <v>-3.1666666666666687</v>
      </c>
      <c r="AE383" s="117">
        <v>2.0416666666666652</v>
      </c>
      <c r="AN383" s="117"/>
      <c r="AO383" s="117"/>
      <c r="AP383" s="117"/>
      <c r="AS383" s="117"/>
      <c r="AU383" s="117"/>
    </row>
    <row r="384" spans="1:47">
      <c r="A384" s="67">
        <v>800024149743</v>
      </c>
      <c r="B384" s="54">
        <v>3006378665</v>
      </c>
      <c r="C384" s="54">
        <v>5000</v>
      </c>
      <c r="D384" s="53">
        <v>1</v>
      </c>
      <c r="E384" s="64">
        <v>44301</v>
      </c>
      <c r="F384" s="64">
        <v>44302</v>
      </c>
      <c r="G384" s="57" t="s">
        <v>36</v>
      </c>
      <c r="H384" s="107">
        <v>2.4033333333333333</v>
      </c>
      <c r="I384" s="59"/>
      <c r="K384" s="78"/>
      <c r="O384" s="250">
        <f t="shared" si="13"/>
        <v>2.4033333333333333</v>
      </c>
      <c r="P384" s="50">
        <f t="shared" si="14"/>
        <v>-1.6033333333333333</v>
      </c>
      <c r="AE384" s="117">
        <v>0.8</v>
      </c>
      <c r="AN384" s="117"/>
      <c r="AO384" s="117"/>
      <c r="AP384" s="117"/>
      <c r="AS384" s="117"/>
      <c r="AU384" s="117"/>
    </row>
    <row r="385" spans="1:47">
      <c r="A385" s="67">
        <v>800024175928</v>
      </c>
      <c r="B385" s="54">
        <v>3006387469</v>
      </c>
      <c r="C385" s="54">
        <v>1000</v>
      </c>
      <c r="D385" s="53">
        <v>1</v>
      </c>
      <c r="E385" s="64">
        <v>44301</v>
      </c>
      <c r="F385" s="64">
        <v>44302</v>
      </c>
      <c r="G385" s="57" t="s">
        <v>36</v>
      </c>
      <c r="H385" s="107">
        <v>3.9575555555555555</v>
      </c>
      <c r="I385" s="59"/>
      <c r="K385" s="78"/>
      <c r="O385" s="250">
        <f t="shared" si="13"/>
        <v>3.9575555555555555</v>
      </c>
      <c r="P385" s="50">
        <f t="shared" si="14"/>
        <v>-2.5325555555555557</v>
      </c>
      <c r="AE385" s="117">
        <v>1.425</v>
      </c>
      <c r="AN385" s="117"/>
      <c r="AO385" s="117"/>
      <c r="AP385" s="117"/>
      <c r="AS385" s="117"/>
      <c r="AU385" s="117"/>
    </row>
    <row r="386" spans="1:47">
      <c r="A386" s="67">
        <v>800024183811</v>
      </c>
      <c r="B386" s="54">
        <v>3006394114</v>
      </c>
      <c r="C386" s="54">
        <v>1000</v>
      </c>
      <c r="D386" s="53">
        <v>1</v>
      </c>
      <c r="E386" s="64">
        <v>44302</v>
      </c>
      <c r="F386" s="64">
        <v>44305</v>
      </c>
      <c r="G386" s="57" t="s">
        <v>36</v>
      </c>
      <c r="H386" s="107">
        <v>2.3631666666666664</v>
      </c>
      <c r="I386" s="59"/>
      <c r="K386" s="78"/>
      <c r="O386" s="250">
        <f t="shared" si="13"/>
        <v>2.3631666666666664</v>
      </c>
      <c r="P386" s="50">
        <f t="shared" si="14"/>
        <v>-1.5881666666666665</v>
      </c>
      <c r="AE386" s="117">
        <v>0.77500000000000002</v>
      </c>
      <c r="AN386" s="117"/>
      <c r="AO386" s="117"/>
      <c r="AP386" s="117"/>
      <c r="AS386" s="117"/>
      <c r="AU386" s="117"/>
    </row>
    <row r="387" spans="1:47">
      <c r="A387" s="67">
        <v>800024430313</v>
      </c>
      <c r="B387" s="54">
        <v>3006455633</v>
      </c>
      <c r="C387" s="54">
        <v>2000</v>
      </c>
      <c r="D387" s="53">
        <v>1</v>
      </c>
      <c r="E387" s="64">
        <v>44300</v>
      </c>
      <c r="F387" s="64">
        <v>44305</v>
      </c>
      <c r="G387" s="57" t="s">
        <v>34</v>
      </c>
      <c r="H387" s="107">
        <v>2.1666666666666665</v>
      </c>
      <c r="I387" s="59"/>
      <c r="K387" s="78"/>
      <c r="O387" s="250">
        <f t="shared" si="13"/>
        <v>2.1666666666666665</v>
      </c>
      <c r="P387" s="50">
        <f t="shared" si="14"/>
        <v>-0.45833333333333304</v>
      </c>
      <c r="AE387" s="117">
        <v>1.7083333333333335</v>
      </c>
      <c r="AN387" s="117"/>
      <c r="AO387" s="117"/>
      <c r="AP387" s="117"/>
      <c r="AS387" s="117"/>
      <c r="AU387" s="117"/>
    </row>
    <row r="388" spans="1:47">
      <c r="A388" s="53" t="s">
        <v>108</v>
      </c>
      <c r="B388" s="54">
        <v>3006283252</v>
      </c>
      <c r="C388" s="54">
        <v>1000</v>
      </c>
      <c r="D388" s="53">
        <v>1</v>
      </c>
      <c r="E388" s="64">
        <v>44302</v>
      </c>
      <c r="F388" s="64">
        <v>44302</v>
      </c>
      <c r="G388" s="229"/>
      <c r="H388" s="228">
        <v>2.06</v>
      </c>
      <c r="I388" s="59"/>
      <c r="K388" s="78">
        <v>44302</v>
      </c>
      <c r="O388" s="250">
        <f t="shared" ref="O388:O451" si="15">IF(L388="",H388,L388)</f>
        <v>2.06</v>
      </c>
      <c r="P388" s="50">
        <f t="shared" ref="P388:P451" si="16">SUM(Q388:AU388)-O388</f>
        <v>0</v>
      </c>
      <c r="AF388" s="117">
        <v>2.06</v>
      </c>
      <c r="AN388" s="117"/>
      <c r="AO388" s="117"/>
      <c r="AP388" s="117"/>
      <c r="AS388" s="117"/>
      <c r="AU388" s="117"/>
    </row>
    <row r="389" spans="1:47">
      <c r="A389" s="53" t="s">
        <v>109</v>
      </c>
      <c r="B389" s="54">
        <v>3006283252</v>
      </c>
      <c r="C389" s="54">
        <v>2000</v>
      </c>
      <c r="D389" s="53">
        <v>1</v>
      </c>
      <c r="E389" s="64">
        <v>44302</v>
      </c>
      <c r="F389" s="64">
        <v>44302</v>
      </c>
      <c r="G389" s="229"/>
      <c r="H389" s="228">
        <v>2.08</v>
      </c>
      <c r="I389" s="59"/>
      <c r="K389" s="78">
        <v>44302</v>
      </c>
      <c r="O389" s="250">
        <f t="shared" si="15"/>
        <v>2.08</v>
      </c>
      <c r="P389" s="50">
        <f t="shared" si="16"/>
        <v>0</v>
      </c>
      <c r="AF389" s="117">
        <v>2.08</v>
      </c>
      <c r="AN389" s="117"/>
      <c r="AO389" s="117"/>
      <c r="AP389" s="117"/>
      <c r="AS389" s="117"/>
      <c r="AU389" s="117"/>
    </row>
    <row r="390" spans="1:47">
      <c r="A390" s="53">
        <v>800024078772</v>
      </c>
      <c r="B390" s="54">
        <v>3006324701</v>
      </c>
      <c r="C390" s="93">
        <v>31000</v>
      </c>
      <c r="D390" s="53">
        <v>1</v>
      </c>
      <c r="E390" s="101">
        <v>44302</v>
      </c>
      <c r="F390" s="101">
        <v>44303</v>
      </c>
      <c r="G390" s="216"/>
      <c r="H390" s="228">
        <v>2.3833333333333333</v>
      </c>
      <c r="I390" s="59"/>
      <c r="K390" s="78"/>
      <c r="O390" s="250">
        <f t="shared" si="15"/>
        <v>2.3833333333333333</v>
      </c>
      <c r="P390" s="50">
        <f t="shared" si="16"/>
        <v>-1.3</v>
      </c>
      <c r="AF390" s="117">
        <v>1.0833333333333333</v>
      </c>
      <c r="AN390" s="117"/>
      <c r="AO390" s="117"/>
      <c r="AS390" s="117"/>
      <c r="AU390" s="117"/>
    </row>
    <row r="391" spans="1:47">
      <c r="A391" s="53">
        <v>800024078774</v>
      </c>
      <c r="B391" s="54">
        <v>3006324701</v>
      </c>
      <c r="C391" s="93">
        <v>32000</v>
      </c>
      <c r="D391" s="53">
        <v>1</v>
      </c>
      <c r="E391" s="101">
        <v>44302</v>
      </c>
      <c r="F391" s="101">
        <v>44303</v>
      </c>
      <c r="G391" s="216"/>
      <c r="H391" s="228">
        <v>1.8</v>
      </c>
      <c r="I391" s="59"/>
      <c r="K391" s="78"/>
      <c r="O391" s="250">
        <f t="shared" si="15"/>
        <v>1.8</v>
      </c>
      <c r="P391" s="50">
        <f t="shared" si="16"/>
        <v>-1.1166666666666667</v>
      </c>
      <c r="AF391" s="117">
        <v>0.68333333333333335</v>
      </c>
      <c r="AN391" s="117"/>
      <c r="AO391" s="117"/>
      <c r="AS391" s="117"/>
    </row>
    <row r="392" spans="1:47">
      <c r="A392" s="53">
        <v>800024078776</v>
      </c>
      <c r="B392" s="54">
        <v>3006324701</v>
      </c>
      <c r="C392" s="93">
        <v>33000</v>
      </c>
      <c r="D392" s="53">
        <v>1</v>
      </c>
      <c r="E392" s="101">
        <v>44302</v>
      </c>
      <c r="F392" s="101">
        <v>44303</v>
      </c>
      <c r="G392" s="216"/>
      <c r="H392" s="228">
        <v>1.7833333333333334</v>
      </c>
      <c r="I392" s="59"/>
      <c r="K392" s="78"/>
      <c r="O392" s="250">
        <f t="shared" si="15"/>
        <v>1.7833333333333334</v>
      </c>
      <c r="P392" s="50">
        <f t="shared" si="16"/>
        <v>-0.98333333333333339</v>
      </c>
      <c r="AF392" s="117">
        <v>0.8</v>
      </c>
      <c r="AN392" s="117"/>
      <c r="AO392" s="117"/>
      <c r="AT392" s="117"/>
    </row>
    <row r="393" spans="1:47">
      <c r="A393" s="53">
        <v>800024078778</v>
      </c>
      <c r="B393" s="54">
        <v>3006324701</v>
      </c>
      <c r="C393" s="281">
        <v>34000</v>
      </c>
      <c r="D393" s="53">
        <v>1</v>
      </c>
      <c r="E393" s="101">
        <v>44302</v>
      </c>
      <c r="F393" s="101">
        <v>44303</v>
      </c>
      <c r="G393" s="57"/>
      <c r="H393" s="107">
        <v>2.3833333333333333</v>
      </c>
      <c r="I393" s="59"/>
      <c r="K393" s="78"/>
      <c r="O393" s="250">
        <f t="shared" si="15"/>
        <v>2.3833333333333333</v>
      </c>
      <c r="P393" s="50">
        <f t="shared" si="16"/>
        <v>-1.3</v>
      </c>
      <c r="AF393" s="117">
        <v>1.0833333333333333</v>
      </c>
      <c r="AN393" s="117"/>
      <c r="AO393" s="117"/>
      <c r="AT393" s="117"/>
    </row>
    <row r="394" spans="1:47">
      <c r="A394" s="53">
        <v>800024078780</v>
      </c>
      <c r="B394" s="54">
        <v>3006324701</v>
      </c>
      <c r="C394" s="281">
        <v>35000</v>
      </c>
      <c r="D394" s="53">
        <v>1</v>
      </c>
      <c r="E394" s="101">
        <v>44302</v>
      </c>
      <c r="F394" s="101">
        <v>44303</v>
      </c>
      <c r="G394" s="57"/>
      <c r="H394" s="107">
        <v>1.4333333333333336</v>
      </c>
      <c r="I394" s="59"/>
      <c r="K394" s="78"/>
      <c r="O394" s="250">
        <f t="shared" si="15"/>
        <v>1.4333333333333336</v>
      </c>
      <c r="P394" s="50">
        <f t="shared" si="16"/>
        <v>-0.98333333333333361</v>
      </c>
      <c r="AF394" s="117">
        <v>0.45</v>
      </c>
      <c r="AN394" s="117"/>
      <c r="AO394" s="117"/>
      <c r="AT394" s="117"/>
    </row>
    <row r="395" spans="1:47">
      <c r="A395" s="53">
        <v>800024078782</v>
      </c>
      <c r="B395" s="54">
        <v>3006324701</v>
      </c>
      <c r="C395" s="281">
        <v>36000</v>
      </c>
      <c r="D395" s="53">
        <v>1</v>
      </c>
      <c r="E395" s="101">
        <v>44302</v>
      </c>
      <c r="F395" s="101">
        <v>44303</v>
      </c>
      <c r="G395" s="57"/>
      <c r="H395" s="107">
        <v>1.7833333333333334</v>
      </c>
      <c r="I395" s="59"/>
      <c r="K395" s="78"/>
      <c r="O395" s="250">
        <f t="shared" si="15"/>
        <v>1.7833333333333334</v>
      </c>
      <c r="P395" s="50">
        <f t="shared" si="16"/>
        <v>-0.98333333333333339</v>
      </c>
      <c r="AF395" s="117">
        <v>0.8</v>
      </c>
      <c r="AN395" s="117"/>
      <c r="AO395" s="117"/>
      <c r="AT395" s="117"/>
    </row>
    <row r="396" spans="1:47">
      <c r="A396" s="53">
        <v>800024155046</v>
      </c>
      <c r="B396" s="54">
        <v>3006338718</v>
      </c>
      <c r="C396" s="74">
        <v>1000</v>
      </c>
      <c r="D396" s="53">
        <v>1</v>
      </c>
      <c r="E396" s="101">
        <v>44301</v>
      </c>
      <c r="F396" s="101">
        <v>44302</v>
      </c>
      <c r="G396" s="57"/>
      <c r="H396" s="107">
        <v>2.4666666666666668</v>
      </c>
      <c r="I396" s="59"/>
      <c r="K396" s="78">
        <v>44302</v>
      </c>
      <c r="O396" s="250">
        <f t="shared" si="15"/>
        <v>2.4666666666666668</v>
      </c>
      <c r="P396" s="50">
        <f t="shared" si="16"/>
        <v>-1.2166666666666668</v>
      </c>
      <c r="AF396" s="117">
        <v>1.25</v>
      </c>
      <c r="AN396" s="117"/>
      <c r="AO396" s="117"/>
      <c r="AT396" s="117"/>
    </row>
    <row r="397" spans="1:47">
      <c r="A397" s="53">
        <v>800024155048</v>
      </c>
      <c r="B397" s="54">
        <v>3006338718</v>
      </c>
      <c r="C397" s="74">
        <v>2000</v>
      </c>
      <c r="D397" s="53">
        <v>1</v>
      </c>
      <c r="E397" s="101">
        <v>44301</v>
      </c>
      <c r="F397" s="101">
        <v>44302</v>
      </c>
      <c r="G397" s="57"/>
      <c r="H397" s="107">
        <v>1.5</v>
      </c>
      <c r="I397" s="59"/>
      <c r="K397" s="78">
        <v>44302</v>
      </c>
      <c r="O397" s="250">
        <f t="shared" si="15"/>
        <v>1.5</v>
      </c>
      <c r="P397" s="50">
        <f t="shared" si="16"/>
        <v>-0.56666666666666665</v>
      </c>
      <c r="AF397" s="117">
        <v>0.93333333333333335</v>
      </c>
      <c r="AN397" s="117"/>
      <c r="AO397" s="117"/>
      <c r="AT397" s="117"/>
    </row>
    <row r="398" spans="1:47">
      <c r="A398" s="53">
        <v>800024155050</v>
      </c>
      <c r="B398" s="54">
        <v>3006338718</v>
      </c>
      <c r="C398" s="74">
        <v>3000</v>
      </c>
      <c r="D398" s="53">
        <v>1</v>
      </c>
      <c r="E398" s="101">
        <v>44301</v>
      </c>
      <c r="F398" s="101">
        <v>44302</v>
      </c>
      <c r="G398" s="57"/>
      <c r="H398" s="107">
        <v>1.65</v>
      </c>
      <c r="I398" s="59"/>
      <c r="K398" s="78">
        <v>44302</v>
      </c>
      <c r="O398" s="250">
        <f t="shared" si="15"/>
        <v>1.65</v>
      </c>
      <c r="P398" s="50">
        <f t="shared" si="16"/>
        <v>-0.76666666666666661</v>
      </c>
      <c r="AF398" s="117">
        <v>0.8833333333333333</v>
      </c>
      <c r="AN398" s="117"/>
      <c r="AO398" s="117"/>
      <c r="AT398" s="117"/>
    </row>
    <row r="399" spans="1:47">
      <c r="A399" s="53">
        <v>800024164969</v>
      </c>
      <c r="B399" s="54">
        <v>3006338718</v>
      </c>
      <c r="C399" s="74">
        <v>4000</v>
      </c>
      <c r="D399" s="53">
        <v>1</v>
      </c>
      <c r="E399" s="101">
        <v>44301</v>
      </c>
      <c r="F399" s="101">
        <v>44302</v>
      </c>
      <c r="G399" s="57"/>
      <c r="H399" s="107">
        <v>2.6133333333333333</v>
      </c>
      <c r="I399" s="59"/>
      <c r="K399" s="78">
        <v>44302</v>
      </c>
      <c r="O399" s="250">
        <f t="shared" si="15"/>
        <v>2.6133333333333333</v>
      </c>
      <c r="P399" s="50">
        <f t="shared" si="16"/>
        <v>0</v>
      </c>
      <c r="AF399" s="117">
        <v>2.6133333333333333</v>
      </c>
      <c r="AO399" s="117"/>
    </row>
    <row r="400" spans="1:47">
      <c r="A400" s="53" t="s">
        <v>81</v>
      </c>
      <c r="B400" s="54">
        <v>3006173524</v>
      </c>
      <c r="C400" s="54">
        <v>6000</v>
      </c>
      <c r="D400" s="54">
        <v>0</v>
      </c>
      <c r="E400" s="101">
        <v>44301</v>
      </c>
      <c r="F400" s="64">
        <v>44302</v>
      </c>
      <c r="G400" s="57"/>
      <c r="H400" s="107">
        <v>4.5150000000000006</v>
      </c>
      <c r="I400" s="59"/>
      <c r="K400" s="78">
        <v>44302</v>
      </c>
      <c r="O400" s="250">
        <f t="shared" si="15"/>
        <v>4.5150000000000006</v>
      </c>
      <c r="P400" s="50">
        <f t="shared" si="16"/>
        <v>-3.8250000000000006</v>
      </c>
      <c r="AF400" s="117">
        <v>0.69</v>
      </c>
      <c r="AO400" s="117"/>
    </row>
    <row r="401" spans="1:42">
      <c r="A401" s="67">
        <v>800024271476</v>
      </c>
      <c r="B401" s="54">
        <v>3006362007</v>
      </c>
      <c r="C401" s="92">
        <v>2000</v>
      </c>
      <c r="D401" s="53">
        <v>1</v>
      </c>
      <c r="E401" s="101">
        <v>44301</v>
      </c>
      <c r="F401" s="64">
        <v>44302</v>
      </c>
      <c r="G401" s="57"/>
      <c r="H401" s="107">
        <v>2.75</v>
      </c>
      <c r="I401" s="59"/>
      <c r="K401" s="78">
        <v>44302</v>
      </c>
      <c r="O401" s="250">
        <f t="shared" si="15"/>
        <v>2.75</v>
      </c>
      <c r="P401" s="50">
        <f t="shared" si="16"/>
        <v>-0.93333333333333335</v>
      </c>
      <c r="AF401" s="117">
        <v>1.8166666666666667</v>
      </c>
      <c r="AO401" s="117"/>
    </row>
    <row r="402" spans="1:42">
      <c r="A402" s="67">
        <v>800024271478</v>
      </c>
      <c r="B402" s="54">
        <v>3006362007</v>
      </c>
      <c r="C402" s="92">
        <v>3000</v>
      </c>
      <c r="D402" s="53">
        <v>1</v>
      </c>
      <c r="E402" s="101">
        <v>44301</v>
      </c>
      <c r="F402" s="64">
        <v>44302</v>
      </c>
      <c r="G402" s="57"/>
      <c r="H402" s="107">
        <v>1.8666666666666667</v>
      </c>
      <c r="I402" s="59"/>
      <c r="K402" s="78">
        <v>44302</v>
      </c>
      <c r="O402" s="250">
        <f t="shared" si="15"/>
        <v>1.8666666666666667</v>
      </c>
      <c r="P402" s="50">
        <f t="shared" si="16"/>
        <v>-0.8</v>
      </c>
      <c r="AF402" s="117">
        <v>1.0666666666666667</v>
      </c>
      <c r="AO402" s="117"/>
    </row>
    <row r="403" spans="1:42">
      <c r="A403" s="67">
        <v>800024271480</v>
      </c>
      <c r="B403" s="54">
        <v>3006362007</v>
      </c>
      <c r="C403" s="92">
        <v>4000</v>
      </c>
      <c r="D403" s="53">
        <v>1</v>
      </c>
      <c r="E403" s="101">
        <v>44301</v>
      </c>
      <c r="F403" s="64">
        <v>44302</v>
      </c>
      <c r="G403" s="57"/>
      <c r="H403" s="107">
        <v>1.8833333333333333</v>
      </c>
      <c r="I403" s="59"/>
      <c r="K403" s="78">
        <v>44302</v>
      </c>
      <c r="O403" s="250">
        <f t="shared" si="15"/>
        <v>1.8833333333333333</v>
      </c>
      <c r="P403" s="50">
        <f t="shared" si="16"/>
        <v>-0.81666666666666665</v>
      </c>
      <c r="AF403" s="117">
        <v>1.0666666666666667</v>
      </c>
      <c r="AO403" s="117"/>
    </row>
    <row r="404" spans="1:42">
      <c r="A404" s="67">
        <v>800024271482</v>
      </c>
      <c r="B404" s="54">
        <v>3006362007</v>
      </c>
      <c r="C404" s="72">
        <v>5000</v>
      </c>
      <c r="D404" s="53">
        <v>1</v>
      </c>
      <c r="E404" s="101">
        <v>44303</v>
      </c>
      <c r="F404" s="101">
        <v>44305</v>
      </c>
      <c r="G404" s="57"/>
      <c r="H404" s="107">
        <v>3.0999999999999996</v>
      </c>
      <c r="I404" s="59"/>
      <c r="K404" s="78"/>
      <c r="O404" s="250">
        <f t="shared" si="15"/>
        <v>3.0999999999999996</v>
      </c>
      <c r="P404" s="50">
        <f t="shared" si="16"/>
        <v>-2.1666666666666661</v>
      </c>
      <c r="AF404" s="117">
        <v>0.93333333333333335</v>
      </c>
      <c r="AO404" s="117"/>
    </row>
    <row r="405" spans="1:42">
      <c r="A405" s="67">
        <v>800024271484</v>
      </c>
      <c r="B405" s="54">
        <v>3006362007</v>
      </c>
      <c r="C405" s="72">
        <v>6000</v>
      </c>
      <c r="D405" s="53">
        <v>1</v>
      </c>
      <c r="E405" s="101">
        <v>44303</v>
      </c>
      <c r="F405" s="101">
        <v>44305</v>
      </c>
      <c r="G405" s="57"/>
      <c r="H405" s="107">
        <v>2.6166666666666667</v>
      </c>
      <c r="I405" s="59"/>
      <c r="O405" s="250">
        <f t="shared" si="15"/>
        <v>2.6166666666666667</v>
      </c>
      <c r="P405" s="50">
        <f t="shared" si="16"/>
        <v>-1.35</v>
      </c>
      <c r="AF405" s="117">
        <v>1.2666666666666666</v>
      </c>
      <c r="AO405" s="117"/>
    </row>
    <row r="406" spans="1:42">
      <c r="A406" s="67">
        <v>800024271486</v>
      </c>
      <c r="B406" s="54">
        <v>3006362007</v>
      </c>
      <c r="C406" s="72">
        <v>7000</v>
      </c>
      <c r="D406" s="53">
        <v>1</v>
      </c>
      <c r="E406" s="101">
        <v>44303</v>
      </c>
      <c r="F406" s="101">
        <v>44305</v>
      </c>
      <c r="G406" s="57"/>
      <c r="H406" s="107">
        <v>2.2166666666666668</v>
      </c>
      <c r="I406" s="59"/>
      <c r="O406" s="250">
        <f t="shared" si="15"/>
        <v>2.2166666666666668</v>
      </c>
      <c r="P406" s="50">
        <f t="shared" si="16"/>
        <v>-1.3666666666666667</v>
      </c>
      <c r="AF406" s="117">
        <v>0.85</v>
      </c>
      <c r="AO406" s="117"/>
    </row>
    <row r="407" spans="1:42">
      <c r="A407" s="67">
        <v>800024290490</v>
      </c>
      <c r="B407" s="54">
        <v>3006362007</v>
      </c>
      <c r="C407" s="54">
        <v>15000</v>
      </c>
      <c r="D407" s="53">
        <v>1</v>
      </c>
      <c r="E407" s="101">
        <v>44301</v>
      </c>
      <c r="F407" s="64">
        <v>44303</v>
      </c>
      <c r="G407" s="57"/>
      <c r="H407" s="107">
        <v>3.083333333333333</v>
      </c>
      <c r="I407" s="59"/>
      <c r="O407" s="250">
        <f t="shared" si="15"/>
        <v>3.083333333333333</v>
      </c>
      <c r="P407" s="50">
        <f t="shared" si="16"/>
        <v>-2.1666666666666665</v>
      </c>
      <c r="AF407" s="117">
        <v>0.91666666666666663</v>
      </c>
      <c r="AO407" s="117"/>
    </row>
    <row r="408" spans="1:42">
      <c r="A408" s="67">
        <v>800024290492</v>
      </c>
      <c r="B408" s="54">
        <v>3006362007</v>
      </c>
      <c r="C408" s="54">
        <v>19000</v>
      </c>
      <c r="D408" s="53">
        <v>1</v>
      </c>
      <c r="E408" s="101">
        <v>44301</v>
      </c>
      <c r="F408" s="64">
        <v>44303</v>
      </c>
      <c r="G408" s="57"/>
      <c r="H408" s="107">
        <v>3.0999999999999996</v>
      </c>
      <c r="I408" s="59"/>
      <c r="O408" s="250">
        <f t="shared" si="15"/>
        <v>3.0999999999999996</v>
      </c>
      <c r="P408" s="50">
        <f t="shared" si="16"/>
        <v>-2.1666666666666661</v>
      </c>
      <c r="AF408" s="117">
        <v>0.93333333333333335</v>
      </c>
      <c r="AO408" s="117"/>
    </row>
    <row r="409" spans="1:42">
      <c r="A409" s="67">
        <v>800024149743</v>
      </c>
      <c r="B409" s="54">
        <v>3006378665</v>
      </c>
      <c r="C409" s="54">
        <v>5000</v>
      </c>
      <c r="D409" s="53">
        <v>1</v>
      </c>
      <c r="E409" s="64">
        <v>44301</v>
      </c>
      <c r="F409" s="64">
        <v>44302</v>
      </c>
      <c r="G409" s="57"/>
      <c r="H409" s="107">
        <v>2.4033333333333333</v>
      </c>
      <c r="I409" s="59"/>
      <c r="K409" s="78">
        <v>44302</v>
      </c>
      <c r="O409" s="250">
        <f t="shared" si="15"/>
        <v>2.4033333333333333</v>
      </c>
      <c r="P409" s="50">
        <f t="shared" si="16"/>
        <v>-0.8</v>
      </c>
      <c r="AF409" s="117">
        <v>1.6033333333333333</v>
      </c>
      <c r="AO409" s="117"/>
      <c r="AP409" s="117"/>
    </row>
    <row r="410" spans="1:42">
      <c r="A410" s="67">
        <v>800024175928</v>
      </c>
      <c r="B410" s="54">
        <v>3006387469</v>
      </c>
      <c r="C410" s="54">
        <v>1000</v>
      </c>
      <c r="D410" s="53">
        <v>1</v>
      </c>
      <c r="E410" s="64">
        <v>44301</v>
      </c>
      <c r="F410" s="64">
        <v>44302</v>
      </c>
      <c r="G410" s="57"/>
      <c r="H410" s="107">
        <v>3.9575555555555555</v>
      </c>
      <c r="I410" s="59"/>
      <c r="K410" s="78">
        <v>44302</v>
      </c>
      <c r="O410" s="250">
        <f t="shared" si="15"/>
        <v>3.9575555555555555</v>
      </c>
      <c r="P410" s="50">
        <f t="shared" si="16"/>
        <v>-1.4249999999999998</v>
      </c>
      <c r="AF410" s="117">
        <v>2.5325555555555557</v>
      </c>
      <c r="AO410" s="117"/>
      <c r="AP410" s="117"/>
    </row>
    <row r="411" spans="1:42">
      <c r="A411" s="67">
        <v>800024183811</v>
      </c>
      <c r="B411" s="54">
        <v>3006394114</v>
      </c>
      <c r="C411" s="54">
        <v>1000</v>
      </c>
      <c r="D411" s="53">
        <v>1</v>
      </c>
      <c r="E411" s="64">
        <v>44302</v>
      </c>
      <c r="F411" s="64">
        <v>44305</v>
      </c>
      <c r="G411" s="57"/>
      <c r="H411" s="107">
        <v>2.3631666666666664</v>
      </c>
      <c r="I411" s="59"/>
      <c r="K411" s="78">
        <v>44302</v>
      </c>
      <c r="O411" s="250">
        <f t="shared" si="15"/>
        <v>2.3631666666666664</v>
      </c>
      <c r="P411" s="50">
        <f t="shared" si="16"/>
        <v>-0.77499999999999991</v>
      </c>
      <c r="AF411" s="117">
        <v>1.5881666666666665</v>
      </c>
      <c r="AO411" s="117"/>
      <c r="AP411" s="117"/>
    </row>
    <row r="412" spans="1:42">
      <c r="A412" s="67">
        <v>800024316492</v>
      </c>
      <c r="B412" s="54">
        <v>3006399606</v>
      </c>
      <c r="C412" s="54">
        <v>6000</v>
      </c>
      <c r="D412" s="53">
        <v>1</v>
      </c>
      <c r="E412" s="64">
        <v>44301</v>
      </c>
      <c r="F412" s="64">
        <v>44302</v>
      </c>
      <c r="G412" s="57"/>
      <c r="H412" s="107">
        <v>2.15</v>
      </c>
      <c r="I412" s="59"/>
      <c r="K412" s="78">
        <v>44302</v>
      </c>
      <c r="O412" s="250">
        <f t="shared" si="15"/>
        <v>2.15</v>
      </c>
      <c r="P412" s="50">
        <f t="shared" si="16"/>
        <v>0</v>
      </c>
      <c r="AF412" s="117">
        <v>2.15</v>
      </c>
      <c r="AO412" s="117"/>
      <c r="AP412" s="117"/>
    </row>
    <row r="413" spans="1:42">
      <c r="A413" s="67">
        <v>800024430313</v>
      </c>
      <c r="B413" s="54">
        <v>3006455633</v>
      </c>
      <c r="C413" s="54">
        <v>2000</v>
      </c>
      <c r="D413" s="53">
        <v>1</v>
      </c>
      <c r="E413" s="64">
        <v>44300</v>
      </c>
      <c r="F413" s="64">
        <v>44305</v>
      </c>
      <c r="G413" s="57"/>
      <c r="H413" s="107">
        <v>1.71</v>
      </c>
      <c r="I413" s="59"/>
      <c r="K413" s="78">
        <v>44302</v>
      </c>
      <c r="O413" s="250">
        <f t="shared" si="15"/>
        <v>1.71</v>
      </c>
      <c r="P413" s="50">
        <f t="shared" si="16"/>
        <v>-1.25</v>
      </c>
      <c r="AF413" s="117">
        <v>0.46</v>
      </c>
      <c r="AO413" s="117"/>
      <c r="AP413" s="117"/>
    </row>
    <row r="414" spans="1:42">
      <c r="A414" s="53" t="s">
        <v>82</v>
      </c>
      <c r="B414" s="54">
        <v>3006173524</v>
      </c>
      <c r="C414" s="54">
        <v>4000</v>
      </c>
      <c r="D414" s="54">
        <v>0</v>
      </c>
      <c r="E414" s="101">
        <v>44305</v>
      </c>
      <c r="F414" s="101">
        <v>44306</v>
      </c>
      <c r="G414" s="57"/>
      <c r="H414" s="107">
        <v>5.7416666666666671</v>
      </c>
      <c r="I414" s="59"/>
      <c r="O414" s="250">
        <f t="shared" si="15"/>
        <v>5.7416666666666671</v>
      </c>
      <c r="P414" s="50">
        <f t="shared" si="16"/>
        <v>-2.8666666666666671</v>
      </c>
      <c r="AF414" s="117">
        <v>2.875</v>
      </c>
      <c r="AO414" s="117"/>
      <c r="AP414" s="117"/>
    </row>
    <row r="415" spans="1:42">
      <c r="A415" s="53" t="s">
        <v>83</v>
      </c>
      <c r="B415" s="54">
        <v>3006173524</v>
      </c>
      <c r="C415" s="54">
        <v>4000</v>
      </c>
      <c r="D415" s="54">
        <v>0</v>
      </c>
      <c r="E415" s="101">
        <v>44305</v>
      </c>
      <c r="F415" s="101">
        <v>44306</v>
      </c>
      <c r="G415" s="57"/>
      <c r="H415" s="107">
        <v>5.7416666666666671</v>
      </c>
      <c r="I415" s="59"/>
      <c r="O415" s="250">
        <f t="shared" si="15"/>
        <v>5.7416666666666671</v>
      </c>
      <c r="P415" s="50">
        <f t="shared" si="16"/>
        <v>-2.8666666666666671</v>
      </c>
      <c r="AF415" s="117">
        <v>2.875</v>
      </c>
      <c r="AO415" s="117"/>
      <c r="AP415" s="117"/>
    </row>
    <row r="416" spans="1:42">
      <c r="A416" s="53">
        <v>800024078766</v>
      </c>
      <c r="B416" s="120">
        <v>3006324701</v>
      </c>
      <c r="C416" s="296">
        <v>28000</v>
      </c>
      <c r="D416" s="53">
        <v>1</v>
      </c>
      <c r="E416" s="101">
        <v>44302</v>
      </c>
      <c r="F416" s="101">
        <v>44303</v>
      </c>
      <c r="G416" s="57"/>
      <c r="H416" s="107">
        <v>2.3833333333333333</v>
      </c>
      <c r="I416" s="59"/>
      <c r="K416" s="78">
        <v>44302</v>
      </c>
      <c r="O416" s="250">
        <f t="shared" si="15"/>
        <v>2.3833333333333333</v>
      </c>
      <c r="P416" s="50">
        <f t="shared" si="16"/>
        <v>-2.3833333333333333</v>
      </c>
      <c r="AF416" s="117"/>
      <c r="AO416" s="117"/>
      <c r="AP416" s="117"/>
    </row>
    <row r="417" spans="1:42">
      <c r="A417" s="53">
        <v>800024078768</v>
      </c>
      <c r="B417" s="120">
        <v>3006324701</v>
      </c>
      <c r="C417" s="296">
        <v>29000</v>
      </c>
      <c r="D417" s="53">
        <v>1</v>
      </c>
      <c r="E417" s="101">
        <v>44302</v>
      </c>
      <c r="F417" s="101">
        <v>44303</v>
      </c>
      <c r="G417" s="57"/>
      <c r="H417" s="107">
        <v>1.8</v>
      </c>
      <c r="I417" s="59"/>
      <c r="K417" s="78">
        <v>44302</v>
      </c>
      <c r="O417" s="250">
        <f t="shared" si="15"/>
        <v>1.8</v>
      </c>
      <c r="P417" s="50">
        <f t="shared" si="16"/>
        <v>-1.8</v>
      </c>
      <c r="AF417" s="117"/>
      <c r="AO417" s="117"/>
      <c r="AP417" s="117"/>
    </row>
    <row r="418" spans="1:42">
      <c r="A418" s="53">
        <v>800024078770</v>
      </c>
      <c r="B418" s="120">
        <v>3006324701</v>
      </c>
      <c r="C418" s="296">
        <v>30000</v>
      </c>
      <c r="D418" s="53">
        <v>1</v>
      </c>
      <c r="E418" s="101">
        <v>44302</v>
      </c>
      <c r="F418" s="101">
        <v>44303</v>
      </c>
      <c r="G418" s="57"/>
      <c r="H418" s="107">
        <v>1.7833333333333334</v>
      </c>
      <c r="I418" s="59"/>
      <c r="K418" s="78">
        <v>44302</v>
      </c>
      <c r="O418" s="250">
        <f t="shared" si="15"/>
        <v>1.7833333333333334</v>
      </c>
      <c r="P418" s="50">
        <f t="shared" si="16"/>
        <v>-1.7833333333333334</v>
      </c>
      <c r="AF418" s="117"/>
      <c r="AO418" s="117"/>
      <c r="AP418" s="117"/>
    </row>
    <row r="419" spans="1:42">
      <c r="A419" s="53">
        <v>800024395675</v>
      </c>
      <c r="B419" s="54">
        <v>3006340970</v>
      </c>
      <c r="C419" s="54">
        <v>2000</v>
      </c>
      <c r="D419" s="53">
        <v>1</v>
      </c>
      <c r="E419" s="101">
        <v>44303</v>
      </c>
      <c r="F419" s="101">
        <v>44305</v>
      </c>
      <c r="G419" s="57" t="s">
        <v>36</v>
      </c>
      <c r="H419" s="107">
        <v>3.0933333333333328</v>
      </c>
      <c r="I419" s="59"/>
      <c r="O419" s="250">
        <f t="shared" si="15"/>
        <v>3.0933333333333328</v>
      </c>
      <c r="P419" s="50">
        <f t="shared" si="16"/>
        <v>-2.1833333333333327</v>
      </c>
      <c r="AF419" s="117"/>
      <c r="AG419" s="117">
        <v>0.91</v>
      </c>
      <c r="AO419" s="117"/>
      <c r="AP419" s="117"/>
    </row>
    <row r="420" spans="1:42">
      <c r="A420" s="53">
        <v>800024078772</v>
      </c>
      <c r="B420" s="54">
        <v>3006324701</v>
      </c>
      <c r="C420" s="93">
        <v>31000</v>
      </c>
      <c r="D420" s="53">
        <v>1</v>
      </c>
      <c r="E420" s="101">
        <v>44302</v>
      </c>
      <c r="F420" s="101">
        <v>44303</v>
      </c>
      <c r="G420" s="57" t="s">
        <v>35</v>
      </c>
      <c r="H420" s="107">
        <v>2.3833333333333333</v>
      </c>
      <c r="I420" s="59"/>
      <c r="K420" s="3">
        <v>44303</v>
      </c>
      <c r="O420" s="250">
        <f t="shared" si="15"/>
        <v>2.3833333333333333</v>
      </c>
      <c r="P420" s="50">
        <f t="shared" si="16"/>
        <v>-1.0833333333333333</v>
      </c>
      <c r="AF420" s="117"/>
      <c r="AG420" s="117">
        <v>1.3</v>
      </c>
      <c r="AO420" s="117"/>
      <c r="AP420" s="117"/>
    </row>
    <row r="421" spans="1:42">
      <c r="A421" s="53">
        <v>800024078774</v>
      </c>
      <c r="B421" s="54">
        <v>3006324701</v>
      </c>
      <c r="C421" s="93">
        <v>32000</v>
      </c>
      <c r="D421" s="53">
        <v>1</v>
      </c>
      <c r="E421" s="101">
        <v>44302</v>
      </c>
      <c r="F421" s="101">
        <v>44303</v>
      </c>
      <c r="G421" s="57" t="s">
        <v>35</v>
      </c>
      <c r="H421" s="107">
        <v>1.8</v>
      </c>
      <c r="I421" s="59"/>
      <c r="K421" s="3">
        <v>44303</v>
      </c>
      <c r="O421" s="250">
        <f t="shared" si="15"/>
        <v>1.8</v>
      </c>
      <c r="P421" s="50">
        <f t="shared" si="16"/>
        <v>-0.68333333333333335</v>
      </c>
      <c r="AF421" s="117"/>
      <c r="AG421" s="117">
        <v>1.1166666666666667</v>
      </c>
      <c r="AO421" s="117"/>
      <c r="AP421" s="117"/>
    </row>
    <row r="422" spans="1:42">
      <c r="A422" s="53">
        <v>800024078776</v>
      </c>
      <c r="B422" s="54">
        <v>3006324701</v>
      </c>
      <c r="C422" s="93">
        <v>33000</v>
      </c>
      <c r="D422" s="53">
        <v>1</v>
      </c>
      <c r="E422" s="101">
        <v>44302</v>
      </c>
      <c r="F422" s="101">
        <v>44303</v>
      </c>
      <c r="G422" s="57" t="s">
        <v>35</v>
      </c>
      <c r="H422" s="107">
        <v>1.7833333333333334</v>
      </c>
      <c r="I422" s="59"/>
      <c r="K422" s="3">
        <v>44303</v>
      </c>
      <c r="O422" s="250">
        <f t="shared" si="15"/>
        <v>1.7833333333333334</v>
      </c>
      <c r="P422" s="50">
        <f t="shared" si="16"/>
        <v>-0.8</v>
      </c>
      <c r="AF422" s="117"/>
      <c r="AG422" s="117">
        <v>0.98333333333333339</v>
      </c>
      <c r="AO422" s="117"/>
      <c r="AP422" s="117"/>
    </row>
    <row r="423" spans="1:42">
      <c r="A423" s="53">
        <v>800024078778</v>
      </c>
      <c r="B423" s="54">
        <v>3006324701</v>
      </c>
      <c r="C423" s="281">
        <v>34000</v>
      </c>
      <c r="D423" s="53">
        <v>1</v>
      </c>
      <c r="E423" s="101">
        <v>44302</v>
      </c>
      <c r="F423" s="101">
        <v>44303</v>
      </c>
      <c r="G423" s="57" t="s">
        <v>35</v>
      </c>
      <c r="H423" s="107">
        <v>2.3833333333333333</v>
      </c>
      <c r="I423" s="59"/>
      <c r="K423" s="3">
        <v>44303</v>
      </c>
      <c r="O423" s="250">
        <f t="shared" si="15"/>
        <v>2.3833333333333333</v>
      </c>
      <c r="P423" s="50">
        <f t="shared" si="16"/>
        <v>-1.0833333333333333</v>
      </c>
      <c r="AG423" s="117">
        <v>1.3</v>
      </c>
      <c r="AP423" s="117"/>
    </row>
    <row r="424" spans="1:42">
      <c r="A424" s="53">
        <v>800024078780</v>
      </c>
      <c r="B424" s="54">
        <v>3006324701</v>
      </c>
      <c r="C424" s="281">
        <v>35000</v>
      </c>
      <c r="D424" s="53">
        <v>1</v>
      </c>
      <c r="E424" s="101">
        <v>44302</v>
      </c>
      <c r="F424" s="101">
        <v>44303</v>
      </c>
      <c r="G424" s="57" t="s">
        <v>35</v>
      </c>
      <c r="H424" s="107">
        <v>1.4333333333333336</v>
      </c>
      <c r="I424" s="59"/>
      <c r="K424" s="3">
        <v>44303</v>
      </c>
      <c r="O424" s="250">
        <f t="shared" si="15"/>
        <v>1.4333333333333336</v>
      </c>
      <c r="P424" s="50">
        <f t="shared" si="16"/>
        <v>-0.45000000000000018</v>
      </c>
      <c r="AG424" s="117">
        <v>0.98333333333333339</v>
      </c>
      <c r="AP424" s="117"/>
    </row>
    <row r="425" spans="1:42">
      <c r="A425" s="53">
        <v>800024078782</v>
      </c>
      <c r="B425" s="54">
        <v>3006324701</v>
      </c>
      <c r="C425" s="281">
        <v>36000</v>
      </c>
      <c r="D425" s="53">
        <v>1</v>
      </c>
      <c r="E425" s="101">
        <v>44302</v>
      </c>
      <c r="F425" s="101">
        <v>44303</v>
      </c>
      <c r="G425" s="57" t="s">
        <v>35</v>
      </c>
      <c r="H425" s="107">
        <v>1.7833333333333334</v>
      </c>
      <c r="I425" s="59"/>
      <c r="K425" s="3">
        <v>44303</v>
      </c>
      <c r="O425" s="250">
        <f t="shared" si="15"/>
        <v>1.7833333333333334</v>
      </c>
      <c r="P425" s="50">
        <f t="shared" si="16"/>
        <v>-0.8</v>
      </c>
      <c r="AG425" s="117">
        <v>0.98333333333333339</v>
      </c>
      <c r="AP425" s="117"/>
    </row>
    <row r="426" spans="1:42">
      <c r="A426" s="297">
        <v>800024271482</v>
      </c>
      <c r="B426" s="54">
        <v>3006362007</v>
      </c>
      <c r="C426" s="72">
        <v>5000</v>
      </c>
      <c r="D426" s="53">
        <v>1</v>
      </c>
      <c r="E426" s="101">
        <v>44303</v>
      </c>
      <c r="F426" s="101">
        <v>44305</v>
      </c>
      <c r="G426" s="57" t="s">
        <v>35</v>
      </c>
      <c r="H426" s="107">
        <v>3.0999999999999996</v>
      </c>
      <c r="I426" s="59"/>
      <c r="O426" s="250">
        <f t="shared" si="15"/>
        <v>3.0999999999999996</v>
      </c>
      <c r="P426" s="50">
        <f t="shared" si="16"/>
        <v>-1.4750000000000014</v>
      </c>
      <c r="AG426" s="117">
        <v>1.6249999999999982</v>
      </c>
      <c r="AP426" s="117"/>
    </row>
    <row r="427" spans="1:42">
      <c r="A427" s="297">
        <v>800024271484</v>
      </c>
      <c r="B427" s="54">
        <v>3006362007</v>
      </c>
      <c r="C427" s="72">
        <v>6000</v>
      </c>
      <c r="D427" s="53">
        <v>1</v>
      </c>
      <c r="E427" s="101">
        <v>44303</v>
      </c>
      <c r="F427" s="101">
        <v>44305</v>
      </c>
      <c r="G427" s="57" t="s">
        <v>35</v>
      </c>
      <c r="H427" s="107">
        <v>2.6166666666666667</v>
      </c>
      <c r="I427" s="59"/>
      <c r="O427" s="250">
        <f t="shared" si="15"/>
        <v>2.6166666666666667</v>
      </c>
      <c r="P427" s="50">
        <f t="shared" si="16"/>
        <v>-1.625</v>
      </c>
      <c r="AG427" s="117">
        <v>0.99166666666666681</v>
      </c>
      <c r="AP427" s="117"/>
    </row>
    <row r="428" spans="1:42">
      <c r="A428" s="297">
        <v>800024271486</v>
      </c>
      <c r="B428" s="54">
        <v>3006362007</v>
      </c>
      <c r="C428" s="72">
        <v>7000</v>
      </c>
      <c r="D428" s="53">
        <v>1</v>
      </c>
      <c r="E428" s="101">
        <v>44303</v>
      </c>
      <c r="F428" s="101">
        <v>44305</v>
      </c>
      <c r="G428" s="57" t="s">
        <v>35</v>
      </c>
      <c r="H428" s="107">
        <v>2.2166666666666668</v>
      </c>
      <c r="I428" s="59"/>
      <c r="O428" s="250">
        <f t="shared" si="15"/>
        <v>2.2166666666666668</v>
      </c>
      <c r="P428" s="50">
        <f t="shared" si="16"/>
        <v>-1.175</v>
      </c>
      <c r="AG428" s="117">
        <v>1.0416666666666667</v>
      </c>
      <c r="AP428" s="117"/>
    </row>
    <row r="429" spans="1:42">
      <c r="A429" s="67">
        <v>800024290490</v>
      </c>
      <c r="B429" s="54">
        <v>3006362007</v>
      </c>
      <c r="C429" s="54">
        <v>15000</v>
      </c>
      <c r="D429" s="53">
        <v>1</v>
      </c>
      <c r="E429" s="101">
        <v>44301</v>
      </c>
      <c r="F429" s="64">
        <v>44303</v>
      </c>
      <c r="G429" s="57" t="s">
        <v>34</v>
      </c>
      <c r="H429" s="107">
        <v>3.083333333333333</v>
      </c>
      <c r="I429" s="59"/>
      <c r="K429" s="3">
        <v>44303</v>
      </c>
      <c r="O429" s="250">
        <f t="shared" si="15"/>
        <v>3.083333333333333</v>
      </c>
      <c r="P429" s="50">
        <f t="shared" si="16"/>
        <v>-0.91666666666666652</v>
      </c>
      <c r="AG429" s="117">
        <v>2.1666666666666665</v>
      </c>
      <c r="AP429" s="117"/>
    </row>
    <row r="430" spans="1:42">
      <c r="A430" s="67">
        <v>800024271504</v>
      </c>
      <c r="B430" s="54">
        <v>3006362007</v>
      </c>
      <c r="C430" s="54">
        <v>16000</v>
      </c>
      <c r="D430" s="53">
        <v>1</v>
      </c>
      <c r="E430" s="101">
        <v>44301</v>
      </c>
      <c r="F430" s="64">
        <v>44303</v>
      </c>
      <c r="G430" s="57" t="s">
        <v>34</v>
      </c>
      <c r="H430" s="107">
        <v>2.8</v>
      </c>
      <c r="I430" s="59"/>
      <c r="O430" s="250">
        <f t="shared" si="15"/>
        <v>2.8</v>
      </c>
      <c r="P430" s="50">
        <f t="shared" si="16"/>
        <v>-1.8166666666666664</v>
      </c>
      <c r="AG430" s="117">
        <v>0.98333333333333328</v>
      </c>
      <c r="AP430" s="117"/>
    </row>
    <row r="431" spans="1:42">
      <c r="A431" s="67">
        <v>800024271506</v>
      </c>
      <c r="B431" s="54">
        <v>3006362007</v>
      </c>
      <c r="C431" s="54">
        <v>17000</v>
      </c>
      <c r="D431" s="53">
        <v>1</v>
      </c>
      <c r="E431" s="101">
        <v>44301</v>
      </c>
      <c r="F431" s="64">
        <v>44302</v>
      </c>
      <c r="G431" s="57" t="s">
        <v>34</v>
      </c>
      <c r="H431" s="107">
        <v>2.8</v>
      </c>
      <c r="I431" s="59"/>
      <c r="O431" s="250">
        <f t="shared" si="15"/>
        <v>2.8</v>
      </c>
      <c r="P431" s="50">
        <f t="shared" si="16"/>
        <v>-1.8166666666666664</v>
      </c>
      <c r="AG431" s="117">
        <v>0.98333333333333328</v>
      </c>
      <c r="AP431" s="117"/>
    </row>
    <row r="432" spans="1:42">
      <c r="A432" s="67">
        <v>800024290492</v>
      </c>
      <c r="B432" s="54">
        <v>3006362007</v>
      </c>
      <c r="C432" s="54">
        <v>19000</v>
      </c>
      <c r="D432" s="53">
        <v>1</v>
      </c>
      <c r="E432" s="101">
        <v>44301</v>
      </c>
      <c r="F432" s="64">
        <v>44303</v>
      </c>
      <c r="G432" s="57" t="s">
        <v>34</v>
      </c>
      <c r="H432" s="107">
        <v>3.0999999999999996</v>
      </c>
      <c r="I432" s="59"/>
      <c r="K432" s="3">
        <v>44303</v>
      </c>
      <c r="O432" s="250">
        <f t="shared" si="15"/>
        <v>3.0999999999999996</v>
      </c>
      <c r="P432" s="50">
        <f t="shared" si="16"/>
        <v>-0.93333333333333313</v>
      </c>
      <c r="AG432" s="117">
        <v>2.1666666666666665</v>
      </c>
      <c r="AP432" s="117"/>
    </row>
    <row r="433" spans="1:43">
      <c r="A433" s="67">
        <v>800024430311</v>
      </c>
      <c r="B433" s="54">
        <v>3006455633</v>
      </c>
      <c r="C433" s="54">
        <v>1000</v>
      </c>
      <c r="D433" s="53">
        <v>1</v>
      </c>
      <c r="E433" s="64">
        <v>44302</v>
      </c>
      <c r="F433" s="64">
        <v>44305</v>
      </c>
      <c r="G433" s="57" t="s">
        <v>34</v>
      </c>
      <c r="H433" s="107">
        <v>2.208333333333333</v>
      </c>
      <c r="I433" s="59"/>
      <c r="O433" s="250">
        <f t="shared" si="15"/>
        <v>2.208333333333333</v>
      </c>
      <c r="P433" s="50">
        <f t="shared" si="16"/>
        <v>-0.91666666666666652</v>
      </c>
      <c r="AG433" s="117">
        <v>1.2916666666666665</v>
      </c>
      <c r="AP433" s="117"/>
    </row>
    <row r="434" spans="1:43">
      <c r="A434" s="67">
        <v>800024430315</v>
      </c>
      <c r="B434" s="54">
        <v>3006455633</v>
      </c>
      <c r="C434" s="54">
        <v>3000</v>
      </c>
      <c r="D434" s="53">
        <v>1</v>
      </c>
      <c r="E434" s="64">
        <v>44302</v>
      </c>
      <c r="F434" s="64">
        <v>44305</v>
      </c>
      <c r="G434" s="57" t="s">
        <v>34</v>
      </c>
      <c r="H434" s="107">
        <v>2.208333333333333</v>
      </c>
      <c r="I434" s="59"/>
      <c r="O434" s="250">
        <f t="shared" si="15"/>
        <v>2.208333333333333</v>
      </c>
      <c r="P434" s="50">
        <f t="shared" si="16"/>
        <v>-0.91666666666666652</v>
      </c>
      <c r="AG434" s="117">
        <v>1.2916666666666665</v>
      </c>
      <c r="AP434" s="117"/>
    </row>
    <row r="435" spans="1:43">
      <c r="A435" s="67">
        <v>800024430305</v>
      </c>
      <c r="B435" s="54">
        <v>3006455633</v>
      </c>
      <c r="C435" s="54">
        <v>4000</v>
      </c>
      <c r="D435" s="53">
        <v>1</v>
      </c>
      <c r="E435" s="64">
        <v>44302</v>
      </c>
      <c r="F435" s="64">
        <v>44305</v>
      </c>
      <c r="G435" s="57" t="s">
        <v>35</v>
      </c>
      <c r="H435" s="107">
        <v>2.1083333333333334</v>
      </c>
      <c r="I435" s="59"/>
      <c r="O435" s="250">
        <f t="shared" si="15"/>
        <v>2.1083333333333334</v>
      </c>
      <c r="P435" s="50">
        <f t="shared" si="16"/>
        <v>-0.91666666666666674</v>
      </c>
      <c r="AG435" s="117">
        <v>1.1916666666666667</v>
      </c>
      <c r="AP435" s="117"/>
    </row>
    <row r="436" spans="1:43">
      <c r="A436" s="67">
        <v>800024430307</v>
      </c>
      <c r="B436" s="54">
        <v>3006455633</v>
      </c>
      <c r="C436" s="54">
        <v>5000</v>
      </c>
      <c r="D436" s="53">
        <v>1</v>
      </c>
      <c r="E436" s="64">
        <v>44302</v>
      </c>
      <c r="F436" s="64">
        <v>44305</v>
      </c>
      <c r="G436" s="57" t="s">
        <v>35</v>
      </c>
      <c r="H436" s="107">
        <v>2.1583333333333332</v>
      </c>
      <c r="I436" s="59"/>
      <c r="O436" s="250">
        <f t="shared" si="15"/>
        <v>2.1583333333333332</v>
      </c>
      <c r="P436" s="50">
        <f t="shared" si="16"/>
        <v>-0.45833333333333304</v>
      </c>
      <c r="AG436" s="117">
        <v>1.7000000000000002</v>
      </c>
      <c r="AP436" s="117"/>
    </row>
    <row r="437" spans="1:43">
      <c r="A437" s="67">
        <v>800024430309</v>
      </c>
      <c r="B437" s="54">
        <v>3006455633</v>
      </c>
      <c r="C437" s="54">
        <v>6000</v>
      </c>
      <c r="D437" s="53">
        <v>1</v>
      </c>
      <c r="E437" s="64">
        <v>44302</v>
      </c>
      <c r="F437" s="64">
        <v>44305</v>
      </c>
      <c r="G437" s="57" t="s">
        <v>35</v>
      </c>
      <c r="H437" s="107">
        <v>2.1583333333333332</v>
      </c>
      <c r="I437" s="59"/>
      <c r="O437" s="250">
        <f t="shared" si="15"/>
        <v>2.1583333333333332</v>
      </c>
      <c r="P437" s="50">
        <f t="shared" si="16"/>
        <v>-0.45833333333333304</v>
      </c>
      <c r="AG437" s="117">
        <v>1.7000000000000002</v>
      </c>
      <c r="AP437" s="117"/>
    </row>
    <row r="438" spans="1:43">
      <c r="A438" s="67">
        <v>800024455287</v>
      </c>
      <c r="B438" s="54">
        <v>3006455684</v>
      </c>
      <c r="C438" s="54">
        <v>1000</v>
      </c>
      <c r="D438" s="53">
        <v>1</v>
      </c>
      <c r="E438" s="64">
        <v>44302</v>
      </c>
      <c r="F438" s="64">
        <v>44305</v>
      </c>
      <c r="G438" s="57" t="s">
        <v>34</v>
      </c>
      <c r="H438" s="107">
        <v>2.208333333333333</v>
      </c>
      <c r="I438" s="59"/>
      <c r="O438" s="250">
        <f t="shared" si="15"/>
        <v>2.208333333333333</v>
      </c>
      <c r="P438" s="50">
        <f t="shared" si="16"/>
        <v>-1.4499999999999997</v>
      </c>
      <c r="AG438" s="117">
        <v>0.7583333333333333</v>
      </c>
      <c r="AP438" s="117"/>
      <c r="AQ438" s="117"/>
    </row>
    <row r="439" spans="1:43">
      <c r="A439" s="67">
        <v>800024455289</v>
      </c>
      <c r="B439" s="54">
        <v>3006455684</v>
      </c>
      <c r="C439" s="54">
        <v>2000</v>
      </c>
      <c r="D439" s="53">
        <v>1</v>
      </c>
      <c r="E439" s="64">
        <v>44300</v>
      </c>
      <c r="F439" s="64">
        <v>44305</v>
      </c>
      <c r="G439" s="57" t="s">
        <v>34</v>
      </c>
      <c r="H439" s="107">
        <v>2.2583333333333333</v>
      </c>
      <c r="I439" s="59"/>
      <c r="O439" s="250">
        <f t="shared" si="15"/>
        <v>2.2583333333333333</v>
      </c>
      <c r="P439" s="50">
        <f t="shared" si="16"/>
        <v>-1.5666666666666667</v>
      </c>
      <c r="AG439" s="117">
        <v>0.69166666666666665</v>
      </c>
      <c r="AQ439" s="117"/>
    </row>
    <row r="440" spans="1:43">
      <c r="A440" s="67">
        <v>800024455291</v>
      </c>
      <c r="B440" s="54">
        <v>3006455684</v>
      </c>
      <c r="C440" s="54">
        <v>3000</v>
      </c>
      <c r="D440" s="53">
        <v>1</v>
      </c>
      <c r="E440" s="64">
        <v>44302</v>
      </c>
      <c r="F440" s="64">
        <v>44305</v>
      </c>
      <c r="G440" s="57" t="s">
        <v>34</v>
      </c>
      <c r="H440" s="107">
        <v>2.208333333333333</v>
      </c>
      <c r="I440" s="59"/>
      <c r="O440" s="250">
        <f t="shared" si="15"/>
        <v>2.208333333333333</v>
      </c>
      <c r="P440" s="50">
        <f t="shared" si="16"/>
        <v>-1.4499999999999997</v>
      </c>
      <c r="AG440" s="117">
        <v>0.7583333333333333</v>
      </c>
      <c r="AQ440" s="117"/>
    </row>
    <row r="441" spans="1:43">
      <c r="A441" s="53" t="s">
        <v>82</v>
      </c>
      <c r="B441" s="54">
        <v>3006173524</v>
      </c>
      <c r="C441" s="54">
        <v>4000</v>
      </c>
      <c r="D441" s="54">
        <v>0</v>
      </c>
      <c r="E441" s="101">
        <v>44305</v>
      </c>
      <c r="F441" s="101">
        <v>44306</v>
      </c>
      <c r="G441" s="57" t="s">
        <v>36</v>
      </c>
      <c r="H441" s="107">
        <v>5.7416666666666671</v>
      </c>
      <c r="I441" s="59"/>
      <c r="K441" s="3">
        <v>44303</v>
      </c>
      <c r="O441" s="250">
        <f t="shared" si="15"/>
        <v>5.7416666666666671</v>
      </c>
      <c r="P441" s="50">
        <f t="shared" si="16"/>
        <v>-2.875</v>
      </c>
      <c r="AG441" s="117">
        <v>2.8666666666666671</v>
      </c>
      <c r="AQ441" s="117"/>
    </row>
    <row r="442" spans="1:43">
      <c r="A442" s="53" t="s">
        <v>83</v>
      </c>
      <c r="B442" s="54">
        <v>3006173524</v>
      </c>
      <c r="C442" s="54">
        <v>4000</v>
      </c>
      <c r="D442" s="54">
        <v>0</v>
      </c>
      <c r="E442" s="101">
        <v>44305</v>
      </c>
      <c r="F442" s="101">
        <v>44306</v>
      </c>
      <c r="G442" s="57" t="s">
        <v>36</v>
      </c>
      <c r="H442" s="107">
        <v>5.7416666666666671</v>
      </c>
      <c r="I442" s="59"/>
      <c r="K442" s="3">
        <v>44303</v>
      </c>
      <c r="O442" s="250">
        <f t="shared" si="15"/>
        <v>5.7416666666666671</v>
      </c>
      <c r="P442" s="50">
        <f t="shared" si="16"/>
        <v>-2.875</v>
      </c>
      <c r="AG442" s="117">
        <v>2.8666666666666671</v>
      </c>
      <c r="AQ442" s="117"/>
    </row>
    <row r="443" spans="1:43">
      <c r="A443" s="53" t="s">
        <v>84</v>
      </c>
      <c r="B443" s="54">
        <v>3006173524</v>
      </c>
      <c r="C443" s="54">
        <v>4000</v>
      </c>
      <c r="D443" s="54">
        <v>0</v>
      </c>
      <c r="E443" s="101">
        <v>44305</v>
      </c>
      <c r="F443" s="101">
        <v>44306</v>
      </c>
      <c r="G443" s="57" t="s">
        <v>36</v>
      </c>
      <c r="H443" s="107">
        <v>5.7416666666666671</v>
      </c>
      <c r="I443" s="59"/>
      <c r="K443" s="3">
        <v>44303</v>
      </c>
      <c r="O443" s="250">
        <f t="shared" si="15"/>
        <v>5.7416666666666671</v>
      </c>
      <c r="P443" s="50">
        <f t="shared" si="16"/>
        <v>0</v>
      </c>
      <c r="AG443" s="117">
        <v>5.7416666666666671</v>
      </c>
      <c r="AQ443" s="117"/>
    </row>
    <row r="444" spans="1:43">
      <c r="A444" s="53">
        <v>800024395675</v>
      </c>
      <c r="B444" s="54">
        <v>3006340970</v>
      </c>
      <c r="C444" s="54">
        <v>2000</v>
      </c>
      <c r="D444" s="53">
        <v>1</v>
      </c>
      <c r="E444" s="101">
        <v>44307</v>
      </c>
      <c r="F444" s="101">
        <v>44308</v>
      </c>
      <c r="G444" s="57" t="s">
        <v>36</v>
      </c>
      <c r="H444" s="107">
        <v>5.8833333333333329</v>
      </c>
      <c r="I444" s="59"/>
      <c r="O444" s="250">
        <f t="shared" si="15"/>
        <v>5.8833333333333329</v>
      </c>
      <c r="P444" s="50">
        <f t="shared" si="16"/>
        <v>-5.8833333333333329</v>
      </c>
      <c r="AI444" s="117">
        <v>0</v>
      </c>
      <c r="AQ444" s="117"/>
    </row>
    <row r="445" spans="1:43">
      <c r="A445" s="67">
        <v>800023797575</v>
      </c>
      <c r="B445" s="54">
        <v>3006268455</v>
      </c>
      <c r="C445" s="54">
        <v>1000</v>
      </c>
      <c r="D445" s="53">
        <v>1</v>
      </c>
      <c r="E445" s="101">
        <v>44305</v>
      </c>
      <c r="F445" s="101">
        <v>44306</v>
      </c>
      <c r="G445" s="57" t="s">
        <v>36</v>
      </c>
      <c r="H445" s="107">
        <v>4.833333333333333</v>
      </c>
      <c r="I445" s="59"/>
      <c r="O445" s="250">
        <f t="shared" si="15"/>
        <v>4.833333333333333</v>
      </c>
      <c r="P445" s="50">
        <f t="shared" si="16"/>
        <v>-4.833333333333333</v>
      </c>
      <c r="AI445" s="117">
        <v>0</v>
      </c>
      <c r="AQ445" s="117"/>
    </row>
    <row r="446" spans="1:43">
      <c r="A446" s="67">
        <v>800023797577</v>
      </c>
      <c r="B446" s="54">
        <v>3006268455</v>
      </c>
      <c r="C446" s="54">
        <v>2000</v>
      </c>
      <c r="D446" s="53">
        <v>1</v>
      </c>
      <c r="E446" s="101">
        <v>44305</v>
      </c>
      <c r="F446" s="101">
        <v>44306</v>
      </c>
      <c r="G446" s="57" t="s">
        <v>36</v>
      </c>
      <c r="H446" s="107">
        <v>4.833333333333333</v>
      </c>
      <c r="I446" s="59"/>
      <c r="O446" s="250">
        <f t="shared" si="15"/>
        <v>4.833333333333333</v>
      </c>
      <c r="P446" s="50">
        <f t="shared" si="16"/>
        <v>-4.833333333333333</v>
      </c>
      <c r="AI446" s="117">
        <v>0</v>
      </c>
      <c r="AQ446" s="117"/>
    </row>
    <row r="447" spans="1:43">
      <c r="A447" s="67">
        <v>800023857001</v>
      </c>
      <c r="B447" s="54">
        <v>3006282702</v>
      </c>
      <c r="C447" s="54">
        <v>1000</v>
      </c>
      <c r="D447" s="53">
        <v>1</v>
      </c>
      <c r="E447" s="101">
        <v>44305</v>
      </c>
      <c r="F447" s="101">
        <v>44306</v>
      </c>
      <c r="G447" s="57" t="s">
        <v>35</v>
      </c>
      <c r="H447" s="107">
        <v>5.95</v>
      </c>
      <c r="I447" s="59"/>
      <c r="O447" s="250">
        <f t="shared" si="15"/>
        <v>5.95</v>
      </c>
      <c r="P447" s="50">
        <f t="shared" si="16"/>
        <v>-1</v>
      </c>
      <c r="AI447" s="117">
        <v>4.95</v>
      </c>
      <c r="AQ447" s="117"/>
    </row>
    <row r="448" spans="1:43">
      <c r="A448" s="67">
        <v>800023857003</v>
      </c>
      <c r="B448" s="54">
        <v>3006282702</v>
      </c>
      <c r="C448" s="54">
        <v>1000</v>
      </c>
      <c r="D448" s="53">
        <v>1</v>
      </c>
      <c r="E448" s="101">
        <v>44305</v>
      </c>
      <c r="F448" s="101">
        <v>44306</v>
      </c>
      <c r="G448" s="57" t="s">
        <v>35</v>
      </c>
      <c r="H448" s="107">
        <v>5.95</v>
      </c>
      <c r="I448" s="59"/>
      <c r="O448" s="250">
        <f t="shared" si="15"/>
        <v>5.95</v>
      </c>
      <c r="P448" s="50">
        <f t="shared" si="16"/>
        <v>-1</v>
      </c>
      <c r="AI448" s="117">
        <v>4.95</v>
      </c>
      <c r="AQ448" s="117"/>
    </row>
    <row r="449" spans="1:43">
      <c r="A449" s="67">
        <v>800023857005</v>
      </c>
      <c r="B449" s="54">
        <v>3006282702</v>
      </c>
      <c r="C449" s="54">
        <v>1000</v>
      </c>
      <c r="D449" s="53">
        <v>1</v>
      </c>
      <c r="E449" s="64">
        <v>44305</v>
      </c>
      <c r="F449" s="64">
        <v>44306</v>
      </c>
      <c r="G449" s="57" t="s">
        <v>35</v>
      </c>
      <c r="H449" s="107">
        <v>5.95</v>
      </c>
      <c r="I449" s="59"/>
      <c r="O449" s="250">
        <f t="shared" si="15"/>
        <v>5.95</v>
      </c>
      <c r="P449" s="50">
        <f t="shared" si="16"/>
        <v>-1</v>
      </c>
      <c r="AI449" s="117">
        <v>4.95</v>
      </c>
      <c r="AQ449" s="117"/>
    </row>
    <row r="450" spans="1:43">
      <c r="A450" s="67">
        <v>800023857007</v>
      </c>
      <c r="B450" s="54">
        <v>3006282702</v>
      </c>
      <c r="C450" s="54">
        <v>1000</v>
      </c>
      <c r="D450" s="53">
        <v>1</v>
      </c>
      <c r="E450" s="64">
        <v>44305</v>
      </c>
      <c r="F450" s="64">
        <v>44306</v>
      </c>
      <c r="G450" s="57" t="s">
        <v>35</v>
      </c>
      <c r="H450" s="107">
        <v>5.95</v>
      </c>
      <c r="I450" s="59"/>
      <c r="O450" s="250">
        <f t="shared" si="15"/>
        <v>5.95</v>
      </c>
      <c r="P450" s="50">
        <f t="shared" si="16"/>
        <v>-1</v>
      </c>
      <c r="AI450" s="117">
        <v>4.95</v>
      </c>
      <c r="AQ450" s="117"/>
    </row>
    <row r="451" spans="1:43">
      <c r="A451" s="67">
        <v>800024320322</v>
      </c>
      <c r="B451" s="54">
        <v>3006399606</v>
      </c>
      <c r="C451" s="63">
        <v>1000</v>
      </c>
      <c r="D451" s="53">
        <v>1</v>
      </c>
      <c r="E451" s="101">
        <v>44305</v>
      </c>
      <c r="F451" s="101">
        <v>44306</v>
      </c>
      <c r="G451" s="57" t="s">
        <v>36</v>
      </c>
      <c r="H451" s="107">
        <v>3.7083333333333335</v>
      </c>
      <c r="I451" s="59"/>
      <c r="O451" s="250">
        <f t="shared" si="15"/>
        <v>3.7083333333333335</v>
      </c>
      <c r="P451" s="50">
        <f t="shared" si="16"/>
        <v>-2.2666666666666666</v>
      </c>
      <c r="AI451" s="117">
        <v>1.4416666666666667</v>
      </c>
      <c r="AQ451" s="117"/>
    </row>
    <row r="452" spans="1:43">
      <c r="A452" s="67">
        <v>800024316484</v>
      </c>
      <c r="B452" s="54">
        <v>3006399606</v>
      </c>
      <c r="C452" s="63">
        <v>2000</v>
      </c>
      <c r="D452" s="53">
        <v>1</v>
      </c>
      <c r="E452" s="101">
        <v>44305</v>
      </c>
      <c r="F452" s="101">
        <v>44306</v>
      </c>
      <c r="G452" s="57" t="s">
        <v>36</v>
      </c>
      <c r="H452" s="107">
        <v>1.7966666666666666</v>
      </c>
      <c r="I452" s="59"/>
      <c r="O452" s="250">
        <f t="shared" ref="O452:O515" si="17">IF(L452="",H452,L452)</f>
        <v>1.7966666666666666</v>
      </c>
      <c r="P452" s="50">
        <f t="shared" ref="P452:P515" si="18">SUM(Q452:AU452)-O452</f>
        <v>-1.4166666666666665</v>
      </c>
      <c r="AI452" s="117">
        <v>0.38</v>
      </c>
      <c r="AQ452" s="117"/>
    </row>
    <row r="453" spans="1:43">
      <c r="A453" s="67">
        <v>800024430311</v>
      </c>
      <c r="B453" s="54">
        <v>3006455633</v>
      </c>
      <c r="C453" s="54">
        <v>1000</v>
      </c>
      <c r="D453" s="53">
        <v>1</v>
      </c>
      <c r="E453" s="101">
        <v>44302</v>
      </c>
      <c r="F453" s="310">
        <v>44305</v>
      </c>
      <c r="G453" s="57" t="s">
        <v>34</v>
      </c>
      <c r="H453" s="107">
        <v>2.208333333333333</v>
      </c>
      <c r="I453" s="59"/>
      <c r="K453" s="3">
        <v>44305</v>
      </c>
      <c r="O453" s="250">
        <f t="shared" si="17"/>
        <v>2.208333333333333</v>
      </c>
      <c r="P453" s="50">
        <f t="shared" si="18"/>
        <v>-1.2916666666666665</v>
      </c>
      <c r="AI453" s="117">
        <v>0.91666666666666663</v>
      </c>
      <c r="AQ453" s="117"/>
    </row>
    <row r="454" spans="1:43">
      <c r="A454" s="67">
        <v>800024430315</v>
      </c>
      <c r="B454" s="54">
        <v>3006455633</v>
      </c>
      <c r="C454" s="54">
        <v>3000</v>
      </c>
      <c r="D454" s="53">
        <v>1</v>
      </c>
      <c r="E454" s="101">
        <v>44302</v>
      </c>
      <c r="F454" s="310">
        <v>44305</v>
      </c>
      <c r="G454" s="57" t="s">
        <v>34</v>
      </c>
      <c r="H454" s="107">
        <v>2.208333333333333</v>
      </c>
      <c r="I454" s="59"/>
      <c r="K454" s="3">
        <v>44305</v>
      </c>
      <c r="O454" s="250">
        <f t="shared" si="17"/>
        <v>2.208333333333333</v>
      </c>
      <c r="P454" s="50">
        <f t="shared" si="18"/>
        <v>-1.2916666666666665</v>
      </c>
      <c r="AI454" s="117">
        <v>0.91666666666666663</v>
      </c>
      <c r="AQ454" s="117"/>
    </row>
    <row r="455" spans="1:43">
      <c r="A455" s="67">
        <v>800024430305</v>
      </c>
      <c r="B455" s="54">
        <v>3006455633</v>
      </c>
      <c r="C455" s="54">
        <v>4000</v>
      </c>
      <c r="D455" s="53">
        <v>1</v>
      </c>
      <c r="E455" s="101">
        <v>44302</v>
      </c>
      <c r="F455" s="310">
        <v>44305</v>
      </c>
      <c r="G455" s="57" t="s">
        <v>35</v>
      </c>
      <c r="H455" s="107">
        <v>2.1083333333333334</v>
      </c>
      <c r="I455" s="59"/>
      <c r="K455" s="3">
        <v>44305</v>
      </c>
      <c r="O455" s="250">
        <f t="shared" si="17"/>
        <v>2.1083333333333334</v>
      </c>
      <c r="P455" s="50">
        <f t="shared" si="18"/>
        <v>-1.1916666666666669</v>
      </c>
      <c r="AI455" s="117">
        <v>0.91666666666666663</v>
      </c>
      <c r="AQ455" s="117"/>
    </row>
    <row r="456" spans="1:43">
      <c r="A456" s="67">
        <v>800024430307</v>
      </c>
      <c r="B456" s="54">
        <v>3006455633</v>
      </c>
      <c r="C456" s="54">
        <v>5000</v>
      </c>
      <c r="D456" s="53">
        <v>1</v>
      </c>
      <c r="E456" s="101">
        <v>44302</v>
      </c>
      <c r="F456" s="310">
        <v>44305</v>
      </c>
      <c r="G456" s="57" t="s">
        <v>35</v>
      </c>
      <c r="H456" s="107">
        <v>1.7016666666666667</v>
      </c>
      <c r="I456" s="59"/>
      <c r="K456" s="3">
        <v>44305</v>
      </c>
      <c r="O456" s="250">
        <f t="shared" si="17"/>
        <v>1.7016666666666667</v>
      </c>
      <c r="P456" s="50">
        <f t="shared" si="18"/>
        <v>-1.2416666666666667</v>
      </c>
      <c r="AI456" s="117">
        <v>0.46</v>
      </c>
      <c r="AQ456" s="117"/>
    </row>
    <row r="457" spans="1:43">
      <c r="A457" s="67">
        <v>800024430309</v>
      </c>
      <c r="B457" s="54">
        <v>3006455633</v>
      </c>
      <c r="C457" s="54">
        <v>6000</v>
      </c>
      <c r="D457" s="53">
        <v>1</v>
      </c>
      <c r="E457" s="101">
        <v>44302</v>
      </c>
      <c r="F457" s="310">
        <v>44305</v>
      </c>
      <c r="G457" s="57" t="s">
        <v>35</v>
      </c>
      <c r="H457" s="107">
        <v>1.7016666666666667</v>
      </c>
      <c r="I457" s="59"/>
      <c r="K457" s="3">
        <v>44305</v>
      </c>
      <c r="O457" s="250">
        <f t="shared" si="17"/>
        <v>1.7016666666666667</v>
      </c>
      <c r="P457" s="50">
        <f t="shared" si="18"/>
        <v>-1.2416666666666667</v>
      </c>
      <c r="AI457" s="117">
        <v>0.46</v>
      </c>
      <c r="AQ457" s="117"/>
    </row>
    <row r="458" spans="1:43">
      <c r="A458" s="67">
        <v>800024455287</v>
      </c>
      <c r="B458" s="54">
        <v>3006455684</v>
      </c>
      <c r="C458" s="54">
        <v>1000</v>
      </c>
      <c r="D458" s="53">
        <v>1</v>
      </c>
      <c r="E458" s="101">
        <v>44302</v>
      </c>
      <c r="F458" s="310">
        <v>44305</v>
      </c>
      <c r="G458" s="57" t="s">
        <v>34</v>
      </c>
      <c r="H458" s="107">
        <v>2.208333333333333</v>
      </c>
      <c r="I458" s="59"/>
      <c r="K458" s="3">
        <v>44305</v>
      </c>
      <c r="O458" s="250">
        <f t="shared" si="17"/>
        <v>2.208333333333333</v>
      </c>
      <c r="P458" s="50">
        <f t="shared" si="18"/>
        <v>-0.75833333333333308</v>
      </c>
      <c r="AI458" s="117">
        <v>1.45</v>
      </c>
      <c r="AQ458" s="117"/>
    </row>
    <row r="459" spans="1:43">
      <c r="A459" s="67">
        <v>800024455289</v>
      </c>
      <c r="B459" s="54">
        <v>3006455684</v>
      </c>
      <c r="C459" s="54">
        <v>2000</v>
      </c>
      <c r="D459" s="53">
        <v>1</v>
      </c>
      <c r="E459" s="101">
        <v>44301</v>
      </c>
      <c r="F459" s="310">
        <v>44305</v>
      </c>
      <c r="G459" s="57" t="s">
        <v>34</v>
      </c>
      <c r="H459" s="107">
        <v>2.2583333333333333</v>
      </c>
      <c r="I459" s="59"/>
      <c r="K459" s="3">
        <v>44305</v>
      </c>
      <c r="O459" s="250">
        <f t="shared" si="17"/>
        <v>2.2583333333333333</v>
      </c>
      <c r="P459" s="50">
        <f t="shared" si="18"/>
        <v>-0.69166666666666665</v>
      </c>
      <c r="AI459" s="117">
        <v>1.5666666666666667</v>
      </c>
      <c r="AQ459" s="117"/>
    </row>
    <row r="460" spans="1:43">
      <c r="A460" s="67">
        <v>800024455291</v>
      </c>
      <c r="B460" s="54">
        <v>3006455684</v>
      </c>
      <c r="C460" s="54">
        <v>3000</v>
      </c>
      <c r="D460" s="53">
        <v>1</v>
      </c>
      <c r="E460" s="101">
        <v>44302</v>
      </c>
      <c r="F460" s="310">
        <v>44305</v>
      </c>
      <c r="G460" s="57" t="s">
        <v>34</v>
      </c>
      <c r="H460" s="107">
        <v>2.208333333333333</v>
      </c>
      <c r="I460" s="59"/>
      <c r="K460" s="3">
        <v>44305</v>
      </c>
      <c r="O460" s="250">
        <f t="shared" si="17"/>
        <v>2.208333333333333</v>
      </c>
      <c r="P460" s="50">
        <f t="shared" si="18"/>
        <v>-0.75833333333333308</v>
      </c>
      <c r="AI460" s="117">
        <v>1.45</v>
      </c>
      <c r="AQ460" s="117"/>
    </row>
    <row r="461" spans="1:43">
      <c r="A461" s="67">
        <v>800024455281</v>
      </c>
      <c r="B461" s="54">
        <v>3006455684</v>
      </c>
      <c r="C461" s="54">
        <v>4000</v>
      </c>
      <c r="D461" s="53">
        <v>1</v>
      </c>
      <c r="E461" s="101">
        <v>44305</v>
      </c>
      <c r="F461" s="310">
        <v>44305</v>
      </c>
      <c r="G461" s="57" t="s">
        <v>34</v>
      </c>
      <c r="H461" s="107">
        <v>2.1083333333333334</v>
      </c>
      <c r="I461" s="59"/>
      <c r="K461" s="3">
        <v>44305</v>
      </c>
      <c r="O461" s="250">
        <f t="shared" si="17"/>
        <v>2.1083333333333334</v>
      </c>
      <c r="P461" s="50">
        <f t="shared" si="18"/>
        <v>0</v>
      </c>
      <c r="AI461" s="117">
        <v>2.1083333333333334</v>
      </c>
      <c r="AQ461" s="117"/>
    </row>
    <row r="462" spans="1:43">
      <c r="A462" s="67">
        <v>800024455283</v>
      </c>
      <c r="B462" s="54">
        <v>3006455684</v>
      </c>
      <c r="C462" s="54">
        <v>5000</v>
      </c>
      <c r="D462" s="53">
        <v>1</v>
      </c>
      <c r="E462" s="101">
        <v>44305</v>
      </c>
      <c r="F462" s="310">
        <v>44305</v>
      </c>
      <c r="G462" s="57" t="s">
        <v>34</v>
      </c>
      <c r="H462" s="107">
        <v>2.1583333333333332</v>
      </c>
      <c r="I462" s="59"/>
      <c r="O462" s="250">
        <f t="shared" si="17"/>
        <v>2.1583333333333332</v>
      </c>
      <c r="P462" s="50">
        <f t="shared" si="18"/>
        <v>-0.91666666666666652</v>
      </c>
      <c r="AI462" s="117">
        <v>1.2416666666666667</v>
      </c>
      <c r="AQ462" s="117"/>
    </row>
    <row r="463" spans="1:43">
      <c r="A463" s="286">
        <v>800024455285</v>
      </c>
      <c r="B463" s="287">
        <v>3006455684</v>
      </c>
      <c r="C463" s="287">
        <v>6000</v>
      </c>
      <c r="D463" s="288">
        <v>1</v>
      </c>
      <c r="E463" s="101">
        <v>44305</v>
      </c>
      <c r="F463" s="310">
        <v>44305</v>
      </c>
      <c r="G463" s="57" t="s">
        <v>34</v>
      </c>
      <c r="H463" s="107">
        <v>2.1583333333333332</v>
      </c>
      <c r="I463" s="59"/>
      <c r="O463" s="250">
        <f t="shared" si="17"/>
        <v>2.1583333333333332</v>
      </c>
      <c r="P463" s="50">
        <f t="shared" si="18"/>
        <v>-0.91666666666666652</v>
      </c>
      <c r="AI463" s="117">
        <v>1.2416666666666667</v>
      </c>
      <c r="AQ463" s="117"/>
    </row>
    <row r="464" spans="1:43">
      <c r="A464" s="67">
        <v>800024271482</v>
      </c>
      <c r="B464" s="54">
        <v>3006362007</v>
      </c>
      <c r="C464" s="72">
        <v>5000</v>
      </c>
      <c r="D464" s="53">
        <v>1</v>
      </c>
      <c r="E464" s="101">
        <v>44303</v>
      </c>
      <c r="F464" s="101">
        <v>44305</v>
      </c>
      <c r="G464" s="57" t="s">
        <v>35</v>
      </c>
      <c r="H464" s="107">
        <v>2.5550000000000015</v>
      </c>
      <c r="I464" s="59"/>
      <c r="K464" s="3">
        <v>44305</v>
      </c>
      <c r="O464" s="250">
        <f t="shared" si="17"/>
        <v>2.5550000000000015</v>
      </c>
      <c r="P464" s="50">
        <f t="shared" si="18"/>
        <v>-2.0166666666666666</v>
      </c>
      <c r="AI464" s="117">
        <v>0.53833333333333511</v>
      </c>
      <c r="AQ464" s="117"/>
    </row>
    <row r="465" spans="1:44">
      <c r="A465" s="67">
        <v>800024271484</v>
      </c>
      <c r="B465" s="54">
        <v>3006362007</v>
      </c>
      <c r="C465" s="72">
        <v>6000</v>
      </c>
      <c r="D465" s="53">
        <v>1</v>
      </c>
      <c r="E465" s="101">
        <v>44303</v>
      </c>
      <c r="F465" s="101">
        <v>44305</v>
      </c>
      <c r="G465" s="57" t="s">
        <v>35</v>
      </c>
      <c r="H465" s="107">
        <v>2.2616666666666663</v>
      </c>
      <c r="I465" s="59"/>
      <c r="K465" s="3">
        <v>44305</v>
      </c>
      <c r="O465" s="250">
        <f t="shared" si="17"/>
        <v>2.2616666666666663</v>
      </c>
      <c r="P465" s="50">
        <f t="shared" si="18"/>
        <v>-1.9</v>
      </c>
      <c r="AI465" s="117">
        <v>0.36166666666666647</v>
      </c>
      <c r="AQ465" s="117"/>
      <c r="AR465" s="117"/>
    </row>
    <row r="466" spans="1:44">
      <c r="A466" s="67">
        <v>800024271486</v>
      </c>
      <c r="B466" s="54">
        <v>3006362007</v>
      </c>
      <c r="C466" s="72">
        <v>7000</v>
      </c>
      <c r="D466" s="53">
        <v>1</v>
      </c>
      <c r="E466" s="101">
        <v>44303</v>
      </c>
      <c r="F466" s="101">
        <v>44305</v>
      </c>
      <c r="G466" s="57" t="s">
        <v>35</v>
      </c>
      <c r="H466" s="107">
        <v>1.8916666666666666</v>
      </c>
      <c r="I466" s="59"/>
      <c r="K466" s="3">
        <v>44305</v>
      </c>
      <c r="O466" s="250">
        <f t="shared" si="17"/>
        <v>1.8916666666666666</v>
      </c>
      <c r="P466" s="50">
        <f t="shared" si="18"/>
        <v>-1.5666666666666667</v>
      </c>
      <c r="AI466" s="117">
        <v>0.32500000000000001</v>
      </c>
      <c r="AQ466" s="117"/>
      <c r="AR466" s="117"/>
    </row>
    <row r="467" spans="1:44">
      <c r="A467" s="67">
        <v>800024271504</v>
      </c>
      <c r="B467" s="54">
        <v>3006362007</v>
      </c>
      <c r="C467" s="54">
        <v>16000</v>
      </c>
      <c r="D467" s="53">
        <v>1</v>
      </c>
      <c r="E467" s="101">
        <v>44301</v>
      </c>
      <c r="F467" s="64">
        <v>44303</v>
      </c>
      <c r="G467" s="57" t="s">
        <v>34</v>
      </c>
      <c r="H467" s="107">
        <v>2.8</v>
      </c>
      <c r="I467" s="59"/>
      <c r="K467" s="3">
        <v>44305</v>
      </c>
      <c r="O467" s="250">
        <f t="shared" si="17"/>
        <v>2.8</v>
      </c>
      <c r="P467" s="50">
        <f t="shared" si="18"/>
        <v>-0.98333333333333317</v>
      </c>
      <c r="AI467" s="117">
        <v>1.8166666666666667</v>
      </c>
      <c r="AR467" s="117"/>
    </row>
    <row r="468" spans="1:44">
      <c r="A468" s="67">
        <v>800024271506</v>
      </c>
      <c r="B468" s="54">
        <v>3006362007</v>
      </c>
      <c r="C468" s="54">
        <v>17000</v>
      </c>
      <c r="D468" s="53">
        <v>1</v>
      </c>
      <c r="E468" s="101">
        <v>44301</v>
      </c>
      <c r="F468" s="64">
        <v>44302</v>
      </c>
      <c r="G468" s="57" t="s">
        <v>34</v>
      </c>
      <c r="H468" s="107">
        <v>2.8</v>
      </c>
      <c r="I468" s="59"/>
      <c r="K468" s="3">
        <v>44305</v>
      </c>
      <c r="O468" s="250">
        <f t="shared" si="17"/>
        <v>2.8</v>
      </c>
      <c r="P468" s="50">
        <f t="shared" si="18"/>
        <v>-0.98333333333333317</v>
      </c>
      <c r="AI468" s="117">
        <v>1.8166666666666667</v>
      </c>
      <c r="AR468" s="117"/>
    </row>
    <row r="469" spans="1:44">
      <c r="A469" s="53">
        <v>800024395675</v>
      </c>
      <c r="B469" s="54">
        <v>3006340970</v>
      </c>
      <c r="C469" s="54">
        <v>2000</v>
      </c>
      <c r="D469" s="53">
        <v>1</v>
      </c>
      <c r="E469" s="101">
        <v>44307</v>
      </c>
      <c r="F469" s="101">
        <v>44308</v>
      </c>
      <c r="G469" s="57" t="s">
        <v>36</v>
      </c>
      <c r="H469" s="107">
        <v>3.7333333333333334</v>
      </c>
      <c r="I469" s="59"/>
      <c r="O469" s="250">
        <f t="shared" si="17"/>
        <v>3.7333333333333334</v>
      </c>
      <c r="P469" s="50">
        <f t="shared" si="18"/>
        <v>-3.7333333333333334</v>
      </c>
      <c r="AJ469" s="117">
        <v>0</v>
      </c>
      <c r="AR469" s="117"/>
    </row>
    <row r="470" spans="1:44">
      <c r="A470" s="53">
        <v>800024505611</v>
      </c>
      <c r="B470" s="54">
        <v>3006340970</v>
      </c>
      <c r="C470" s="54">
        <v>51000</v>
      </c>
      <c r="D470" s="53">
        <v>1</v>
      </c>
      <c r="E470" s="101">
        <v>44306</v>
      </c>
      <c r="F470" s="101">
        <v>44307</v>
      </c>
      <c r="G470" s="57" t="s">
        <v>34</v>
      </c>
      <c r="H470" s="107">
        <v>2.1800000000000002</v>
      </c>
      <c r="I470" s="59"/>
      <c r="O470" s="250">
        <f t="shared" si="17"/>
        <v>2.1800000000000002</v>
      </c>
      <c r="P470" s="50">
        <f t="shared" si="18"/>
        <v>-2.1800000000000002</v>
      </c>
      <c r="AJ470" s="117">
        <v>0</v>
      </c>
      <c r="AR470" s="117"/>
    </row>
    <row r="471" spans="1:44">
      <c r="A471" s="67">
        <v>800023797575</v>
      </c>
      <c r="B471" s="54">
        <v>3006268455</v>
      </c>
      <c r="C471" s="54">
        <v>1000</v>
      </c>
      <c r="D471" s="53">
        <v>1</v>
      </c>
      <c r="E471" s="101">
        <v>44305</v>
      </c>
      <c r="F471" s="101">
        <v>44306</v>
      </c>
      <c r="G471" s="57" t="s">
        <v>36</v>
      </c>
      <c r="H471" s="107">
        <v>4.833333333333333</v>
      </c>
      <c r="I471" s="59"/>
      <c r="O471" s="250">
        <f t="shared" si="17"/>
        <v>4.833333333333333</v>
      </c>
      <c r="P471" s="50">
        <f t="shared" si="18"/>
        <v>-1.4833333333333334</v>
      </c>
      <c r="AJ471" s="117">
        <v>3.3499999999999996</v>
      </c>
      <c r="AR471" s="117"/>
    </row>
    <row r="472" spans="1:44">
      <c r="A472" s="67">
        <v>800023797577</v>
      </c>
      <c r="B472" s="54">
        <v>3006268455</v>
      </c>
      <c r="C472" s="54">
        <v>2000</v>
      </c>
      <c r="D472" s="53">
        <v>1</v>
      </c>
      <c r="E472" s="101">
        <v>44305</v>
      </c>
      <c r="F472" s="101">
        <v>44306</v>
      </c>
      <c r="G472" s="57" t="s">
        <v>36</v>
      </c>
      <c r="H472" s="107">
        <v>4.833333333333333</v>
      </c>
      <c r="O472" s="250">
        <f t="shared" si="17"/>
        <v>4.833333333333333</v>
      </c>
      <c r="P472" s="50">
        <f t="shared" si="18"/>
        <v>-0.98333333333333339</v>
      </c>
      <c r="AJ472" s="117">
        <v>3.8499999999999996</v>
      </c>
      <c r="AR472" s="117"/>
    </row>
    <row r="473" spans="1:44">
      <c r="A473" s="67">
        <v>800023857001</v>
      </c>
      <c r="B473" s="54">
        <v>3006282702</v>
      </c>
      <c r="C473" s="54">
        <v>1000</v>
      </c>
      <c r="D473" s="53">
        <v>1</v>
      </c>
      <c r="E473" s="101">
        <v>44305</v>
      </c>
      <c r="F473" s="101">
        <v>44306</v>
      </c>
      <c r="G473" s="57" t="s">
        <v>35</v>
      </c>
      <c r="H473" s="107">
        <v>5.95</v>
      </c>
      <c r="K473" s="3">
        <v>44306</v>
      </c>
      <c r="O473" s="250">
        <f t="shared" si="17"/>
        <v>5.95</v>
      </c>
      <c r="P473" s="50">
        <f t="shared" si="18"/>
        <v>-4.95</v>
      </c>
      <c r="AJ473" s="117">
        <v>1</v>
      </c>
      <c r="AR473" s="117"/>
    </row>
    <row r="474" spans="1:44">
      <c r="A474" s="67">
        <v>800023857003</v>
      </c>
      <c r="B474" s="54">
        <v>3006282702</v>
      </c>
      <c r="C474" s="54">
        <v>1000</v>
      </c>
      <c r="D474" s="53">
        <v>1</v>
      </c>
      <c r="E474" s="101">
        <v>44305</v>
      </c>
      <c r="F474" s="101">
        <v>44306</v>
      </c>
      <c r="G474" s="57" t="s">
        <v>35</v>
      </c>
      <c r="H474" s="107">
        <v>5.95</v>
      </c>
      <c r="K474" s="3">
        <v>44306</v>
      </c>
      <c r="O474" s="250">
        <f t="shared" si="17"/>
        <v>5.95</v>
      </c>
      <c r="P474" s="50">
        <f t="shared" si="18"/>
        <v>-4.95</v>
      </c>
      <c r="AJ474" s="117">
        <v>1</v>
      </c>
      <c r="AR474" s="117"/>
    </row>
    <row r="475" spans="1:44">
      <c r="A475" s="67">
        <v>800023857005</v>
      </c>
      <c r="B475" s="54">
        <v>3006282702</v>
      </c>
      <c r="C475" s="54">
        <v>1000</v>
      </c>
      <c r="D475" s="53">
        <v>1</v>
      </c>
      <c r="E475" s="64">
        <v>44305</v>
      </c>
      <c r="F475" s="64">
        <v>44306</v>
      </c>
      <c r="G475" s="57" t="s">
        <v>35</v>
      </c>
      <c r="H475" s="107">
        <v>5.95</v>
      </c>
      <c r="K475" s="3">
        <v>44306</v>
      </c>
      <c r="O475" s="250">
        <f t="shared" si="17"/>
        <v>5.95</v>
      </c>
      <c r="P475" s="50">
        <f t="shared" si="18"/>
        <v>-4.95</v>
      </c>
      <c r="AJ475" s="117">
        <v>1</v>
      </c>
      <c r="AR475" s="117"/>
    </row>
    <row r="476" spans="1:44">
      <c r="A476" s="67">
        <v>800023857007</v>
      </c>
      <c r="B476" s="54">
        <v>3006282702</v>
      </c>
      <c r="C476" s="54">
        <v>1000</v>
      </c>
      <c r="D476" s="53">
        <v>1</v>
      </c>
      <c r="E476" s="64">
        <v>44305</v>
      </c>
      <c r="F476" s="64">
        <v>44306</v>
      </c>
      <c r="G476" s="57" t="s">
        <v>35</v>
      </c>
      <c r="H476" s="107">
        <v>5.95</v>
      </c>
      <c r="K476" s="3">
        <v>44306</v>
      </c>
      <c r="O476" s="250">
        <f t="shared" si="17"/>
        <v>5.95</v>
      </c>
      <c r="P476" s="50">
        <f t="shared" si="18"/>
        <v>-4.6100000000000003</v>
      </c>
      <c r="AJ476" s="117">
        <v>1.34</v>
      </c>
      <c r="AR476" s="117"/>
    </row>
    <row r="477" spans="1:44">
      <c r="A477" s="67">
        <v>800024271488</v>
      </c>
      <c r="B477" s="54">
        <v>3006362007</v>
      </c>
      <c r="C477" s="76">
        <v>8000</v>
      </c>
      <c r="D477" s="53">
        <v>1</v>
      </c>
      <c r="E477" s="101">
        <v>44305</v>
      </c>
      <c r="F477" s="101">
        <v>44306</v>
      </c>
      <c r="G477" s="57" t="s">
        <v>36</v>
      </c>
      <c r="H477" s="107">
        <v>3.083333333333333</v>
      </c>
      <c r="O477" s="250">
        <f t="shared" si="17"/>
        <v>3.083333333333333</v>
      </c>
      <c r="P477" s="50">
        <f t="shared" si="18"/>
        <v>-1.083333333333333</v>
      </c>
      <c r="AJ477" s="117">
        <v>2</v>
      </c>
      <c r="AR477" s="117"/>
    </row>
    <row r="478" spans="1:44">
      <c r="A478" s="67">
        <v>800024271490</v>
      </c>
      <c r="B478" s="54">
        <v>3006362007</v>
      </c>
      <c r="C478" s="76">
        <v>9000</v>
      </c>
      <c r="D478" s="53">
        <v>1</v>
      </c>
      <c r="E478" s="101">
        <v>44305</v>
      </c>
      <c r="F478" s="101">
        <v>44306</v>
      </c>
      <c r="G478" s="57" t="s">
        <v>36</v>
      </c>
      <c r="H478" s="107">
        <v>2.416666666666667</v>
      </c>
      <c r="O478" s="250">
        <f t="shared" si="17"/>
        <v>2.416666666666667</v>
      </c>
      <c r="P478" s="50">
        <f t="shared" si="18"/>
        <v>-0.70000000000000018</v>
      </c>
      <c r="AJ478" s="117">
        <v>1.7166666666666668</v>
      </c>
      <c r="AR478" s="117"/>
    </row>
    <row r="479" spans="1:44">
      <c r="A479" s="67">
        <v>800024271492</v>
      </c>
      <c r="B479" s="54">
        <v>3006362007</v>
      </c>
      <c r="C479" s="76">
        <v>10000</v>
      </c>
      <c r="D479" s="53">
        <v>1</v>
      </c>
      <c r="E479" s="101">
        <v>44305</v>
      </c>
      <c r="F479" s="101">
        <v>44306</v>
      </c>
      <c r="G479" s="57" t="s">
        <v>36</v>
      </c>
      <c r="H479" s="107">
        <v>2.2333333333333334</v>
      </c>
      <c r="O479" s="250">
        <f t="shared" si="17"/>
        <v>2.2333333333333334</v>
      </c>
      <c r="P479" s="50">
        <f t="shared" si="18"/>
        <v>-0.64999999999999991</v>
      </c>
      <c r="AJ479" s="117">
        <v>1.5833333333333335</v>
      </c>
      <c r="AR479" s="117"/>
    </row>
    <row r="480" spans="1:44">
      <c r="A480" s="67">
        <v>800024271508</v>
      </c>
      <c r="B480" s="54">
        <v>3006362007</v>
      </c>
      <c r="C480" s="54">
        <v>18000</v>
      </c>
      <c r="D480" s="53">
        <v>1</v>
      </c>
      <c r="E480" s="101">
        <v>44305</v>
      </c>
      <c r="F480" s="101">
        <v>44306</v>
      </c>
      <c r="G480" s="57" t="s">
        <v>34</v>
      </c>
      <c r="H480" s="107">
        <v>2.8166666666666664</v>
      </c>
      <c r="O480" s="250">
        <f t="shared" si="17"/>
        <v>2.8166666666666664</v>
      </c>
      <c r="P480" s="50">
        <f t="shared" si="18"/>
        <v>-2.8166666666666664</v>
      </c>
      <c r="AJ480" s="117">
        <v>0</v>
      </c>
      <c r="AR480" s="117"/>
    </row>
    <row r="481" spans="1:44">
      <c r="A481" s="67">
        <v>800024316622</v>
      </c>
      <c r="B481" s="54">
        <v>3006411905</v>
      </c>
      <c r="C481" s="63">
        <v>2000</v>
      </c>
      <c r="D481" s="53">
        <v>1</v>
      </c>
      <c r="E481" s="64">
        <v>44306</v>
      </c>
      <c r="F481" s="101">
        <v>44307</v>
      </c>
      <c r="G481" s="57" t="s">
        <v>36</v>
      </c>
      <c r="H481" s="107">
        <v>2.625</v>
      </c>
      <c r="K481" s="3">
        <v>44306</v>
      </c>
      <c r="O481" s="250">
        <f t="shared" si="17"/>
        <v>2.625</v>
      </c>
      <c r="P481" s="50">
        <f t="shared" si="18"/>
        <v>0</v>
      </c>
      <c r="AJ481" s="117">
        <v>2.625</v>
      </c>
      <c r="AR481" s="117"/>
    </row>
    <row r="482" spans="1:44">
      <c r="A482" s="67">
        <v>800024316624</v>
      </c>
      <c r="B482" s="54">
        <v>3006411905</v>
      </c>
      <c r="C482" s="63">
        <v>3000</v>
      </c>
      <c r="D482" s="53">
        <v>1</v>
      </c>
      <c r="E482" s="64">
        <v>44306</v>
      </c>
      <c r="F482" s="101">
        <v>44307</v>
      </c>
      <c r="G482" s="57" t="s">
        <v>36</v>
      </c>
      <c r="H482" s="107">
        <v>1.7249999999999999</v>
      </c>
      <c r="K482" s="3">
        <v>44306</v>
      </c>
      <c r="O482" s="250">
        <f t="shared" si="17"/>
        <v>1.7249999999999999</v>
      </c>
      <c r="P482" s="50">
        <f t="shared" si="18"/>
        <v>0</v>
      </c>
      <c r="AJ482" s="117">
        <v>1.7249999999999999</v>
      </c>
      <c r="AR482" s="117"/>
    </row>
    <row r="483" spans="1:44">
      <c r="A483" s="67">
        <v>800024316626</v>
      </c>
      <c r="B483" s="54">
        <v>3006411905</v>
      </c>
      <c r="C483" s="76">
        <v>4000</v>
      </c>
      <c r="D483" s="53">
        <v>1</v>
      </c>
      <c r="E483" s="64">
        <v>44306</v>
      </c>
      <c r="F483" s="101">
        <v>44307</v>
      </c>
      <c r="G483" s="57" t="s">
        <v>36</v>
      </c>
      <c r="H483" s="107">
        <v>2.3250000000000002</v>
      </c>
      <c r="K483" s="3">
        <v>44306</v>
      </c>
      <c r="O483" s="250">
        <f t="shared" si="17"/>
        <v>2.3250000000000002</v>
      </c>
      <c r="P483" s="50">
        <f t="shared" si="18"/>
        <v>0</v>
      </c>
      <c r="AJ483" s="117">
        <v>2.3250000000000002</v>
      </c>
      <c r="AR483" s="117"/>
    </row>
    <row r="484" spans="1:44">
      <c r="A484" s="67">
        <v>800024316628</v>
      </c>
      <c r="B484" s="54">
        <v>3006411905</v>
      </c>
      <c r="C484" s="76">
        <v>5000</v>
      </c>
      <c r="D484" s="53">
        <v>1</v>
      </c>
      <c r="E484" s="64">
        <v>44306</v>
      </c>
      <c r="F484" s="101">
        <v>44307</v>
      </c>
      <c r="G484" s="57" t="s">
        <v>36</v>
      </c>
      <c r="H484" s="107">
        <v>1.7249999999999999</v>
      </c>
      <c r="K484" s="3">
        <v>44306</v>
      </c>
      <c r="O484" s="250">
        <f t="shared" si="17"/>
        <v>1.7249999999999999</v>
      </c>
      <c r="P484" s="50">
        <f t="shared" si="18"/>
        <v>0</v>
      </c>
      <c r="AJ484" s="117">
        <v>1.7249999999999999</v>
      </c>
      <c r="AR484" s="117"/>
    </row>
    <row r="485" spans="1:44">
      <c r="A485" s="67">
        <v>800024316596</v>
      </c>
      <c r="B485" s="54">
        <v>3006411660</v>
      </c>
      <c r="C485" s="74">
        <v>1000</v>
      </c>
      <c r="D485" s="53">
        <v>1</v>
      </c>
      <c r="E485" s="64">
        <v>44305</v>
      </c>
      <c r="F485" s="101">
        <v>44307</v>
      </c>
      <c r="G485" s="57" t="s">
        <v>36</v>
      </c>
      <c r="H485" s="107">
        <v>2.6749999999999998</v>
      </c>
      <c r="K485" s="3">
        <v>44306</v>
      </c>
      <c r="O485" s="250">
        <f t="shared" si="17"/>
        <v>2.6749999999999998</v>
      </c>
      <c r="P485" s="50">
        <f t="shared" si="18"/>
        <v>0</v>
      </c>
      <c r="AJ485" s="117">
        <v>2.6749999999999998</v>
      </c>
      <c r="AR485" s="117"/>
    </row>
    <row r="486" spans="1:44">
      <c r="A486" s="67">
        <v>800024316598</v>
      </c>
      <c r="B486" s="54">
        <v>3006411660</v>
      </c>
      <c r="C486" s="74">
        <v>2000</v>
      </c>
      <c r="D486" s="53">
        <v>1</v>
      </c>
      <c r="E486" s="64">
        <v>44305</v>
      </c>
      <c r="F486" s="101">
        <v>44307</v>
      </c>
      <c r="G486" s="57" t="s">
        <v>36</v>
      </c>
      <c r="H486" s="107">
        <v>2.0083333333333333</v>
      </c>
      <c r="K486" s="3">
        <v>44306</v>
      </c>
      <c r="O486" s="250">
        <f t="shared" si="17"/>
        <v>2.0083333333333333</v>
      </c>
      <c r="P486" s="50">
        <f t="shared" si="18"/>
        <v>0</v>
      </c>
      <c r="AJ486" s="117">
        <v>2.0083333333333333</v>
      </c>
      <c r="AR486" s="117"/>
    </row>
    <row r="487" spans="1:44">
      <c r="A487" s="67">
        <v>800024316604</v>
      </c>
      <c r="B487" s="54">
        <v>3006411660</v>
      </c>
      <c r="C487" s="76">
        <v>5000</v>
      </c>
      <c r="D487" s="53">
        <v>1</v>
      </c>
      <c r="E487" s="64">
        <v>44306</v>
      </c>
      <c r="F487" s="101">
        <v>44307</v>
      </c>
      <c r="G487" s="57" t="s">
        <v>36</v>
      </c>
      <c r="H487" s="107">
        <v>2.3583333333333334</v>
      </c>
      <c r="O487" s="250">
        <f t="shared" si="17"/>
        <v>2.3583333333333334</v>
      </c>
      <c r="P487" s="50">
        <f t="shared" si="18"/>
        <v>-1.7000000000000004</v>
      </c>
      <c r="AJ487" s="117">
        <v>0.65833333333333299</v>
      </c>
      <c r="AR487" s="117"/>
    </row>
    <row r="488" spans="1:44">
      <c r="A488" s="67">
        <v>800024316606</v>
      </c>
      <c r="B488" s="54">
        <v>3006411660</v>
      </c>
      <c r="C488" s="76">
        <v>6000</v>
      </c>
      <c r="D488" s="53">
        <v>1</v>
      </c>
      <c r="E488" s="64">
        <v>44306</v>
      </c>
      <c r="F488" s="101">
        <v>44307</v>
      </c>
      <c r="G488" s="57" t="s">
        <v>36</v>
      </c>
      <c r="H488" s="107">
        <v>2.0083333333333337</v>
      </c>
      <c r="O488" s="250">
        <f t="shared" si="17"/>
        <v>2.0083333333333337</v>
      </c>
      <c r="P488" s="50">
        <f t="shared" si="18"/>
        <v>-1.3333333333333337</v>
      </c>
      <c r="AJ488" s="117">
        <v>0.67500000000000004</v>
      </c>
      <c r="AR488" s="117"/>
    </row>
    <row r="489" spans="1:44">
      <c r="A489" s="67">
        <v>800024316608</v>
      </c>
      <c r="B489" s="54">
        <v>3006411660</v>
      </c>
      <c r="C489" s="54">
        <v>7000</v>
      </c>
      <c r="D489" s="53">
        <v>1</v>
      </c>
      <c r="E489" s="64">
        <v>44305</v>
      </c>
      <c r="F489" s="101">
        <v>44306</v>
      </c>
      <c r="G489" s="57" t="s">
        <v>34</v>
      </c>
      <c r="H489" s="107">
        <v>2.2833333333333332</v>
      </c>
      <c r="O489" s="250">
        <f t="shared" si="17"/>
        <v>2.2833333333333332</v>
      </c>
      <c r="P489" s="50">
        <f t="shared" si="18"/>
        <v>-1.2833333333333332</v>
      </c>
      <c r="AJ489" s="117">
        <v>1</v>
      </c>
      <c r="AR489" s="117"/>
    </row>
    <row r="490" spans="1:44">
      <c r="A490" s="67">
        <v>800024316616</v>
      </c>
      <c r="B490" s="54">
        <v>3006411660</v>
      </c>
      <c r="C490" s="63">
        <v>11000</v>
      </c>
      <c r="D490" s="53">
        <v>1</v>
      </c>
      <c r="E490" s="64">
        <v>44306</v>
      </c>
      <c r="F490" s="101">
        <v>44307</v>
      </c>
      <c r="G490" s="57" t="s">
        <v>36</v>
      </c>
      <c r="H490" s="107">
        <v>2.3583333333333334</v>
      </c>
      <c r="O490" s="250">
        <f t="shared" si="17"/>
        <v>2.3583333333333334</v>
      </c>
      <c r="P490" s="50">
        <f t="shared" si="18"/>
        <v>-2.3583333333333334</v>
      </c>
      <c r="AJ490" s="117">
        <v>0</v>
      </c>
      <c r="AR490" s="117"/>
    </row>
    <row r="491" spans="1:44">
      <c r="A491" s="67">
        <v>800024316618</v>
      </c>
      <c r="B491" s="54">
        <v>3006411660</v>
      </c>
      <c r="C491" s="63">
        <v>12000</v>
      </c>
      <c r="D491" s="53">
        <v>1</v>
      </c>
      <c r="E491" s="64">
        <v>44306</v>
      </c>
      <c r="F491" s="101">
        <v>44307</v>
      </c>
      <c r="G491" s="57" t="s">
        <v>36</v>
      </c>
      <c r="H491" s="107">
        <v>2.0249999999999999</v>
      </c>
      <c r="O491" s="250">
        <f t="shared" si="17"/>
        <v>2.0249999999999999</v>
      </c>
      <c r="P491" s="50">
        <f t="shared" si="18"/>
        <v>-2.0249999999999999</v>
      </c>
      <c r="AJ491" s="117">
        <v>0</v>
      </c>
      <c r="AR491" s="117"/>
    </row>
    <row r="492" spans="1:44">
      <c r="A492" s="67">
        <v>800024320322</v>
      </c>
      <c r="B492" s="54">
        <v>3006399606</v>
      </c>
      <c r="C492" s="63">
        <v>1000</v>
      </c>
      <c r="D492" s="53">
        <v>1</v>
      </c>
      <c r="E492" s="101">
        <v>44305</v>
      </c>
      <c r="F492" s="101">
        <v>44306</v>
      </c>
      <c r="G492" s="57" t="s">
        <v>36</v>
      </c>
      <c r="H492" s="107">
        <v>3.7083333333333335</v>
      </c>
      <c r="K492" s="3">
        <v>44306</v>
      </c>
      <c r="O492" s="250">
        <f t="shared" si="17"/>
        <v>3.7083333333333335</v>
      </c>
      <c r="P492" s="50">
        <f t="shared" si="18"/>
        <v>-1.4416666666666669</v>
      </c>
      <c r="AJ492" s="117">
        <v>2.2666666666666666</v>
      </c>
      <c r="AR492" s="117"/>
    </row>
    <row r="493" spans="1:44">
      <c r="A493" s="67">
        <v>800024316484</v>
      </c>
      <c r="B493" s="54">
        <v>3006399606</v>
      </c>
      <c r="C493" s="63">
        <v>2000</v>
      </c>
      <c r="D493" s="53">
        <v>1</v>
      </c>
      <c r="E493" s="101">
        <v>44305</v>
      </c>
      <c r="F493" s="101">
        <v>44306</v>
      </c>
      <c r="G493" s="57" t="s">
        <v>36</v>
      </c>
      <c r="H493" s="107">
        <v>2.3466666666666667</v>
      </c>
      <c r="K493" s="3">
        <v>44306</v>
      </c>
      <c r="O493" s="250">
        <f t="shared" si="17"/>
        <v>2.3466666666666667</v>
      </c>
      <c r="P493" s="50">
        <f t="shared" si="18"/>
        <v>0</v>
      </c>
      <c r="AJ493" s="117">
        <v>2.3466666666666667</v>
      </c>
      <c r="AR493" s="117"/>
    </row>
    <row r="494" spans="1:44">
      <c r="A494" s="67">
        <v>800024455283</v>
      </c>
      <c r="B494" s="54">
        <v>3006455684</v>
      </c>
      <c r="C494" s="54">
        <v>5000</v>
      </c>
      <c r="D494" s="53">
        <v>1</v>
      </c>
      <c r="E494" s="101">
        <v>44305</v>
      </c>
      <c r="F494" s="310">
        <v>44305</v>
      </c>
      <c r="G494" s="57" t="s">
        <v>34</v>
      </c>
      <c r="H494" s="107">
        <v>2.1583333333333332</v>
      </c>
      <c r="K494" s="3">
        <v>44306</v>
      </c>
      <c r="O494" s="250">
        <f t="shared" si="17"/>
        <v>2.1583333333333332</v>
      </c>
      <c r="P494" s="50">
        <f t="shared" si="18"/>
        <v>-1.2416666666666667</v>
      </c>
      <c r="AJ494" s="117">
        <v>0.91666666666666663</v>
      </c>
      <c r="AR494" s="117"/>
    </row>
    <row r="495" spans="1:44">
      <c r="A495" s="286">
        <v>800024455285</v>
      </c>
      <c r="B495" s="287">
        <v>3006455684</v>
      </c>
      <c r="C495" s="287">
        <v>6000</v>
      </c>
      <c r="D495" s="288">
        <v>1</v>
      </c>
      <c r="E495" s="101">
        <v>44305</v>
      </c>
      <c r="F495" s="310">
        <v>44305</v>
      </c>
      <c r="G495" s="57" t="s">
        <v>34</v>
      </c>
      <c r="H495" s="107">
        <v>2.1583333333333332</v>
      </c>
      <c r="K495" s="3">
        <v>44306</v>
      </c>
      <c r="O495" s="250">
        <f t="shared" si="17"/>
        <v>2.1583333333333332</v>
      </c>
      <c r="P495" s="50">
        <f t="shared" si="18"/>
        <v>-1.2416666666666667</v>
      </c>
      <c r="AJ495" s="117">
        <v>0.91666666666666663</v>
      </c>
      <c r="AR495" s="117"/>
    </row>
    <row r="496" spans="1:44">
      <c r="A496" s="53">
        <v>800024395675</v>
      </c>
      <c r="B496" s="54">
        <v>3006340970</v>
      </c>
      <c r="C496" s="54">
        <v>2000</v>
      </c>
      <c r="D496" s="53">
        <v>1</v>
      </c>
      <c r="E496" s="101">
        <v>44307</v>
      </c>
      <c r="F496" s="101">
        <v>44308</v>
      </c>
      <c r="G496" s="57" t="s">
        <v>36</v>
      </c>
      <c r="H496" s="107">
        <v>5.8833333333333329</v>
      </c>
      <c r="O496" s="250">
        <f t="shared" si="17"/>
        <v>5.8833333333333329</v>
      </c>
      <c r="P496" s="50">
        <f t="shared" si="18"/>
        <v>-2.4933333333333327</v>
      </c>
      <c r="AK496" s="117">
        <v>3.39</v>
      </c>
      <c r="AR496" s="117"/>
    </row>
    <row r="497" spans="1:45">
      <c r="A497" s="53">
        <v>800024395690</v>
      </c>
      <c r="B497" s="54">
        <v>3006340970</v>
      </c>
      <c r="C497" s="54">
        <v>3000</v>
      </c>
      <c r="D497" s="53">
        <v>1</v>
      </c>
      <c r="E497" s="101">
        <v>44307</v>
      </c>
      <c r="F497" s="101">
        <v>44308</v>
      </c>
      <c r="G497" s="57" t="s">
        <v>36</v>
      </c>
      <c r="H497" s="107">
        <v>6.793333333333333</v>
      </c>
      <c r="O497" s="250">
        <f t="shared" si="17"/>
        <v>6.793333333333333</v>
      </c>
      <c r="P497" s="50">
        <f t="shared" si="18"/>
        <v>-6.793333333333333</v>
      </c>
      <c r="AK497" s="117">
        <v>0</v>
      </c>
      <c r="AR497" s="117"/>
    </row>
    <row r="498" spans="1:45">
      <c r="A498" s="53">
        <v>800024395704</v>
      </c>
      <c r="B498" s="54">
        <v>3006340970</v>
      </c>
      <c r="C498" s="54">
        <v>4000</v>
      </c>
      <c r="D498" s="53">
        <v>1</v>
      </c>
      <c r="E498" s="101">
        <v>44307</v>
      </c>
      <c r="F498" s="101">
        <v>44308</v>
      </c>
      <c r="G498" s="57" t="s">
        <v>36</v>
      </c>
      <c r="H498" s="107">
        <v>6.793333333333333</v>
      </c>
      <c r="O498" s="250">
        <f t="shared" si="17"/>
        <v>6.793333333333333</v>
      </c>
      <c r="P498" s="50">
        <f t="shared" si="18"/>
        <v>-6.793333333333333</v>
      </c>
      <c r="AK498" s="117">
        <v>0</v>
      </c>
      <c r="AR498" s="117"/>
    </row>
    <row r="499" spans="1:45">
      <c r="A499" s="53">
        <v>800024395718</v>
      </c>
      <c r="B499" s="54">
        <v>3006340970</v>
      </c>
      <c r="C499" s="54">
        <v>5000</v>
      </c>
      <c r="D499" s="53">
        <v>1</v>
      </c>
      <c r="E499" s="101">
        <v>44307</v>
      </c>
      <c r="F499" s="101">
        <v>44308</v>
      </c>
      <c r="G499" s="57" t="s">
        <v>36</v>
      </c>
      <c r="H499" s="107">
        <v>6.4233333333333329</v>
      </c>
      <c r="O499" s="250">
        <f t="shared" si="17"/>
        <v>6.4233333333333329</v>
      </c>
      <c r="P499" s="50">
        <f t="shared" si="18"/>
        <v>-2.3933333333333326</v>
      </c>
      <c r="AK499" s="117">
        <v>4.03</v>
      </c>
      <c r="AR499" s="117"/>
    </row>
    <row r="500" spans="1:45">
      <c r="A500" s="53">
        <v>800024505611</v>
      </c>
      <c r="B500" s="54">
        <v>3006340970</v>
      </c>
      <c r="C500" s="54">
        <v>51000</v>
      </c>
      <c r="D500" s="53">
        <v>1</v>
      </c>
      <c r="E500" s="101">
        <v>44306</v>
      </c>
      <c r="F500" s="101">
        <v>44307</v>
      </c>
      <c r="G500" s="57" t="s">
        <v>34</v>
      </c>
      <c r="H500" s="107">
        <v>2.1800000000000002</v>
      </c>
      <c r="K500" s="3">
        <v>44307</v>
      </c>
      <c r="O500" s="250">
        <f t="shared" si="17"/>
        <v>2.1800000000000002</v>
      </c>
      <c r="P500" s="50">
        <f t="shared" si="18"/>
        <v>0</v>
      </c>
      <c r="AK500" s="117">
        <v>2.1800000000000002</v>
      </c>
      <c r="AR500" s="117"/>
    </row>
    <row r="501" spans="1:45">
      <c r="A501" s="53">
        <v>800024229302</v>
      </c>
      <c r="B501" s="54">
        <v>3006406691</v>
      </c>
      <c r="C501" s="54">
        <v>1000</v>
      </c>
      <c r="D501" s="53">
        <v>1</v>
      </c>
      <c r="E501" s="101">
        <v>44307</v>
      </c>
      <c r="F501" s="101">
        <v>44308</v>
      </c>
      <c r="G501" s="57" t="s">
        <v>35</v>
      </c>
      <c r="H501" s="107">
        <v>2.4464999999999999</v>
      </c>
      <c r="O501" s="250">
        <f t="shared" si="17"/>
        <v>2.4464999999999999</v>
      </c>
      <c r="P501" s="50">
        <f t="shared" si="18"/>
        <v>-1.6381666666666665</v>
      </c>
      <c r="AK501" s="117">
        <v>0.80833333333333335</v>
      </c>
      <c r="AR501" s="117"/>
    </row>
    <row r="502" spans="1:45">
      <c r="A502" s="53">
        <v>800024229304</v>
      </c>
      <c r="B502" s="54">
        <v>3006406691</v>
      </c>
      <c r="C502" s="54">
        <v>2000</v>
      </c>
      <c r="D502" s="53">
        <v>1</v>
      </c>
      <c r="E502" s="101">
        <v>44307</v>
      </c>
      <c r="F502" s="101">
        <v>44308</v>
      </c>
      <c r="G502" s="57" t="s">
        <v>35</v>
      </c>
      <c r="H502" s="107">
        <v>2.4464999999999999</v>
      </c>
      <c r="O502" s="250">
        <f t="shared" si="17"/>
        <v>2.4464999999999999</v>
      </c>
      <c r="P502" s="50">
        <f t="shared" si="18"/>
        <v>-1.6381666666666665</v>
      </c>
      <c r="AK502" s="117">
        <v>0.80833333333333335</v>
      </c>
      <c r="AR502" s="117"/>
    </row>
    <row r="503" spans="1:45">
      <c r="A503" s="67">
        <v>800023797577</v>
      </c>
      <c r="B503" s="54">
        <v>3006268455</v>
      </c>
      <c r="C503" s="54">
        <v>2000</v>
      </c>
      <c r="D503" s="53">
        <v>1</v>
      </c>
      <c r="E503" s="101">
        <v>44305</v>
      </c>
      <c r="F503" s="101">
        <v>44306</v>
      </c>
      <c r="G503" s="57" t="s">
        <v>36</v>
      </c>
      <c r="H503" s="107">
        <v>4.833333333333333</v>
      </c>
      <c r="K503" s="3">
        <v>44307</v>
      </c>
      <c r="O503" s="250">
        <f t="shared" si="17"/>
        <v>4.833333333333333</v>
      </c>
      <c r="P503" s="50">
        <f t="shared" si="18"/>
        <v>-3.8499999999999996</v>
      </c>
      <c r="AK503" s="117">
        <v>0.98333333333333339</v>
      </c>
      <c r="AR503" s="117"/>
    </row>
    <row r="504" spans="1:45">
      <c r="A504" s="67">
        <v>800024271488</v>
      </c>
      <c r="B504" s="54">
        <v>3006362007</v>
      </c>
      <c r="C504" s="76">
        <v>8000</v>
      </c>
      <c r="D504" s="53">
        <v>1</v>
      </c>
      <c r="E504" s="101">
        <v>44305</v>
      </c>
      <c r="F504" s="101">
        <v>44306</v>
      </c>
      <c r="G504" s="57" t="s">
        <v>36</v>
      </c>
      <c r="H504" s="107">
        <v>3.083333333333333</v>
      </c>
      <c r="K504" s="3">
        <v>44307</v>
      </c>
      <c r="O504" s="250">
        <f t="shared" si="17"/>
        <v>3.083333333333333</v>
      </c>
      <c r="P504" s="50">
        <f t="shared" si="18"/>
        <v>-1.9999999999999998</v>
      </c>
      <c r="AK504" s="117">
        <v>1.0833333333333333</v>
      </c>
      <c r="AS504" s="117"/>
    </row>
    <row r="505" spans="1:45">
      <c r="A505" s="67">
        <v>800024271490</v>
      </c>
      <c r="B505" s="54">
        <v>3006362007</v>
      </c>
      <c r="C505" s="76">
        <v>9000</v>
      </c>
      <c r="D505" s="53">
        <v>1</v>
      </c>
      <c r="E505" s="101">
        <v>44305</v>
      </c>
      <c r="F505" s="101">
        <v>44306</v>
      </c>
      <c r="G505" s="57" t="s">
        <v>36</v>
      </c>
      <c r="H505" s="107">
        <v>2.416666666666667</v>
      </c>
      <c r="K505" s="3">
        <v>44307</v>
      </c>
      <c r="O505" s="250">
        <f t="shared" si="17"/>
        <v>2.416666666666667</v>
      </c>
      <c r="P505" s="50">
        <f t="shared" si="18"/>
        <v>-1.7166666666666668</v>
      </c>
      <c r="AK505" s="117">
        <v>0.70000000000000007</v>
      </c>
      <c r="AS505" s="117"/>
    </row>
    <row r="506" spans="1:45">
      <c r="A506" s="67">
        <v>800024271492</v>
      </c>
      <c r="B506" s="54">
        <v>3006362007</v>
      </c>
      <c r="C506" s="76">
        <v>10000</v>
      </c>
      <c r="D506" s="53">
        <v>1</v>
      </c>
      <c r="E506" s="101">
        <v>44305</v>
      </c>
      <c r="F506" s="101">
        <v>44306</v>
      </c>
      <c r="G506" s="57" t="s">
        <v>36</v>
      </c>
      <c r="H506" s="107">
        <v>2.2333333333333334</v>
      </c>
      <c r="K506" s="3">
        <v>44307</v>
      </c>
      <c r="O506" s="250">
        <f t="shared" si="17"/>
        <v>2.2333333333333334</v>
      </c>
      <c r="P506" s="50">
        <f t="shared" si="18"/>
        <v>-1.5833333333333335</v>
      </c>
      <c r="AK506" s="117">
        <v>0.65</v>
      </c>
      <c r="AS506" s="117"/>
    </row>
    <row r="507" spans="1:45">
      <c r="A507" s="67">
        <v>800024290486</v>
      </c>
      <c r="B507" s="54">
        <v>3006362007</v>
      </c>
      <c r="C507" s="77">
        <v>11000</v>
      </c>
      <c r="D507" s="53">
        <v>1</v>
      </c>
      <c r="E507" s="101">
        <v>44306</v>
      </c>
      <c r="F507" s="101">
        <v>44307</v>
      </c>
      <c r="G507" s="57" t="s">
        <v>35</v>
      </c>
      <c r="H507" s="107">
        <v>3.3166666666666669</v>
      </c>
      <c r="K507" s="3">
        <v>44307</v>
      </c>
      <c r="O507" s="250">
        <f t="shared" si="17"/>
        <v>3.3166666666666669</v>
      </c>
      <c r="P507" s="50">
        <f t="shared" si="18"/>
        <v>0</v>
      </c>
      <c r="AK507" s="117">
        <v>3.3166666666666669</v>
      </c>
      <c r="AS507" s="117"/>
    </row>
    <row r="508" spans="1:45">
      <c r="A508" s="67">
        <v>800024290488</v>
      </c>
      <c r="B508" s="54">
        <v>3006362007</v>
      </c>
      <c r="C508" s="77">
        <v>12000</v>
      </c>
      <c r="D508" s="53">
        <v>1</v>
      </c>
      <c r="E508" s="101">
        <v>44306</v>
      </c>
      <c r="F508" s="101">
        <v>44307</v>
      </c>
      <c r="G508" s="57" t="s">
        <v>35</v>
      </c>
      <c r="H508" s="107">
        <v>2.4166666666666665</v>
      </c>
      <c r="K508" s="3">
        <v>44307</v>
      </c>
      <c r="O508" s="250">
        <f t="shared" si="17"/>
        <v>2.4166666666666665</v>
      </c>
      <c r="P508" s="50">
        <f t="shared" si="18"/>
        <v>0</v>
      </c>
      <c r="AK508" s="117">
        <v>2.4166666666666665</v>
      </c>
      <c r="AS508" s="117"/>
    </row>
    <row r="509" spans="1:45">
      <c r="A509" s="67">
        <v>800024271498</v>
      </c>
      <c r="B509" s="54">
        <v>3006362007</v>
      </c>
      <c r="C509" s="63">
        <v>13000</v>
      </c>
      <c r="D509" s="53">
        <v>1</v>
      </c>
      <c r="E509" s="101">
        <v>44306</v>
      </c>
      <c r="F509" s="101">
        <v>44307</v>
      </c>
      <c r="G509" s="57" t="s">
        <v>35</v>
      </c>
      <c r="H509" s="107">
        <v>2.8</v>
      </c>
      <c r="K509" s="3">
        <v>44307</v>
      </c>
      <c r="O509" s="250">
        <f t="shared" si="17"/>
        <v>2.8</v>
      </c>
      <c r="P509" s="50">
        <f t="shared" si="18"/>
        <v>0</v>
      </c>
      <c r="AK509" s="117">
        <v>2.8</v>
      </c>
      <c r="AS509" s="117"/>
    </row>
    <row r="510" spans="1:45">
      <c r="A510" s="67">
        <v>800024271500</v>
      </c>
      <c r="B510" s="54">
        <v>3006362007</v>
      </c>
      <c r="C510" s="63">
        <v>14000</v>
      </c>
      <c r="D510" s="53">
        <v>1</v>
      </c>
      <c r="E510" s="101">
        <v>44306</v>
      </c>
      <c r="F510" s="101">
        <v>44307</v>
      </c>
      <c r="G510" s="57" t="s">
        <v>35</v>
      </c>
      <c r="H510" s="107">
        <v>1.9166666666666665</v>
      </c>
      <c r="K510" s="3">
        <v>44307</v>
      </c>
      <c r="O510" s="250">
        <f t="shared" si="17"/>
        <v>1.9166666666666665</v>
      </c>
      <c r="P510" s="50">
        <f t="shared" si="18"/>
        <v>0</v>
      </c>
      <c r="AK510" s="117">
        <v>1.9166666666666665</v>
      </c>
      <c r="AS510" s="117"/>
    </row>
    <row r="511" spans="1:45">
      <c r="A511" s="67">
        <v>800024271508</v>
      </c>
      <c r="B511" s="54">
        <v>3006362007</v>
      </c>
      <c r="C511" s="54">
        <v>18000</v>
      </c>
      <c r="D511" s="53">
        <v>1</v>
      </c>
      <c r="E511" s="101">
        <v>44305</v>
      </c>
      <c r="F511" s="101">
        <v>44306</v>
      </c>
      <c r="G511" s="57" t="s">
        <v>34</v>
      </c>
      <c r="H511" s="107">
        <v>2.8166666666666664</v>
      </c>
      <c r="K511" s="3">
        <v>44307</v>
      </c>
      <c r="O511" s="250">
        <f t="shared" si="17"/>
        <v>2.8166666666666664</v>
      </c>
      <c r="P511" s="50">
        <f t="shared" si="18"/>
        <v>0</v>
      </c>
      <c r="AK511" s="117">
        <v>2.8166666666666664</v>
      </c>
      <c r="AS511" s="117"/>
    </row>
    <row r="512" spans="1:45">
      <c r="A512" s="67">
        <v>800024316604</v>
      </c>
      <c r="B512" s="54">
        <v>3006411660</v>
      </c>
      <c r="C512" s="76">
        <v>5000</v>
      </c>
      <c r="D512" s="53">
        <v>1</v>
      </c>
      <c r="E512" s="64">
        <v>44306</v>
      </c>
      <c r="F512" s="101">
        <v>44307</v>
      </c>
      <c r="G512" s="57" t="s">
        <v>36</v>
      </c>
      <c r="H512" s="107">
        <v>1.7</v>
      </c>
      <c r="K512" s="3">
        <v>44307</v>
      </c>
      <c r="O512" s="250">
        <f t="shared" si="17"/>
        <v>1.7</v>
      </c>
      <c r="P512" s="50">
        <f t="shared" si="18"/>
        <v>0</v>
      </c>
      <c r="AK512" s="117">
        <v>1.7</v>
      </c>
      <c r="AS512" s="117"/>
    </row>
    <row r="513" spans="1:46">
      <c r="A513" s="67">
        <v>800024316606</v>
      </c>
      <c r="B513" s="54">
        <v>3006411660</v>
      </c>
      <c r="C513" s="76">
        <v>6000</v>
      </c>
      <c r="D513" s="53">
        <v>1</v>
      </c>
      <c r="E513" s="64">
        <v>44306</v>
      </c>
      <c r="F513" s="101">
        <v>44307</v>
      </c>
      <c r="G513" s="57" t="s">
        <v>36</v>
      </c>
      <c r="H513" s="107">
        <v>2.0083333333333337</v>
      </c>
      <c r="K513" s="3">
        <v>44307</v>
      </c>
      <c r="O513" s="250">
        <f t="shared" si="17"/>
        <v>2.0083333333333337</v>
      </c>
      <c r="P513" s="50">
        <f t="shared" si="18"/>
        <v>-0.67500000000000027</v>
      </c>
      <c r="AK513" s="117">
        <v>1.3333333333333335</v>
      </c>
      <c r="AS513" s="117"/>
    </row>
    <row r="514" spans="1:46">
      <c r="A514" s="67">
        <v>800024316608</v>
      </c>
      <c r="B514" s="54">
        <v>3006411660</v>
      </c>
      <c r="C514" s="54">
        <v>7000</v>
      </c>
      <c r="D514" s="53">
        <v>1</v>
      </c>
      <c r="E514" s="64">
        <v>44305</v>
      </c>
      <c r="F514" s="101">
        <v>44306</v>
      </c>
      <c r="G514" s="57" t="s">
        <v>34</v>
      </c>
      <c r="H514" s="107">
        <v>2.2833333333333332</v>
      </c>
      <c r="K514" s="3">
        <v>44307</v>
      </c>
      <c r="O514" s="250">
        <f t="shared" si="17"/>
        <v>2.2833333333333332</v>
      </c>
      <c r="P514" s="50">
        <f t="shared" si="18"/>
        <v>-1</v>
      </c>
      <c r="AK514" s="117">
        <v>1.2833333333333332</v>
      </c>
      <c r="AS514" s="117"/>
    </row>
    <row r="515" spans="1:46">
      <c r="A515" s="67">
        <v>800024316616</v>
      </c>
      <c r="B515" s="54">
        <v>3006411660</v>
      </c>
      <c r="C515" s="63">
        <v>11000</v>
      </c>
      <c r="D515" s="53">
        <v>1</v>
      </c>
      <c r="E515" s="64">
        <v>44306</v>
      </c>
      <c r="F515" s="101">
        <v>44307</v>
      </c>
      <c r="G515" s="57" t="s">
        <v>36</v>
      </c>
      <c r="H515" s="107">
        <v>2.3583333333333334</v>
      </c>
      <c r="K515" s="3">
        <v>44307</v>
      </c>
      <c r="O515" s="250">
        <f t="shared" si="17"/>
        <v>2.3583333333333334</v>
      </c>
      <c r="P515" s="50">
        <f t="shared" si="18"/>
        <v>0</v>
      </c>
      <c r="AK515" s="117">
        <v>2.3583333333333334</v>
      </c>
      <c r="AS515" s="117"/>
    </row>
    <row r="516" spans="1:46">
      <c r="A516" s="67">
        <v>800024316618</v>
      </c>
      <c r="B516" s="54">
        <v>3006411660</v>
      </c>
      <c r="C516" s="63">
        <v>12000</v>
      </c>
      <c r="D516" s="53">
        <v>1</v>
      </c>
      <c r="E516" s="64">
        <v>44306</v>
      </c>
      <c r="F516" s="101">
        <v>44307</v>
      </c>
      <c r="G516" s="57" t="s">
        <v>36</v>
      </c>
      <c r="H516" s="107">
        <v>2.0249999999999999</v>
      </c>
      <c r="K516" s="3">
        <v>44307</v>
      </c>
      <c r="O516" s="250">
        <f t="shared" ref="O516:O579" si="19">IF(L516="",H516,L516)</f>
        <v>2.0249999999999999</v>
      </c>
      <c r="P516" s="50">
        <f t="shared" ref="P516:P579" si="20">SUM(Q516:AU516)-O516</f>
        <v>0</v>
      </c>
      <c r="AK516" s="117">
        <v>2.0249999999999999</v>
      </c>
      <c r="AS516" s="117"/>
    </row>
    <row r="517" spans="1:46">
      <c r="A517" s="67">
        <v>800024316198</v>
      </c>
      <c r="B517" s="54">
        <v>3006425157</v>
      </c>
      <c r="C517" s="54">
        <v>1000</v>
      </c>
      <c r="D517" s="53">
        <v>1</v>
      </c>
      <c r="E517" s="101">
        <v>44307</v>
      </c>
      <c r="F517" s="310">
        <v>44308</v>
      </c>
      <c r="G517" s="57" t="s">
        <v>35</v>
      </c>
      <c r="H517" s="107">
        <v>2.1033333333333335</v>
      </c>
      <c r="K517" s="3">
        <v>44307</v>
      </c>
      <c r="O517" s="250">
        <f t="shared" si="19"/>
        <v>2.1033333333333335</v>
      </c>
      <c r="P517" s="50">
        <f t="shared" si="20"/>
        <v>0</v>
      </c>
      <c r="AK517" s="117">
        <v>2.1033333333333335</v>
      </c>
      <c r="AS517" s="117"/>
    </row>
    <row r="518" spans="1:46">
      <c r="A518" s="53">
        <v>800024395690</v>
      </c>
      <c r="B518" s="54">
        <v>3006340970</v>
      </c>
      <c r="C518" s="54">
        <v>3000</v>
      </c>
      <c r="D518" s="53">
        <v>1</v>
      </c>
      <c r="E518" s="101">
        <v>44307</v>
      </c>
      <c r="F518" s="101">
        <v>44308</v>
      </c>
      <c r="G518" s="57" t="s">
        <v>36</v>
      </c>
      <c r="H518" s="107">
        <v>6.793333333333333</v>
      </c>
      <c r="O518" s="250">
        <f t="shared" si="19"/>
        <v>6.793333333333333</v>
      </c>
      <c r="P518" s="50">
        <f t="shared" si="20"/>
        <v>-2.4933333333333332</v>
      </c>
      <c r="AL518" s="117">
        <v>4.3</v>
      </c>
      <c r="AS518" s="117"/>
    </row>
    <row r="519" spans="1:46">
      <c r="A519" s="53">
        <v>800024395704</v>
      </c>
      <c r="B519" s="54">
        <v>3006340970</v>
      </c>
      <c r="C519" s="54">
        <v>4000</v>
      </c>
      <c r="D519" s="53">
        <v>1</v>
      </c>
      <c r="E519" s="101">
        <v>44307</v>
      </c>
      <c r="F519" s="101">
        <v>44308</v>
      </c>
      <c r="G519" s="57" t="s">
        <v>36</v>
      </c>
      <c r="H519" s="107">
        <v>6.793333333333333</v>
      </c>
      <c r="O519" s="250">
        <f t="shared" si="19"/>
        <v>6.793333333333333</v>
      </c>
      <c r="P519" s="50">
        <f t="shared" si="20"/>
        <v>-2.4933333333333332</v>
      </c>
      <c r="AL519" s="117">
        <v>4.3</v>
      </c>
      <c r="AT519" s="117"/>
    </row>
    <row r="520" spans="1:46">
      <c r="A520" s="53">
        <v>800024395718</v>
      </c>
      <c r="B520" s="54">
        <v>3006340970</v>
      </c>
      <c r="C520" s="54">
        <v>5000</v>
      </c>
      <c r="D520" s="53">
        <v>1</v>
      </c>
      <c r="E520" s="101">
        <v>44307</v>
      </c>
      <c r="F520" s="101">
        <v>44308</v>
      </c>
      <c r="G520" s="57" t="s">
        <v>36</v>
      </c>
      <c r="H520" s="107">
        <v>2.7633333333333332</v>
      </c>
      <c r="O520" s="250">
        <f t="shared" si="19"/>
        <v>2.7633333333333332</v>
      </c>
      <c r="P520" s="50">
        <f t="shared" si="20"/>
        <v>-2.4933333333333332</v>
      </c>
      <c r="AL520" s="117">
        <v>0.27</v>
      </c>
      <c r="AT520" s="117"/>
    </row>
    <row r="521" spans="1:46">
      <c r="A521" s="53">
        <v>800024395858</v>
      </c>
      <c r="B521" s="54">
        <v>3006340970</v>
      </c>
      <c r="C521" s="54">
        <v>17000</v>
      </c>
      <c r="D521" s="53">
        <v>1</v>
      </c>
      <c r="E521" s="101">
        <v>44307</v>
      </c>
      <c r="F521" s="101">
        <v>44309</v>
      </c>
      <c r="G521" s="57" t="s">
        <v>36</v>
      </c>
      <c r="H521" s="107">
        <v>6.793333333333333</v>
      </c>
      <c r="O521" s="250">
        <f t="shared" si="19"/>
        <v>6.793333333333333</v>
      </c>
      <c r="P521" s="50">
        <f t="shared" si="20"/>
        <v>-2.4933333333333332</v>
      </c>
      <c r="AL521" s="117">
        <v>4.3</v>
      </c>
      <c r="AT521" s="117"/>
    </row>
    <row r="522" spans="1:46">
      <c r="A522" s="53">
        <v>800024395860</v>
      </c>
      <c r="B522" s="54">
        <v>3006340970</v>
      </c>
      <c r="C522" s="54">
        <v>18000</v>
      </c>
      <c r="D522" s="53">
        <v>1</v>
      </c>
      <c r="E522" s="101">
        <v>44307</v>
      </c>
      <c r="F522" s="101">
        <v>44309</v>
      </c>
      <c r="G522" s="57" t="s">
        <v>36</v>
      </c>
      <c r="H522" s="107">
        <v>6.793333333333333</v>
      </c>
      <c r="O522" s="250">
        <f t="shared" si="19"/>
        <v>6.793333333333333</v>
      </c>
      <c r="P522" s="50">
        <f t="shared" si="20"/>
        <v>-2.4933333333333332</v>
      </c>
      <c r="AL522" s="117">
        <v>4.3</v>
      </c>
      <c r="AT522" s="117"/>
    </row>
    <row r="523" spans="1:46">
      <c r="A523" s="53">
        <v>800024395862</v>
      </c>
      <c r="B523" s="54">
        <v>3006340970</v>
      </c>
      <c r="C523" s="54">
        <v>19000</v>
      </c>
      <c r="D523" s="53">
        <v>1</v>
      </c>
      <c r="E523" s="101">
        <v>44307</v>
      </c>
      <c r="F523" s="101">
        <v>44309</v>
      </c>
      <c r="G523" s="57" t="s">
        <v>36</v>
      </c>
      <c r="H523" s="107">
        <v>6.793333333333333</v>
      </c>
      <c r="O523" s="250">
        <f t="shared" si="19"/>
        <v>6.793333333333333</v>
      </c>
      <c r="P523" s="50">
        <f t="shared" si="20"/>
        <v>-2.4933333333333332</v>
      </c>
      <c r="AL523" s="117">
        <v>4.3</v>
      </c>
      <c r="AT523" s="117"/>
    </row>
    <row r="524" spans="1:46">
      <c r="A524" s="53">
        <v>800024395867</v>
      </c>
      <c r="B524" s="54">
        <v>3006340970</v>
      </c>
      <c r="C524" s="54">
        <v>20000</v>
      </c>
      <c r="D524" s="53">
        <v>1</v>
      </c>
      <c r="E524" s="101">
        <v>44307</v>
      </c>
      <c r="F524" s="101">
        <v>44309</v>
      </c>
      <c r="G524" s="57" t="s">
        <v>36</v>
      </c>
      <c r="H524" s="107">
        <v>6.793333333333333</v>
      </c>
      <c r="O524" s="250">
        <f t="shared" si="19"/>
        <v>6.793333333333333</v>
      </c>
      <c r="P524" s="50">
        <f t="shared" si="20"/>
        <v>-3.1933333333333329</v>
      </c>
      <c r="AL524" s="117">
        <v>3.6</v>
      </c>
      <c r="AT524" s="117"/>
    </row>
    <row r="525" spans="1:46">
      <c r="A525" s="53">
        <v>800024229302</v>
      </c>
      <c r="B525" s="54">
        <v>3006406691</v>
      </c>
      <c r="C525" s="54">
        <v>1000</v>
      </c>
      <c r="D525" s="53">
        <v>1</v>
      </c>
      <c r="E525" s="101">
        <v>44307</v>
      </c>
      <c r="F525" s="101">
        <v>44308</v>
      </c>
      <c r="G525" s="57" t="s">
        <v>35</v>
      </c>
      <c r="H525" s="107">
        <v>2.4464999999999999</v>
      </c>
      <c r="O525" s="250">
        <f t="shared" si="19"/>
        <v>2.4464999999999999</v>
      </c>
      <c r="P525" s="50">
        <f t="shared" si="20"/>
        <v>-0.80833333333333313</v>
      </c>
      <c r="AL525" s="117">
        <v>1.6381666666666668</v>
      </c>
      <c r="AT525" s="117"/>
    </row>
    <row r="526" spans="1:46">
      <c r="A526" s="53">
        <v>800024229304</v>
      </c>
      <c r="B526" s="54">
        <v>3006406691</v>
      </c>
      <c r="C526" s="54">
        <v>2000</v>
      </c>
      <c r="D526" s="53">
        <v>1</v>
      </c>
      <c r="E526" s="101">
        <v>44307</v>
      </c>
      <c r="F526" s="101">
        <v>44308</v>
      </c>
      <c r="G526" s="57" t="s">
        <v>35</v>
      </c>
      <c r="H526" s="107">
        <v>2.4464999999999999</v>
      </c>
      <c r="O526" s="250">
        <f t="shared" si="19"/>
        <v>2.4464999999999999</v>
      </c>
      <c r="P526" s="50">
        <f t="shared" si="20"/>
        <v>-0.80833333333333313</v>
      </c>
      <c r="AL526" s="117">
        <v>1.6381666666666668</v>
      </c>
      <c r="AT526" s="117"/>
    </row>
    <row r="527" spans="1:46">
      <c r="A527" s="67">
        <v>800024466825</v>
      </c>
      <c r="B527" s="54">
        <v>3006337830</v>
      </c>
      <c r="C527" s="54">
        <v>6000</v>
      </c>
      <c r="D527" s="53">
        <v>1</v>
      </c>
      <c r="E527" s="64">
        <v>44308</v>
      </c>
      <c r="F527" s="101">
        <v>44309</v>
      </c>
      <c r="G527" s="57" t="s">
        <v>36</v>
      </c>
      <c r="H527" s="107">
        <v>3.7966666666666669</v>
      </c>
      <c r="O527" s="250">
        <f t="shared" si="19"/>
        <v>3.7966666666666669</v>
      </c>
      <c r="P527" s="50">
        <f t="shared" si="20"/>
        <v>-0.44833333333333325</v>
      </c>
      <c r="AL527" s="117">
        <v>3.3483333333333336</v>
      </c>
      <c r="AT527" s="117"/>
    </row>
    <row r="528" spans="1:46">
      <c r="A528" s="67">
        <v>800024466835</v>
      </c>
      <c r="B528" s="54">
        <v>3006337830</v>
      </c>
      <c r="C528" s="54">
        <v>12000</v>
      </c>
      <c r="D528" s="53">
        <v>1</v>
      </c>
      <c r="E528" s="101">
        <v>44308</v>
      </c>
      <c r="F528" s="101">
        <v>44309</v>
      </c>
      <c r="G528" s="57" t="s">
        <v>36</v>
      </c>
      <c r="H528" s="107">
        <v>3.7966666666666669</v>
      </c>
      <c r="O528" s="250">
        <f t="shared" si="19"/>
        <v>3.7966666666666669</v>
      </c>
      <c r="P528" s="50">
        <f t="shared" si="20"/>
        <v>-0.89666666666666694</v>
      </c>
      <c r="AL528" s="117">
        <v>2.9</v>
      </c>
      <c r="AT528" s="117"/>
    </row>
    <row r="529" spans="1:46">
      <c r="A529" s="67">
        <v>800024466842</v>
      </c>
      <c r="B529" s="54">
        <v>3006337830</v>
      </c>
      <c r="C529" s="73">
        <v>18000</v>
      </c>
      <c r="D529" s="53">
        <v>1</v>
      </c>
      <c r="E529" s="101">
        <v>44308</v>
      </c>
      <c r="F529" s="101">
        <v>44309</v>
      </c>
      <c r="G529" s="57" t="s">
        <v>34</v>
      </c>
      <c r="H529" s="107">
        <v>3.7966666666666669</v>
      </c>
      <c r="O529" s="250">
        <f t="shared" si="19"/>
        <v>3.7966666666666669</v>
      </c>
      <c r="P529" s="50">
        <f t="shared" si="20"/>
        <v>-3.7966666666666669</v>
      </c>
      <c r="AL529" s="117">
        <v>0</v>
      </c>
      <c r="AT529" s="117"/>
    </row>
    <row r="530" spans="1:46">
      <c r="A530" s="67">
        <v>800024316600</v>
      </c>
      <c r="B530" s="54">
        <v>3006411660</v>
      </c>
      <c r="C530" s="71">
        <v>3000</v>
      </c>
      <c r="D530" s="53">
        <v>1</v>
      </c>
      <c r="E530" s="64">
        <v>44308</v>
      </c>
      <c r="F530" s="101">
        <v>44309</v>
      </c>
      <c r="G530" s="57" t="s">
        <v>36</v>
      </c>
      <c r="H530" s="107">
        <v>2.6416666666666666</v>
      </c>
      <c r="K530" s="3">
        <v>44308</v>
      </c>
      <c r="O530" s="250">
        <f t="shared" si="19"/>
        <v>2.6416666666666666</v>
      </c>
      <c r="P530" s="50">
        <f t="shared" si="20"/>
        <v>-1.6666666666664831E-3</v>
      </c>
      <c r="AJ530" s="117">
        <v>0.8</v>
      </c>
      <c r="AK530" s="117">
        <v>0.8</v>
      </c>
      <c r="AL530" s="117">
        <v>1.04</v>
      </c>
      <c r="AT530" s="117"/>
    </row>
    <row r="531" spans="1:46">
      <c r="A531" s="67">
        <v>800024316602</v>
      </c>
      <c r="B531" s="54">
        <v>3006411660</v>
      </c>
      <c r="C531" s="71">
        <v>4000</v>
      </c>
      <c r="D531" s="53">
        <v>1</v>
      </c>
      <c r="E531" s="64">
        <v>44308</v>
      </c>
      <c r="F531" s="101">
        <v>44309</v>
      </c>
      <c r="G531" s="57" t="s">
        <v>36</v>
      </c>
      <c r="H531" s="107">
        <v>2.041666666666667</v>
      </c>
      <c r="K531" s="3">
        <v>44308</v>
      </c>
      <c r="O531" s="250">
        <f t="shared" si="19"/>
        <v>2.041666666666667</v>
      </c>
      <c r="P531" s="50">
        <f t="shared" si="20"/>
        <v>0</v>
      </c>
      <c r="AL531" s="117">
        <v>2.041666666666667</v>
      </c>
      <c r="AT531" s="117"/>
    </row>
    <row r="532" spans="1:46">
      <c r="A532" s="67">
        <v>800024316610</v>
      </c>
      <c r="B532" s="54">
        <v>3006411660</v>
      </c>
      <c r="C532" s="77">
        <v>8000</v>
      </c>
      <c r="D532" s="53">
        <v>1</v>
      </c>
      <c r="E532" s="64">
        <v>44308</v>
      </c>
      <c r="F532" s="101">
        <v>44309</v>
      </c>
      <c r="G532" s="57" t="s">
        <v>35</v>
      </c>
      <c r="H532" s="107">
        <v>2.1083333333333334</v>
      </c>
      <c r="K532" s="3">
        <v>44308</v>
      </c>
      <c r="O532" s="250">
        <f t="shared" si="19"/>
        <v>2.1083333333333334</v>
      </c>
      <c r="P532" s="50">
        <f t="shared" si="20"/>
        <v>0</v>
      </c>
      <c r="AL532" s="117">
        <v>2.1083333333333334</v>
      </c>
      <c r="AT532" s="117"/>
    </row>
    <row r="533" spans="1:46">
      <c r="A533" s="67">
        <v>800024316612</v>
      </c>
      <c r="B533" s="54">
        <v>3006411660</v>
      </c>
      <c r="C533" s="77">
        <v>9000</v>
      </c>
      <c r="D533" s="53">
        <v>1</v>
      </c>
      <c r="E533" s="64">
        <v>44308</v>
      </c>
      <c r="F533" s="101">
        <v>44309</v>
      </c>
      <c r="G533" s="57" t="s">
        <v>35</v>
      </c>
      <c r="H533" s="107">
        <v>1.9583333333333335</v>
      </c>
      <c r="K533" s="3">
        <v>44308</v>
      </c>
      <c r="O533" s="250">
        <f t="shared" si="19"/>
        <v>1.9583333333333335</v>
      </c>
      <c r="P533" s="50">
        <f t="shared" si="20"/>
        <v>0</v>
      </c>
      <c r="AL533" s="117">
        <v>1.9583333333333335</v>
      </c>
      <c r="AT533" s="117"/>
    </row>
    <row r="534" spans="1:46">
      <c r="A534" s="67">
        <v>800024316614</v>
      </c>
      <c r="B534" s="54">
        <v>3006411660</v>
      </c>
      <c r="C534" s="77">
        <v>10000</v>
      </c>
      <c r="D534" s="53">
        <v>1</v>
      </c>
      <c r="E534" s="64">
        <v>44308</v>
      </c>
      <c r="F534" s="101">
        <v>44309</v>
      </c>
      <c r="G534" s="57" t="s">
        <v>35</v>
      </c>
      <c r="H534" s="107">
        <v>2.0416666666666665</v>
      </c>
      <c r="K534" s="3">
        <v>44308</v>
      </c>
      <c r="O534" s="250">
        <f t="shared" si="19"/>
        <v>2.0416666666666665</v>
      </c>
      <c r="P534" s="50">
        <f t="shared" si="20"/>
        <v>0</v>
      </c>
      <c r="AL534" s="117">
        <v>2.0416666666666665</v>
      </c>
      <c r="AT534" s="117"/>
    </row>
    <row r="535" spans="1:46">
      <c r="A535"/>
      <c r="B535" s="54">
        <v>3006340970</v>
      </c>
      <c r="C535" s="314">
        <v>6000</v>
      </c>
      <c r="D535"/>
      <c r="E535"/>
      <c r="F535"/>
      <c r="G535"/>
      <c r="H535" s="107">
        <v>0</v>
      </c>
      <c r="O535" s="250">
        <f t="shared" si="19"/>
        <v>0</v>
      </c>
      <c r="P535" s="50">
        <f t="shared" si="20"/>
        <v>1</v>
      </c>
      <c r="AL535" s="117">
        <v>1</v>
      </c>
      <c r="AT535" s="117"/>
    </row>
    <row r="536" spans="1:46">
      <c r="A536" s="53">
        <v>800024395675</v>
      </c>
      <c r="B536" s="54">
        <v>3006340970</v>
      </c>
      <c r="C536" s="54">
        <v>2000</v>
      </c>
      <c r="D536" s="53">
        <v>1</v>
      </c>
      <c r="E536" s="101">
        <v>44307</v>
      </c>
      <c r="F536" s="101">
        <v>44308</v>
      </c>
      <c r="G536" s="57" t="s">
        <v>36</v>
      </c>
      <c r="H536" s="107">
        <v>5.8833333333333329</v>
      </c>
      <c r="O536" s="250">
        <f t="shared" si="19"/>
        <v>5.8833333333333329</v>
      </c>
      <c r="P536" s="50">
        <f t="shared" si="20"/>
        <v>-5.8833333333333329</v>
      </c>
      <c r="AM536" s="117">
        <v>0</v>
      </c>
      <c r="AT536" s="117"/>
    </row>
    <row r="537" spans="1:46">
      <c r="A537" s="53">
        <v>800024395690</v>
      </c>
      <c r="B537" s="54">
        <v>3006340970</v>
      </c>
      <c r="C537" s="54">
        <v>3000</v>
      </c>
      <c r="D537" s="53">
        <v>1</v>
      </c>
      <c r="E537" s="101">
        <v>44307</v>
      </c>
      <c r="F537" s="101">
        <v>44308</v>
      </c>
      <c r="G537" s="57" t="s">
        <v>36</v>
      </c>
      <c r="H537" s="107">
        <v>6.793333333333333</v>
      </c>
      <c r="O537" s="250">
        <f t="shared" si="19"/>
        <v>6.793333333333333</v>
      </c>
      <c r="P537" s="50">
        <f t="shared" si="20"/>
        <v>-5.8933333333333326</v>
      </c>
      <c r="AM537" s="117">
        <v>0.9</v>
      </c>
    </row>
    <row r="538" spans="1:46">
      <c r="A538" s="53">
        <v>800024505047</v>
      </c>
      <c r="B538" s="54">
        <v>3006340970</v>
      </c>
      <c r="C538" s="54">
        <v>6000</v>
      </c>
      <c r="D538" s="53">
        <v>1</v>
      </c>
      <c r="E538" s="101">
        <v>44311</v>
      </c>
      <c r="F538" s="101">
        <v>44312</v>
      </c>
      <c r="G538" s="57" t="s">
        <v>36</v>
      </c>
      <c r="H538" s="107">
        <v>5.793333333333333</v>
      </c>
      <c r="O538" s="250">
        <f t="shared" si="19"/>
        <v>5.793333333333333</v>
      </c>
      <c r="P538" s="50">
        <f t="shared" si="20"/>
        <v>-2.4933333333333332</v>
      </c>
      <c r="AM538" s="117">
        <v>3.3</v>
      </c>
    </row>
    <row r="539" spans="1:46">
      <c r="A539" s="53">
        <v>800024395867</v>
      </c>
      <c r="B539" s="54">
        <v>3006340970</v>
      </c>
      <c r="C539" s="54">
        <v>20000</v>
      </c>
      <c r="D539" s="53">
        <v>1</v>
      </c>
      <c r="E539" s="101">
        <v>44307</v>
      </c>
      <c r="F539" s="101">
        <v>44309</v>
      </c>
      <c r="G539" s="57" t="s">
        <v>36</v>
      </c>
      <c r="H539" s="107">
        <v>3.1933333333333334</v>
      </c>
      <c r="O539" s="250">
        <f t="shared" si="19"/>
        <v>3.1933333333333334</v>
      </c>
      <c r="P539" s="50">
        <f t="shared" si="20"/>
        <v>-2.4933333333333332</v>
      </c>
      <c r="AM539" s="117">
        <v>0.7</v>
      </c>
    </row>
    <row r="540" spans="1:46">
      <c r="A540" s="53">
        <v>800024078790</v>
      </c>
      <c r="B540" s="54">
        <v>3006324701</v>
      </c>
      <c r="C540" s="74">
        <v>40000</v>
      </c>
      <c r="D540" s="53">
        <v>1</v>
      </c>
      <c r="E540" s="101">
        <v>44309</v>
      </c>
      <c r="F540" s="64">
        <v>44311</v>
      </c>
      <c r="G540" s="57" t="s">
        <v>35</v>
      </c>
      <c r="H540" s="107">
        <v>2.3833333333333333</v>
      </c>
      <c r="K540" s="3">
        <v>44309</v>
      </c>
      <c r="O540" s="250">
        <f t="shared" si="19"/>
        <v>2.3833333333333333</v>
      </c>
      <c r="P540" s="50">
        <f t="shared" si="20"/>
        <v>0</v>
      </c>
      <c r="AM540" s="117">
        <v>2.3833333333333333</v>
      </c>
    </row>
    <row r="541" spans="1:46">
      <c r="A541" s="53">
        <v>800024078792</v>
      </c>
      <c r="B541" s="54">
        <v>3006324701</v>
      </c>
      <c r="C541" s="74">
        <v>41000</v>
      </c>
      <c r="D541" s="53">
        <v>1</v>
      </c>
      <c r="E541" s="101">
        <v>44309</v>
      </c>
      <c r="F541" s="64">
        <v>44311</v>
      </c>
      <c r="G541" s="57" t="s">
        <v>35</v>
      </c>
      <c r="H541" s="107">
        <v>1.4333333333333336</v>
      </c>
      <c r="K541" s="3">
        <v>44309</v>
      </c>
      <c r="O541" s="250">
        <f t="shared" si="19"/>
        <v>1.4333333333333336</v>
      </c>
      <c r="P541" s="50">
        <f t="shared" si="20"/>
        <v>0</v>
      </c>
      <c r="AM541" s="117">
        <v>1.4333333333333336</v>
      </c>
    </row>
    <row r="542" spans="1:46">
      <c r="A542" s="53">
        <v>800024078794</v>
      </c>
      <c r="B542" s="54">
        <v>3006324701</v>
      </c>
      <c r="C542" s="74">
        <v>42000</v>
      </c>
      <c r="D542" s="53">
        <v>1</v>
      </c>
      <c r="E542" s="101">
        <v>44309</v>
      </c>
      <c r="F542" s="64">
        <v>44311</v>
      </c>
      <c r="G542" s="57" t="s">
        <v>35</v>
      </c>
      <c r="H542" s="107">
        <v>1.7833333333333334</v>
      </c>
      <c r="K542" s="3">
        <v>44309</v>
      </c>
      <c r="O542" s="250">
        <f t="shared" si="19"/>
        <v>1.7833333333333334</v>
      </c>
      <c r="P542" s="50">
        <f t="shared" si="20"/>
        <v>0</v>
      </c>
      <c r="AM542" s="117">
        <v>1.7833333333333334</v>
      </c>
    </row>
    <row r="543" spans="1:46">
      <c r="A543" s="67">
        <v>800024466825</v>
      </c>
      <c r="B543" s="54">
        <v>3006337830</v>
      </c>
      <c r="C543" s="54">
        <v>6000</v>
      </c>
      <c r="D543" s="53">
        <v>1</v>
      </c>
      <c r="E543" s="64">
        <v>44308</v>
      </c>
      <c r="F543" s="101">
        <v>44309</v>
      </c>
      <c r="G543" s="57" t="s">
        <v>36</v>
      </c>
      <c r="H543" s="107">
        <v>3.35</v>
      </c>
      <c r="K543" s="3">
        <v>44309</v>
      </c>
      <c r="O543" s="250">
        <f t="shared" si="19"/>
        <v>3.35</v>
      </c>
      <c r="P543" s="50">
        <f t="shared" si="20"/>
        <v>-2.9</v>
      </c>
      <c r="AM543" s="117">
        <v>0.45</v>
      </c>
    </row>
    <row r="544" spans="1:46">
      <c r="A544" s="67">
        <v>800024466835</v>
      </c>
      <c r="B544" s="54">
        <v>3006337830</v>
      </c>
      <c r="C544" s="54">
        <v>12000</v>
      </c>
      <c r="D544" s="53">
        <v>1</v>
      </c>
      <c r="E544" s="101">
        <v>44308</v>
      </c>
      <c r="F544" s="101">
        <v>44309</v>
      </c>
      <c r="G544" s="57" t="s">
        <v>36</v>
      </c>
      <c r="H544" s="107">
        <v>3.7966666666666669</v>
      </c>
      <c r="K544" s="3">
        <v>44309</v>
      </c>
      <c r="O544" s="250">
        <f t="shared" si="19"/>
        <v>3.7966666666666669</v>
      </c>
      <c r="P544" s="50">
        <f t="shared" si="20"/>
        <v>-2.9000000000000004</v>
      </c>
      <c r="AM544" s="117">
        <v>0.89666666666666672</v>
      </c>
    </row>
    <row r="545" spans="1:41">
      <c r="A545" s="67">
        <v>800024271474</v>
      </c>
      <c r="B545" s="54">
        <v>3006362007</v>
      </c>
      <c r="C545" s="54">
        <v>1000</v>
      </c>
      <c r="D545" s="53">
        <v>1</v>
      </c>
      <c r="E545" s="101">
        <v>44309</v>
      </c>
      <c r="F545" s="101">
        <v>44313</v>
      </c>
      <c r="G545" s="57" t="s">
        <v>35</v>
      </c>
      <c r="H545" s="107">
        <v>10.760000000000002</v>
      </c>
      <c r="O545" s="250">
        <f t="shared" si="19"/>
        <v>10.760000000000002</v>
      </c>
      <c r="P545" s="50">
        <f t="shared" si="20"/>
        <v>-1.8600000000000012</v>
      </c>
      <c r="AM545" s="117">
        <v>8.9</v>
      </c>
    </row>
    <row r="546" spans="1:41">
      <c r="A546" s="67">
        <v>800024183834</v>
      </c>
      <c r="B546" s="54">
        <v>3006394213</v>
      </c>
      <c r="C546" s="54">
        <v>1000</v>
      </c>
      <c r="D546" s="53">
        <v>1</v>
      </c>
      <c r="E546" s="101">
        <v>44309</v>
      </c>
      <c r="F546" s="101">
        <v>44311</v>
      </c>
      <c r="G546" s="57" t="s">
        <v>36</v>
      </c>
      <c r="H546" s="107">
        <v>3.6957222222222224</v>
      </c>
      <c r="K546" s="3">
        <v>44309</v>
      </c>
      <c r="O546" s="250">
        <f t="shared" si="19"/>
        <v>3.6957222222222224</v>
      </c>
      <c r="P546" s="50">
        <f t="shared" si="20"/>
        <v>0</v>
      </c>
      <c r="AM546" s="117">
        <v>3.6957222222222224</v>
      </c>
    </row>
    <row r="547" spans="1:41">
      <c r="A547" s="67">
        <v>800024327847</v>
      </c>
      <c r="B547" s="54">
        <v>3006379842</v>
      </c>
      <c r="C547" s="302">
        <v>10000</v>
      </c>
      <c r="D547" s="53">
        <v>1</v>
      </c>
      <c r="E547" s="101">
        <v>44309</v>
      </c>
      <c r="F547" s="101">
        <v>44311</v>
      </c>
      <c r="G547" s="57" t="s">
        <v>35</v>
      </c>
      <c r="H547" s="107">
        <v>2.1416666666666666</v>
      </c>
      <c r="K547" s="3">
        <v>44309</v>
      </c>
      <c r="O547" s="250">
        <f t="shared" si="19"/>
        <v>2.1416666666666666</v>
      </c>
      <c r="P547" s="50">
        <f t="shared" si="20"/>
        <v>0</v>
      </c>
      <c r="AM547" s="117">
        <v>2.1416666666666666</v>
      </c>
    </row>
    <row r="548" spans="1:41">
      <c r="A548" s="67">
        <v>800024327849</v>
      </c>
      <c r="B548" s="54">
        <v>3006379842</v>
      </c>
      <c r="C548" s="302">
        <v>11000</v>
      </c>
      <c r="D548" s="53">
        <v>1</v>
      </c>
      <c r="E548" s="101">
        <v>44309</v>
      </c>
      <c r="F548" s="101">
        <v>44311</v>
      </c>
      <c r="G548" s="57" t="s">
        <v>35</v>
      </c>
      <c r="H548" s="107">
        <v>1.6083333333333334</v>
      </c>
      <c r="K548" s="3">
        <v>44309</v>
      </c>
      <c r="O548" s="250">
        <f t="shared" si="19"/>
        <v>1.6083333333333334</v>
      </c>
      <c r="P548" s="50">
        <f t="shared" si="20"/>
        <v>0</v>
      </c>
      <c r="AM548" s="117">
        <v>1.6083333333333334</v>
      </c>
    </row>
    <row r="549" spans="1:41">
      <c r="A549" s="67">
        <v>800024327858</v>
      </c>
      <c r="B549" s="54">
        <v>3006379842</v>
      </c>
      <c r="C549" s="302">
        <v>12000</v>
      </c>
      <c r="D549" s="53">
        <v>1</v>
      </c>
      <c r="E549" s="101">
        <v>44309</v>
      </c>
      <c r="F549" s="101">
        <v>44311</v>
      </c>
      <c r="G549" s="57" t="s">
        <v>35</v>
      </c>
      <c r="H549" s="107">
        <v>1.625</v>
      </c>
      <c r="K549" s="3">
        <v>44309</v>
      </c>
      <c r="O549" s="250">
        <f t="shared" si="19"/>
        <v>1.625</v>
      </c>
      <c r="P549" s="50">
        <f t="shared" si="20"/>
        <v>0</v>
      </c>
      <c r="AM549" s="117">
        <v>1.625</v>
      </c>
    </row>
    <row r="550" spans="1:41">
      <c r="A550" s="67">
        <v>800024239492</v>
      </c>
      <c r="B550" s="54">
        <v>3006406666</v>
      </c>
      <c r="C550" s="54">
        <v>1000</v>
      </c>
      <c r="D550" s="53">
        <v>1</v>
      </c>
      <c r="E550" s="64">
        <v>44309</v>
      </c>
      <c r="F550" s="101">
        <v>44311</v>
      </c>
      <c r="G550" s="57" t="s">
        <v>35</v>
      </c>
      <c r="H550" s="107">
        <v>2.4500000000000002</v>
      </c>
      <c r="K550" s="3">
        <v>44309</v>
      </c>
      <c r="O550" s="250">
        <f t="shared" si="19"/>
        <v>2.4500000000000002</v>
      </c>
      <c r="P550" s="50">
        <f t="shared" si="20"/>
        <v>0</v>
      </c>
      <c r="AM550" s="117">
        <v>2.4500000000000002</v>
      </c>
    </row>
    <row r="551" spans="1:41">
      <c r="A551" s="67">
        <v>800024239494</v>
      </c>
      <c r="B551" s="54">
        <v>3006406666</v>
      </c>
      <c r="C551" s="54">
        <v>1000</v>
      </c>
      <c r="D551" s="53">
        <v>1</v>
      </c>
      <c r="E551" s="64">
        <v>44309</v>
      </c>
      <c r="F551" s="101">
        <v>44311</v>
      </c>
      <c r="G551" s="57" t="s">
        <v>35</v>
      </c>
      <c r="H551" s="107">
        <v>2.4500000000000002</v>
      </c>
      <c r="K551" s="3">
        <v>44309</v>
      </c>
      <c r="O551" s="250">
        <f t="shared" si="19"/>
        <v>2.4500000000000002</v>
      </c>
      <c r="P551" s="50">
        <f t="shared" si="20"/>
        <v>0</v>
      </c>
      <c r="AM551" s="117">
        <v>2.4500000000000002</v>
      </c>
    </row>
    <row r="552" spans="1:41">
      <c r="A552" s="67">
        <v>800024239496</v>
      </c>
      <c r="B552" s="54">
        <v>3006406666</v>
      </c>
      <c r="C552" s="54">
        <v>2000</v>
      </c>
      <c r="D552" s="53">
        <v>1</v>
      </c>
      <c r="E552" s="64">
        <v>44309</v>
      </c>
      <c r="F552" s="101">
        <v>44311</v>
      </c>
      <c r="G552" s="57" t="s">
        <v>35</v>
      </c>
      <c r="H552" s="107">
        <v>2.4500000000000002</v>
      </c>
      <c r="K552" s="3">
        <v>44309</v>
      </c>
      <c r="O552" s="250">
        <f t="shared" si="19"/>
        <v>2.4500000000000002</v>
      </c>
      <c r="P552" s="50">
        <f t="shared" si="20"/>
        <v>0</v>
      </c>
      <c r="AM552" s="117">
        <v>2.4500000000000002</v>
      </c>
    </row>
    <row r="553" spans="1:41">
      <c r="A553" s="67">
        <v>800024316486</v>
      </c>
      <c r="B553" s="54">
        <v>3006399606</v>
      </c>
      <c r="C553" s="91">
        <v>3000</v>
      </c>
      <c r="D553" s="53">
        <v>1</v>
      </c>
      <c r="E553" s="64">
        <v>44309</v>
      </c>
      <c r="F553" s="101">
        <v>44311</v>
      </c>
      <c r="G553" s="57" t="s">
        <v>35</v>
      </c>
      <c r="H553" s="107">
        <v>3.4249999999999998</v>
      </c>
      <c r="K553" s="3">
        <v>44309</v>
      </c>
      <c r="O553" s="250">
        <f t="shared" si="19"/>
        <v>3.4249999999999998</v>
      </c>
      <c r="P553" s="50">
        <f t="shared" si="20"/>
        <v>0</v>
      </c>
      <c r="AM553" s="117">
        <v>3.4249999999999998</v>
      </c>
    </row>
    <row r="554" spans="1:41">
      <c r="A554" s="67">
        <v>800024316488</v>
      </c>
      <c r="B554" s="54">
        <v>3006399606</v>
      </c>
      <c r="C554" s="91">
        <v>4000</v>
      </c>
      <c r="D554" s="53">
        <v>1</v>
      </c>
      <c r="E554" s="64">
        <v>44309</v>
      </c>
      <c r="F554" s="101">
        <v>44311</v>
      </c>
      <c r="G554" s="57" t="s">
        <v>35</v>
      </c>
      <c r="H554" s="107">
        <v>2.7249999999999996</v>
      </c>
      <c r="K554" s="3">
        <v>44309</v>
      </c>
      <c r="O554" s="250">
        <f t="shared" si="19"/>
        <v>2.7249999999999996</v>
      </c>
      <c r="P554" s="50">
        <f t="shared" si="20"/>
        <v>0</v>
      </c>
      <c r="AM554" s="117">
        <v>2.7249999999999996</v>
      </c>
    </row>
    <row r="555" spans="1:41">
      <c r="A555" s="67">
        <v>800024316490</v>
      </c>
      <c r="B555" s="54">
        <v>3006399606</v>
      </c>
      <c r="C555" s="91">
        <v>5000</v>
      </c>
      <c r="D555" s="53">
        <v>1</v>
      </c>
      <c r="E555" s="64">
        <v>44309</v>
      </c>
      <c r="F555" s="101">
        <v>44311</v>
      </c>
      <c r="G555" s="57" t="s">
        <v>35</v>
      </c>
      <c r="H555" s="107">
        <v>2.7249999999999996</v>
      </c>
      <c r="K555" s="3">
        <v>44309</v>
      </c>
      <c r="O555" s="250">
        <f t="shared" si="19"/>
        <v>2.7249999999999996</v>
      </c>
      <c r="P555" s="50">
        <f t="shared" si="20"/>
        <v>0</v>
      </c>
      <c r="AM555" s="117">
        <v>2.7249999999999996</v>
      </c>
    </row>
    <row r="556" spans="1:41">
      <c r="A556" s="53">
        <v>800024229302</v>
      </c>
      <c r="B556" s="54">
        <v>3006406691</v>
      </c>
      <c r="C556" s="54">
        <v>1000</v>
      </c>
      <c r="D556" s="96">
        <v>1</v>
      </c>
      <c r="E556" s="2" t="s">
        <v>120</v>
      </c>
      <c r="K556" s="3">
        <v>44309</v>
      </c>
      <c r="O556" s="250">
        <f t="shared" si="19"/>
        <v>0</v>
      </c>
      <c r="P556" s="50">
        <f t="shared" si="20"/>
        <v>0</v>
      </c>
    </row>
    <row r="557" spans="1:41">
      <c r="A557" s="53">
        <v>800024229304</v>
      </c>
      <c r="B557" s="54">
        <v>3006406691</v>
      </c>
      <c r="C557" s="54">
        <v>2000</v>
      </c>
      <c r="D557" s="96">
        <v>1</v>
      </c>
      <c r="E557" s="2" t="s">
        <v>120</v>
      </c>
      <c r="K557" s="3">
        <v>44309</v>
      </c>
      <c r="O557" s="250">
        <f t="shared" si="19"/>
        <v>0</v>
      </c>
      <c r="P557" s="50">
        <f t="shared" si="20"/>
        <v>0</v>
      </c>
    </row>
    <row r="558" spans="1:41" ht="12.75">
      <c r="A558" s="67">
        <v>800023797575</v>
      </c>
      <c r="B558" s="54">
        <v>3006268455</v>
      </c>
      <c r="C558" s="54">
        <v>1000</v>
      </c>
      <c r="D558" s="53">
        <v>1</v>
      </c>
      <c r="E558" s="101">
        <v>44305</v>
      </c>
      <c r="F558" s="101">
        <v>44306</v>
      </c>
      <c r="G558" s="57" t="s">
        <v>36</v>
      </c>
      <c r="H558" s="316">
        <v>3.7833333333333332</v>
      </c>
      <c r="K558" s="3">
        <v>44311</v>
      </c>
      <c r="O558" s="250">
        <f t="shared" si="19"/>
        <v>3.7833333333333332</v>
      </c>
      <c r="P558" s="50">
        <f t="shared" si="20"/>
        <v>-2.3033333333333332</v>
      </c>
      <c r="AM558" s="117">
        <v>1</v>
      </c>
      <c r="AO558" s="117">
        <v>0.48</v>
      </c>
    </row>
    <row r="559" spans="1:41" ht="12.75">
      <c r="A559" s="67">
        <v>800024179230</v>
      </c>
      <c r="B559" s="54">
        <v>3006337830</v>
      </c>
      <c r="C559" s="77">
        <v>1000</v>
      </c>
      <c r="D559" s="53">
        <v>1</v>
      </c>
      <c r="E559" s="64">
        <v>44308</v>
      </c>
      <c r="F559" s="101">
        <v>44309</v>
      </c>
      <c r="G559" s="57" t="s">
        <v>35</v>
      </c>
      <c r="H559" s="316">
        <v>2.6466666666666665</v>
      </c>
      <c r="K559" s="3">
        <v>44311</v>
      </c>
      <c r="O559" s="250">
        <f t="shared" si="19"/>
        <v>2.6466666666666665</v>
      </c>
      <c r="P559" s="50">
        <f t="shared" si="20"/>
        <v>3.3333333333334103E-3</v>
      </c>
      <c r="AO559" s="117">
        <v>2.65</v>
      </c>
    </row>
    <row r="560" spans="1:41" ht="12.75">
      <c r="A560" s="67">
        <v>800024179016</v>
      </c>
      <c r="B560" s="54">
        <v>3006337830</v>
      </c>
      <c r="C560" s="77">
        <v>2000</v>
      </c>
      <c r="D560" s="53">
        <v>1</v>
      </c>
      <c r="E560" s="64">
        <v>44308</v>
      </c>
      <c r="F560" s="101">
        <v>44309</v>
      </c>
      <c r="G560" s="57" t="s">
        <v>35</v>
      </c>
      <c r="H560" s="316">
        <v>2</v>
      </c>
      <c r="K560" s="3">
        <v>44311</v>
      </c>
      <c r="O560" s="250">
        <f t="shared" si="19"/>
        <v>2</v>
      </c>
      <c r="P560" s="50">
        <f t="shared" si="20"/>
        <v>0</v>
      </c>
      <c r="AO560" s="117">
        <v>2</v>
      </c>
    </row>
    <row r="561" spans="1:41" ht="12.75">
      <c r="A561" s="67">
        <v>800024466820</v>
      </c>
      <c r="B561" s="54">
        <v>3006337830</v>
      </c>
      <c r="C561" s="80">
        <v>3000</v>
      </c>
      <c r="D561" s="53">
        <v>1</v>
      </c>
      <c r="E561" s="101">
        <v>44311</v>
      </c>
      <c r="F561" s="101">
        <v>44312</v>
      </c>
      <c r="G561" s="57" t="s">
        <v>36</v>
      </c>
      <c r="H561" s="316">
        <v>2.6366666666666667</v>
      </c>
      <c r="K561" s="3">
        <v>44311</v>
      </c>
      <c r="O561" s="250">
        <f t="shared" si="19"/>
        <v>2.6366666666666667</v>
      </c>
      <c r="P561" s="50">
        <f t="shared" si="20"/>
        <v>3.3333333333334103E-3</v>
      </c>
      <c r="AO561" s="117">
        <v>2.64</v>
      </c>
    </row>
    <row r="562" spans="1:41" ht="12.75">
      <c r="A562" s="67">
        <v>800024179280</v>
      </c>
      <c r="B562" s="54">
        <v>3006337830</v>
      </c>
      <c r="C562" s="80">
        <v>4000</v>
      </c>
      <c r="D562" s="53">
        <v>1</v>
      </c>
      <c r="E562" s="101">
        <v>44311</v>
      </c>
      <c r="F562" s="101">
        <v>44312</v>
      </c>
      <c r="G562" s="57" t="s">
        <v>36</v>
      </c>
      <c r="H562" s="316">
        <v>2.1133333333333333</v>
      </c>
      <c r="K562" s="3">
        <v>44311</v>
      </c>
      <c r="O562" s="250">
        <f t="shared" si="19"/>
        <v>2.1133333333333333</v>
      </c>
      <c r="P562" s="50">
        <f t="shared" si="20"/>
        <v>-3.3333333333334103E-3</v>
      </c>
      <c r="AO562" s="117">
        <v>2.11</v>
      </c>
    </row>
    <row r="563" spans="1:41" ht="12.75">
      <c r="A563" s="67">
        <v>800024179282</v>
      </c>
      <c r="B563" s="54">
        <v>3006337830</v>
      </c>
      <c r="C563" s="80">
        <v>5000</v>
      </c>
      <c r="D563" s="53">
        <v>1</v>
      </c>
      <c r="E563" s="101">
        <v>44311</v>
      </c>
      <c r="F563" s="101">
        <v>44312</v>
      </c>
      <c r="G563" s="57" t="s">
        <v>36</v>
      </c>
      <c r="H563" s="316">
        <v>2.1133333333333333</v>
      </c>
      <c r="K563" s="3">
        <v>44311</v>
      </c>
      <c r="O563" s="250">
        <f t="shared" si="19"/>
        <v>2.1133333333333333</v>
      </c>
      <c r="P563" s="50">
        <f t="shared" si="20"/>
        <v>-3.3333333333334103E-3</v>
      </c>
      <c r="AO563" s="117">
        <v>2.11</v>
      </c>
    </row>
    <row r="564" spans="1:41" ht="12.75">
      <c r="A564" s="67">
        <v>800024179232</v>
      </c>
      <c r="B564" s="54">
        <v>3006337830</v>
      </c>
      <c r="C564" s="65">
        <v>7000</v>
      </c>
      <c r="D564" s="53">
        <v>1</v>
      </c>
      <c r="E564" s="64">
        <v>44308</v>
      </c>
      <c r="F564" s="101">
        <v>44309</v>
      </c>
      <c r="G564" s="57" t="s">
        <v>35</v>
      </c>
      <c r="H564" s="316">
        <v>2.6466666666666665</v>
      </c>
      <c r="K564" s="3">
        <v>44311</v>
      </c>
      <c r="O564" s="250">
        <f t="shared" si="19"/>
        <v>2.6466666666666665</v>
      </c>
      <c r="P564" s="50">
        <f t="shared" si="20"/>
        <v>3.3333333333334103E-3</v>
      </c>
      <c r="AO564" s="117">
        <v>2.65</v>
      </c>
    </row>
    <row r="565" spans="1:41" ht="12.75">
      <c r="A565" s="67">
        <v>800024179018</v>
      </c>
      <c r="B565" s="54">
        <v>3006337830</v>
      </c>
      <c r="C565" s="65">
        <v>8000</v>
      </c>
      <c r="D565" s="53">
        <v>1</v>
      </c>
      <c r="E565" s="64">
        <v>44308</v>
      </c>
      <c r="F565" s="101">
        <v>44309</v>
      </c>
      <c r="G565" s="57" t="s">
        <v>35</v>
      </c>
      <c r="H565" s="316">
        <v>2</v>
      </c>
      <c r="K565" s="3">
        <v>44311</v>
      </c>
      <c r="O565" s="250">
        <f t="shared" si="19"/>
        <v>2</v>
      </c>
      <c r="P565" s="50">
        <f t="shared" si="20"/>
        <v>0</v>
      </c>
      <c r="AO565" s="117">
        <v>2</v>
      </c>
    </row>
    <row r="566" spans="1:41" ht="12.75">
      <c r="A566" s="67">
        <v>800024179234</v>
      </c>
      <c r="B566" s="54">
        <v>3006337830</v>
      </c>
      <c r="C566" s="76">
        <v>13000</v>
      </c>
      <c r="D566" s="53">
        <v>1</v>
      </c>
      <c r="E566" s="101">
        <v>44309</v>
      </c>
      <c r="F566" s="101">
        <v>44311</v>
      </c>
      <c r="G566" s="57" t="s">
        <v>36</v>
      </c>
      <c r="H566" s="316">
        <v>2.6466666666666665</v>
      </c>
      <c r="K566" s="3">
        <v>44311</v>
      </c>
      <c r="O566" s="250">
        <f t="shared" si="19"/>
        <v>2.6466666666666665</v>
      </c>
      <c r="P566" s="50">
        <f t="shared" si="20"/>
        <v>3.3333333333334103E-3</v>
      </c>
      <c r="AO566" s="117">
        <v>2.65</v>
      </c>
    </row>
    <row r="567" spans="1:41" ht="12.75">
      <c r="A567" s="67">
        <v>800024179020</v>
      </c>
      <c r="B567" s="54">
        <v>3006337830</v>
      </c>
      <c r="C567" s="76">
        <v>14000</v>
      </c>
      <c r="D567" s="53">
        <v>1</v>
      </c>
      <c r="E567" s="101">
        <v>44309</v>
      </c>
      <c r="F567" s="101">
        <v>44311</v>
      </c>
      <c r="G567" s="57" t="s">
        <v>36</v>
      </c>
      <c r="H567" s="316">
        <v>2</v>
      </c>
      <c r="K567" s="3">
        <v>44311</v>
      </c>
      <c r="O567" s="250">
        <f t="shared" si="19"/>
        <v>2</v>
      </c>
      <c r="P567" s="50">
        <f t="shared" si="20"/>
        <v>0</v>
      </c>
      <c r="AO567" s="117">
        <v>2</v>
      </c>
    </row>
    <row r="568" spans="1:41" ht="12.75">
      <c r="A568" s="67">
        <v>800024466842</v>
      </c>
      <c r="B568" s="54">
        <v>3006337830</v>
      </c>
      <c r="C568" s="54">
        <v>18000</v>
      </c>
      <c r="D568" s="53">
        <v>1</v>
      </c>
      <c r="E568" s="101">
        <v>44308</v>
      </c>
      <c r="F568" s="101">
        <v>44309</v>
      </c>
      <c r="G568" s="57" t="s">
        <v>34</v>
      </c>
      <c r="H568" s="316">
        <v>3.7966666666666669</v>
      </c>
      <c r="K568" s="3">
        <v>44311</v>
      </c>
      <c r="O568" s="250">
        <f t="shared" si="19"/>
        <v>3.7966666666666669</v>
      </c>
      <c r="P568" s="50">
        <f t="shared" si="20"/>
        <v>3.3333333333329662E-3</v>
      </c>
      <c r="AO568" s="117">
        <v>3.8</v>
      </c>
    </row>
    <row r="569" spans="1:41" ht="12.75">
      <c r="A569" s="67">
        <v>800024179276</v>
      </c>
      <c r="B569" s="54">
        <v>3006337830</v>
      </c>
      <c r="C569" s="74">
        <v>19000</v>
      </c>
      <c r="D569" s="53">
        <v>1</v>
      </c>
      <c r="E569" s="101">
        <v>44309</v>
      </c>
      <c r="F569" s="101">
        <v>44312</v>
      </c>
      <c r="G569" s="57" t="s">
        <v>36</v>
      </c>
      <c r="H569" s="316">
        <v>2.6466666666666665</v>
      </c>
      <c r="K569" s="3">
        <v>44311</v>
      </c>
      <c r="O569" s="250">
        <f t="shared" si="19"/>
        <v>2.6466666666666665</v>
      </c>
      <c r="P569" s="50">
        <f t="shared" si="20"/>
        <v>3.3333333333334103E-3</v>
      </c>
      <c r="AO569" s="117">
        <v>2.65</v>
      </c>
    </row>
    <row r="570" spans="1:41" ht="12.75">
      <c r="A570" s="67">
        <v>800024179022</v>
      </c>
      <c r="B570" s="54">
        <v>3006337830</v>
      </c>
      <c r="C570" s="74">
        <v>20000</v>
      </c>
      <c r="D570" s="53">
        <v>1</v>
      </c>
      <c r="E570" s="101">
        <v>44309</v>
      </c>
      <c r="F570" s="101">
        <v>44312</v>
      </c>
      <c r="G570" s="57" t="s">
        <v>36</v>
      </c>
      <c r="H570" s="316">
        <v>2</v>
      </c>
      <c r="K570" s="3">
        <v>44311</v>
      </c>
      <c r="O570" s="250">
        <f t="shared" si="19"/>
        <v>2</v>
      </c>
      <c r="P570" s="50">
        <f t="shared" si="20"/>
        <v>0</v>
      </c>
      <c r="AO570" s="117">
        <v>2</v>
      </c>
    </row>
    <row r="571" spans="1:41" ht="12.75">
      <c r="A571" s="67">
        <v>800024466852</v>
      </c>
      <c r="B571" s="54">
        <v>3006337830</v>
      </c>
      <c r="C571" s="54">
        <v>24000</v>
      </c>
      <c r="D571" s="53">
        <v>1</v>
      </c>
      <c r="E571" s="101">
        <v>44309</v>
      </c>
      <c r="F571" s="101">
        <v>44311</v>
      </c>
      <c r="G571" s="57" t="s">
        <v>34</v>
      </c>
      <c r="H571" s="316">
        <v>3.7966666666666669</v>
      </c>
      <c r="O571" s="250">
        <f t="shared" si="19"/>
        <v>3.7966666666666669</v>
      </c>
      <c r="P571" s="50">
        <f t="shared" si="20"/>
        <v>-1.8766666666666669</v>
      </c>
      <c r="AO571" s="117">
        <v>1.92</v>
      </c>
    </row>
    <row r="572" spans="1:41" ht="12.75">
      <c r="A572" s="67">
        <v>800024271474</v>
      </c>
      <c r="B572" s="54">
        <v>3006362007</v>
      </c>
      <c r="C572" s="54">
        <v>1000</v>
      </c>
      <c r="D572" s="53">
        <v>1</v>
      </c>
      <c r="E572" s="101">
        <v>44309</v>
      </c>
      <c r="F572" s="101">
        <v>44313</v>
      </c>
      <c r="G572" s="57" t="s">
        <v>35</v>
      </c>
      <c r="H572" s="316">
        <v>5.3999999999999995</v>
      </c>
      <c r="O572" s="250">
        <f t="shared" si="19"/>
        <v>5.3999999999999995</v>
      </c>
      <c r="P572" s="50">
        <f t="shared" si="20"/>
        <v>-2.2999999999999994</v>
      </c>
      <c r="AO572" s="117">
        <v>3.1</v>
      </c>
    </row>
    <row r="573" spans="1:41" ht="12.75">
      <c r="A573" s="67">
        <v>800024327843</v>
      </c>
      <c r="B573" s="54">
        <v>3006379842</v>
      </c>
      <c r="C573" s="77">
        <v>8000</v>
      </c>
      <c r="D573" s="53">
        <v>1</v>
      </c>
      <c r="E573" s="101">
        <v>44311</v>
      </c>
      <c r="F573" s="101">
        <v>44312</v>
      </c>
      <c r="G573" s="57" t="s">
        <v>35</v>
      </c>
      <c r="H573" s="316">
        <v>2.3916666666666666</v>
      </c>
      <c r="K573" s="3">
        <v>44311</v>
      </c>
      <c r="O573" s="250">
        <f t="shared" si="19"/>
        <v>2.3916666666666666</v>
      </c>
      <c r="P573" s="50">
        <f t="shared" si="20"/>
        <v>-1.6666666666664831E-3</v>
      </c>
      <c r="AO573" s="117">
        <v>2.39</v>
      </c>
    </row>
    <row r="574" spans="1:41" ht="12.75">
      <c r="A574" s="67">
        <v>800024327845</v>
      </c>
      <c r="B574" s="54">
        <v>3006379842</v>
      </c>
      <c r="C574" s="77">
        <v>9000</v>
      </c>
      <c r="D574" s="53">
        <v>1</v>
      </c>
      <c r="E574" s="101">
        <v>44311</v>
      </c>
      <c r="F574" s="101">
        <v>44312</v>
      </c>
      <c r="G574" s="57" t="s">
        <v>35</v>
      </c>
      <c r="H574" s="316">
        <v>1.9583333333333335</v>
      </c>
      <c r="K574" s="3">
        <v>44311</v>
      </c>
      <c r="O574" s="250">
        <f t="shared" si="19"/>
        <v>1.9583333333333335</v>
      </c>
      <c r="P574" s="50">
        <f t="shared" si="20"/>
        <v>1.6666666666664831E-3</v>
      </c>
      <c r="AO574" s="117">
        <v>1.96</v>
      </c>
    </row>
    <row r="575" spans="1:41" ht="12.75">
      <c r="A575" s="67">
        <v>800024239498</v>
      </c>
      <c r="B575" s="54">
        <v>3006406666</v>
      </c>
      <c r="C575" s="54">
        <v>2000</v>
      </c>
      <c r="D575" s="53">
        <v>1</v>
      </c>
      <c r="E575" s="101">
        <v>44311</v>
      </c>
      <c r="F575" s="101">
        <v>44312</v>
      </c>
      <c r="G575" s="57" t="s">
        <v>35</v>
      </c>
      <c r="H575" s="316">
        <v>2.4500000000000002</v>
      </c>
      <c r="K575" s="3">
        <v>44311</v>
      </c>
      <c r="O575" s="250">
        <f t="shared" si="19"/>
        <v>2.4500000000000002</v>
      </c>
      <c r="P575" s="50">
        <f t="shared" si="20"/>
        <v>0</v>
      </c>
      <c r="AO575" s="117">
        <v>2.4500000000000002</v>
      </c>
    </row>
    <row r="576" spans="1:41" ht="12.75">
      <c r="A576" s="67">
        <v>800024239501</v>
      </c>
      <c r="B576" s="54">
        <v>3006406666</v>
      </c>
      <c r="C576" s="54">
        <v>3000</v>
      </c>
      <c r="D576" s="53">
        <v>1</v>
      </c>
      <c r="E576" s="101">
        <v>44311</v>
      </c>
      <c r="F576" s="101">
        <v>44312</v>
      </c>
      <c r="G576" s="57" t="s">
        <v>35</v>
      </c>
      <c r="H576" s="316">
        <v>2.4464999999999999</v>
      </c>
      <c r="K576" s="3">
        <v>44311</v>
      </c>
      <c r="O576" s="250">
        <f t="shared" si="19"/>
        <v>2.4464999999999999</v>
      </c>
      <c r="P576" s="50">
        <f t="shared" si="20"/>
        <v>3.5000000000002807E-3</v>
      </c>
      <c r="AO576" s="117">
        <v>2.4500000000000002</v>
      </c>
    </row>
    <row r="577" spans="1:42" ht="12.75">
      <c r="A577" s="53">
        <v>800024373524</v>
      </c>
      <c r="B577" s="54">
        <v>3006433195</v>
      </c>
      <c r="C577" s="54">
        <v>1000</v>
      </c>
      <c r="D577" s="53">
        <v>1</v>
      </c>
      <c r="E577" s="101">
        <v>44311</v>
      </c>
      <c r="F577" s="101">
        <v>44312</v>
      </c>
      <c r="G577" s="57" t="s">
        <v>35</v>
      </c>
      <c r="H577" s="316">
        <v>2.2250000000000001</v>
      </c>
      <c r="K577" s="3">
        <v>44311</v>
      </c>
      <c r="O577" s="250">
        <f t="shared" si="19"/>
        <v>2.2250000000000001</v>
      </c>
      <c r="P577" s="50">
        <f t="shared" si="20"/>
        <v>4.9999999999998934E-3</v>
      </c>
      <c r="AO577" s="117">
        <v>2.23</v>
      </c>
    </row>
    <row r="578" spans="1:42">
      <c r="A578" s="53">
        <v>800024395704</v>
      </c>
      <c r="B578" s="54">
        <v>3006340970</v>
      </c>
      <c r="C578" s="54">
        <v>4000</v>
      </c>
      <c r="D578" s="53">
        <v>1</v>
      </c>
      <c r="E578" s="101">
        <v>44307</v>
      </c>
      <c r="F578" s="101">
        <v>44312</v>
      </c>
      <c r="G578" s="57" t="s">
        <v>36</v>
      </c>
      <c r="H578" s="107">
        <v>6.793333333333333</v>
      </c>
      <c r="K578" s="3">
        <v>44312</v>
      </c>
      <c r="O578" s="250">
        <f t="shared" si="19"/>
        <v>6.793333333333333</v>
      </c>
      <c r="P578" s="50">
        <f t="shared" si="20"/>
        <v>-4.3</v>
      </c>
      <c r="AP578" s="117">
        <v>2.4933333333333332</v>
      </c>
    </row>
    <row r="579" spans="1:42">
      <c r="A579" s="53">
        <v>800024395718</v>
      </c>
      <c r="B579" s="54">
        <v>3006340970</v>
      </c>
      <c r="C579" s="54">
        <v>5000</v>
      </c>
      <c r="D579" s="53">
        <v>1</v>
      </c>
      <c r="E579" s="101">
        <v>44307</v>
      </c>
      <c r="F579" s="101">
        <v>44312</v>
      </c>
      <c r="G579" s="57" t="s">
        <v>36</v>
      </c>
      <c r="H579" s="107">
        <v>6.793333333333333</v>
      </c>
      <c r="K579" s="3">
        <v>44312</v>
      </c>
      <c r="O579" s="250">
        <f t="shared" si="19"/>
        <v>6.793333333333333</v>
      </c>
      <c r="P579" s="50">
        <f t="shared" si="20"/>
        <v>-4.3</v>
      </c>
      <c r="AP579" s="117">
        <v>2.4933333333333332</v>
      </c>
    </row>
    <row r="580" spans="1:42">
      <c r="A580" s="53">
        <v>800024395858</v>
      </c>
      <c r="B580" s="54">
        <v>3006340970</v>
      </c>
      <c r="C580" s="54">
        <v>17000</v>
      </c>
      <c r="D580" s="53">
        <v>1</v>
      </c>
      <c r="E580" s="101">
        <v>44307</v>
      </c>
      <c r="F580" s="101">
        <v>44312</v>
      </c>
      <c r="G580" s="57" t="s">
        <v>36</v>
      </c>
      <c r="H580" s="107">
        <v>6.793333333333333</v>
      </c>
      <c r="O580" s="250">
        <f t="shared" ref="O580:O643" si="21">IF(L580="",H580,L580)</f>
        <v>6.793333333333333</v>
      </c>
      <c r="P580" s="50">
        <f t="shared" ref="P580:P643" si="22">SUM(Q580:AU580)-O580</f>
        <v>-5.0999999999999996</v>
      </c>
      <c r="AP580" s="117">
        <v>1.6933333333333331</v>
      </c>
    </row>
    <row r="581" spans="1:42">
      <c r="A581" s="53">
        <v>800024395860</v>
      </c>
      <c r="B581" s="54">
        <v>3006340970</v>
      </c>
      <c r="C581" s="54">
        <v>18000</v>
      </c>
      <c r="D581" s="53">
        <v>1</v>
      </c>
      <c r="E581" s="101">
        <v>44307</v>
      </c>
      <c r="F581" s="101">
        <v>44313</v>
      </c>
      <c r="G581" s="57" t="s">
        <v>36</v>
      </c>
      <c r="H581" s="107">
        <v>6.793333333333333</v>
      </c>
      <c r="O581" s="250">
        <f t="shared" si="21"/>
        <v>6.793333333333333</v>
      </c>
      <c r="P581" s="50">
        <f t="shared" si="22"/>
        <v>-5.0999999999999996</v>
      </c>
      <c r="AP581" s="117">
        <v>1.6933333333333331</v>
      </c>
    </row>
    <row r="582" spans="1:42">
      <c r="A582" s="67">
        <v>800024164997</v>
      </c>
      <c r="B582" s="54">
        <v>3006338718</v>
      </c>
      <c r="C582" s="65">
        <v>5000</v>
      </c>
      <c r="D582" s="53">
        <v>1</v>
      </c>
      <c r="E582" s="101">
        <v>44312</v>
      </c>
      <c r="F582" s="101">
        <v>44314</v>
      </c>
      <c r="G582" s="57" t="s">
        <v>35</v>
      </c>
      <c r="H582" s="107">
        <v>3.8166666666666664</v>
      </c>
      <c r="O582" s="250">
        <f t="shared" si="21"/>
        <v>3.8166666666666664</v>
      </c>
      <c r="P582" s="50">
        <f t="shared" si="22"/>
        <v>-1.9333333333333331</v>
      </c>
      <c r="AP582" s="117">
        <v>1.8833333333333333</v>
      </c>
    </row>
    <row r="583" spans="1:42">
      <c r="A583" s="67">
        <v>800024164999</v>
      </c>
      <c r="B583" s="54">
        <v>3006338718</v>
      </c>
      <c r="C583" s="65">
        <v>6000</v>
      </c>
      <c r="D583" s="53">
        <v>1</v>
      </c>
      <c r="E583" s="101">
        <v>44312</v>
      </c>
      <c r="F583" s="101">
        <v>44314</v>
      </c>
      <c r="G583" s="57" t="s">
        <v>35</v>
      </c>
      <c r="H583" s="107">
        <v>5.333333333333333</v>
      </c>
      <c r="O583" s="250">
        <f t="shared" si="21"/>
        <v>5.333333333333333</v>
      </c>
      <c r="P583" s="50">
        <f t="shared" si="22"/>
        <v>-1.5333333333333332</v>
      </c>
      <c r="AP583" s="117">
        <v>3.8</v>
      </c>
    </row>
    <row r="584" spans="1:42">
      <c r="A584" s="67">
        <v>800024466827</v>
      </c>
      <c r="B584" s="54">
        <v>3006337830</v>
      </c>
      <c r="C584" s="257">
        <v>9000</v>
      </c>
      <c r="D584" s="53">
        <v>1</v>
      </c>
      <c r="E584" s="101">
        <v>44312</v>
      </c>
      <c r="F584" s="101">
        <v>44313</v>
      </c>
      <c r="G584" s="57" t="s">
        <v>36</v>
      </c>
      <c r="H584" s="107">
        <v>2.6366666666666667</v>
      </c>
      <c r="O584" s="250">
        <f t="shared" si="21"/>
        <v>2.6366666666666667</v>
      </c>
      <c r="P584" s="50">
        <f t="shared" si="22"/>
        <v>-1.67</v>
      </c>
      <c r="AP584" s="117">
        <v>0.96666666666666667</v>
      </c>
    </row>
    <row r="585" spans="1:42">
      <c r="A585" s="67">
        <v>800024179286</v>
      </c>
      <c r="B585" s="54">
        <v>3006337830</v>
      </c>
      <c r="C585" s="257">
        <v>10000</v>
      </c>
      <c r="D585" s="53">
        <v>1</v>
      </c>
      <c r="E585" s="101">
        <v>44312</v>
      </c>
      <c r="F585" s="101">
        <v>44313</v>
      </c>
      <c r="G585" s="57" t="s">
        <v>36</v>
      </c>
      <c r="H585" s="107">
        <v>2.33</v>
      </c>
      <c r="O585" s="250">
        <f t="shared" si="21"/>
        <v>2.33</v>
      </c>
      <c r="P585" s="50">
        <f t="shared" si="22"/>
        <v>-1.1633333333333333</v>
      </c>
      <c r="AP585" s="117">
        <v>1.1666666666666667</v>
      </c>
    </row>
    <row r="586" spans="1:42">
      <c r="A586" s="67">
        <v>800024475561</v>
      </c>
      <c r="B586" s="54">
        <v>3006337830</v>
      </c>
      <c r="C586" s="257">
        <v>11000</v>
      </c>
      <c r="D586" s="53">
        <v>1</v>
      </c>
      <c r="E586" s="101">
        <v>44312</v>
      </c>
      <c r="F586" s="101">
        <v>44313</v>
      </c>
      <c r="G586" s="57" t="s">
        <v>36</v>
      </c>
      <c r="H586" s="107">
        <v>2.98</v>
      </c>
      <c r="O586" s="250">
        <f t="shared" si="21"/>
        <v>2.98</v>
      </c>
      <c r="P586" s="50">
        <f t="shared" si="22"/>
        <v>-1.3966666666666667</v>
      </c>
      <c r="AP586" s="117">
        <v>1.5833333333333333</v>
      </c>
    </row>
    <row r="587" spans="1:42">
      <c r="A587" s="67">
        <v>800024466837</v>
      </c>
      <c r="B587" s="54">
        <v>3006337830</v>
      </c>
      <c r="C587" s="95">
        <v>15000</v>
      </c>
      <c r="D587" s="53">
        <v>1</v>
      </c>
      <c r="E587" s="101">
        <v>44312</v>
      </c>
      <c r="F587" s="101">
        <v>44312</v>
      </c>
      <c r="G587" s="57" t="s">
        <v>36</v>
      </c>
      <c r="H587" s="107">
        <v>2.6366666666666667</v>
      </c>
      <c r="K587" s="3">
        <v>44312</v>
      </c>
      <c r="O587" s="250">
        <f t="shared" si="21"/>
        <v>2.6366666666666667</v>
      </c>
      <c r="P587" s="50">
        <f t="shared" si="22"/>
        <v>0</v>
      </c>
      <c r="AP587" s="117">
        <v>2.6366666666666667</v>
      </c>
    </row>
    <row r="588" spans="1:42">
      <c r="A588" s="67">
        <v>800024179290</v>
      </c>
      <c r="B588" s="54">
        <v>3006337830</v>
      </c>
      <c r="C588" s="95">
        <v>16000</v>
      </c>
      <c r="D588" s="53">
        <v>1</v>
      </c>
      <c r="E588" s="101">
        <v>44312</v>
      </c>
      <c r="F588" s="101">
        <v>44312</v>
      </c>
      <c r="G588" s="57" t="s">
        <v>36</v>
      </c>
      <c r="H588" s="107">
        <v>2.1133333333333333</v>
      </c>
      <c r="K588" s="3">
        <v>44312</v>
      </c>
      <c r="O588" s="250">
        <f t="shared" si="21"/>
        <v>2.1133333333333333</v>
      </c>
      <c r="P588" s="50">
        <f t="shared" si="22"/>
        <v>0</v>
      </c>
      <c r="AP588" s="117">
        <v>2.1133333333333333</v>
      </c>
    </row>
    <row r="589" spans="1:42">
      <c r="A589" s="67">
        <v>800024179292</v>
      </c>
      <c r="B589" s="54">
        <v>3006337830</v>
      </c>
      <c r="C589" s="95">
        <v>17000</v>
      </c>
      <c r="D589" s="53">
        <v>1</v>
      </c>
      <c r="E589" s="101">
        <v>44312</v>
      </c>
      <c r="F589" s="101">
        <v>44312</v>
      </c>
      <c r="G589" s="57" t="s">
        <v>36</v>
      </c>
      <c r="H589" s="107">
        <v>2.1133333333333333</v>
      </c>
      <c r="K589" s="3">
        <v>44312</v>
      </c>
      <c r="O589" s="250">
        <f t="shared" si="21"/>
        <v>2.1133333333333333</v>
      </c>
      <c r="P589" s="50">
        <f t="shared" si="22"/>
        <v>0</v>
      </c>
      <c r="AP589" s="117">
        <v>2.1133333333333333</v>
      </c>
    </row>
    <row r="590" spans="1:42">
      <c r="A590" s="67">
        <v>800024466844</v>
      </c>
      <c r="B590" s="54">
        <v>3006337830</v>
      </c>
      <c r="C590" s="91">
        <v>21000</v>
      </c>
      <c r="D590" s="53">
        <v>1</v>
      </c>
      <c r="E590" s="101">
        <v>44312</v>
      </c>
      <c r="F590" s="101">
        <v>44313</v>
      </c>
      <c r="G590" s="57" t="s">
        <v>36</v>
      </c>
      <c r="H590" s="107">
        <v>2.6366666666666667</v>
      </c>
      <c r="O590" s="250">
        <f t="shared" si="21"/>
        <v>2.6366666666666667</v>
      </c>
      <c r="P590" s="50">
        <f t="shared" si="22"/>
        <v>-1.67</v>
      </c>
      <c r="AP590" s="117">
        <v>0.96666666666666667</v>
      </c>
    </row>
    <row r="591" spans="1:42">
      <c r="A591" s="67">
        <v>800024179627</v>
      </c>
      <c r="B591" s="54">
        <v>3006337830</v>
      </c>
      <c r="C591" s="91">
        <v>22000</v>
      </c>
      <c r="D591" s="53">
        <v>1</v>
      </c>
      <c r="E591" s="101">
        <v>44312</v>
      </c>
      <c r="F591" s="101">
        <v>44313</v>
      </c>
      <c r="G591" s="57" t="s">
        <v>36</v>
      </c>
      <c r="H591" s="107">
        <v>2.33</v>
      </c>
      <c r="O591" s="250">
        <f t="shared" si="21"/>
        <v>2.33</v>
      </c>
      <c r="P591" s="50">
        <f t="shared" si="22"/>
        <v>-1.1633333333333333</v>
      </c>
      <c r="AP591" s="117">
        <v>1.1666666666666667</v>
      </c>
    </row>
    <row r="592" spans="1:42">
      <c r="A592" s="67">
        <v>800024475564</v>
      </c>
      <c r="B592" s="54">
        <v>3006337830</v>
      </c>
      <c r="C592" s="91">
        <v>23000</v>
      </c>
      <c r="D592" s="53">
        <v>1</v>
      </c>
      <c r="E592" s="101">
        <v>44312</v>
      </c>
      <c r="F592" s="101">
        <v>44313</v>
      </c>
      <c r="G592" s="57" t="s">
        <v>36</v>
      </c>
      <c r="H592" s="107">
        <v>2.98</v>
      </c>
      <c r="O592" s="250">
        <f t="shared" si="21"/>
        <v>2.98</v>
      </c>
      <c r="P592" s="50">
        <f t="shared" si="22"/>
        <v>-1.3966666666666667</v>
      </c>
      <c r="AP592" s="117">
        <v>1.5833333333333333</v>
      </c>
    </row>
    <row r="593" spans="1:43">
      <c r="A593" s="67">
        <v>800024466852</v>
      </c>
      <c r="B593" s="54">
        <v>3006337830</v>
      </c>
      <c r="C593" s="54">
        <v>24000</v>
      </c>
      <c r="D593" s="53">
        <v>1</v>
      </c>
      <c r="E593" s="101">
        <v>44312</v>
      </c>
      <c r="F593" s="101">
        <v>44312</v>
      </c>
      <c r="G593" s="57" t="s">
        <v>34</v>
      </c>
      <c r="H593" s="107">
        <v>3.7966666666666669</v>
      </c>
      <c r="K593" s="3">
        <v>44312</v>
      </c>
      <c r="O593" s="250">
        <f t="shared" si="21"/>
        <v>3.7966666666666669</v>
      </c>
      <c r="P593" s="50">
        <f t="shared" si="22"/>
        <v>-1.916666666666667</v>
      </c>
      <c r="AP593" s="117">
        <v>1.88</v>
      </c>
    </row>
    <row r="594" spans="1:43">
      <c r="A594" s="67">
        <v>800024271474</v>
      </c>
      <c r="B594" s="54">
        <v>3006362007</v>
      </c>
      <c r="C594" s="54">
        <v>1000</v>
      </c>
      <c r="D594" s="53">
        <v>1</v>
      </c>
      <c r="E594" s="101">
        <v>44309</v>
      </c>
      <c r="F594" s="101">
        <v>44313</v>
      </c>
      <c r="G594" s="57" t="s">
        <v>35</v>
      </c>
      <c r="H594" s="107">
        <v>14.3</v>
      </c>
      <c r="K594" s="3">
        <v>44312</v>
      </c>
      <c r="O594" s="250">
        <f t="shared" si="21"/>
        <v>14.3</v>
      </c>
      <c r="P594" s="50">
        <f t="shared" si="22"/>
        <v>-12</v>
      </c>
      <c r="AP594" s="117">
        <v>2.2999999999999998</v>
      </c>
    </row>
    <row r="595" spans="1:43">
      <c r="A595" s="67">
        <v>800024290494</v>
      </c>
      <c r="B595" s="54">
        <v>3006362007</v>
      </c>
      <c r="C595" s="66">
        <v>20000</v>
      </c>
      <c r="D595" s="53">
        <v>1</v>
      </c>
      <c r="E595" s="101">
        <v>44312</v>
      </c>
      <c r="F595" s="101">
        <v>44312</v>
      </c>
      <c r="G595" s="57" t="s">
        <v>35</v>
      </c>
      <c r="H595" s="107">
        <v>3.3833333333333333</v>
      </c>
      <c r="K595" s="3">
        <v>44312</v>
      </c>
      <c r="O595" s="250">
        <f t="shared" si="21"/>
        <v>3.3833333333333333</v>
      </c>
      <c r="P595" s="50">
        <f t="shared" si="22"/>
        <v>0</v>
      </c>
      <c r="AP595" s="117">
        <v>3.3833333333333333</v>
      </c>
    </row>
    <row r="596" spans="1:43">
      <c r="A596" s="67">
        <v>800024290516</v>
      </c>
      <c r="B596" s="54">
        <v>3006362007</v>
      </c>
      <c r="C596" s="66">
        <v>21000</v>
      </c>
      <c r="D596" s="53">
        <v>1</v>
      </c>
      <c r="E596" s="101">
        <v>44312</v>
      </c>
      <c r="F596" s="101">
        <v>44312</v>
      </c>
      <c r="G596" s="57" t="s">
        <v>35</v>
      </c>
      <c r="H596" s="107">
        <v>2.2166666666666668</v>
      </c>
      <c r="K596" s="3">
        <v>44312</v>
      </c>
      <c r="O596" s="250">
        <f t="shared" si="21"/>
        <v>2.2166666666666668</v>
      </c>
      <c r="P596" s="50">
        <f t="shared" si="22"/>
        <v>0</v>
      </c>
      <c r="AP596" s="117">
        <v>2.2166666666666668</v>
      </c>
    </row>
    <row r="597" spans="1:43">
      <c r="A597" s="67">
        <v>800024327865</v>
      </c>
      <c r="B597" s="54">
        <v>3006379842</v>
      </c>
      <c r="C597" s="73">
        <v>13000</v>
      </c>
      <c r="D597" s="53">
        <v>1</v>
      </c>
      <c r="E597" s="101">
        <v>44312</v>
      </c>
      <c r="F597" s="101">
        <v>44313</v>
      </c>
      <c r="G597" s="57" t="s">
        <v>35</v>
      </c>
      <c r="H597" s="107">
        <v>2.3916666666666666</v>
      </c>
      <c r="O597" s="250">
        <f t="shared" si="21"/>
        <v>2.3916666666666666</v>
      </c>
      <c r="P597" s="50">
        <f t="shared" si="22"/>
        <v>-1.25</v>
      </c>
      <c r="AP597" s="117">
        <v>1.1416666666666666</v>
      </c>
    </row>
    <row r="598" spans="1:43">
      <c r="A598" s="67">
        <v>800024327868</v>
      </c>
      <c r="B598" s="54">
        <v>3006379842</v>
      </c>
      <c r="C598" s="73">
        <v>14000</v>
      </c>
      <c r="D598" s="53">
        <v>1</v>
      </c>
      <c r="E598" s="101">
        <v>44312</v>
      </c>
      <c r="F598" s="101">
        <v>44313</v>
      </c>
      <c r="G598" s="57" t="s">
        <v>35</v>
      </c>
      <c r="H598" s="107">
        <v>1.8416666666666668</v>
      </c>
      <c r="O598" s="250">
        <f t="shared" si="21"/>
        <v>1.8416666666666668</v>
      </c>
      <c r="P598" s="50">
        <f t="shared" si="22"/>
        <v>-1.1000000000000001</v>
      </c>
      <c r="AP598" s="117">
        <v>0.7416666666666667</v>
      </c>
    </row>
    <row r="599" spans="1:43">
      <c r="A599" s="67">
        <v>800024327870</v>
      </c>
      <c r="B599" s="54">
        <v>3006379842</v>
      </c>
      <c r="C599" s="73">
        <v>15000</v>
      </c>
      <c r="D599" s="53">
        <v>1</v>
      </c>
      <c r="E599" s="101">
        <v>44312</v>
      </c>
      <c r="F599" s="101">
        <v>44313</v>
      </c>
      <c r="G599" s="57" t="s">
        <v>35</v>
      </c>
      <c r="H599" s="107">
        <v>1.575</v>
      </c>
      <c r="O599" s="250">
        <f t="shared" si="21"/>
        <v>1.575</v>
      </c>
      <c r="P599" s="50">
        <f t="shared" si="22"/>
        <v>-0.96666666666666667</v>
      </c>
      <c r="AP599" s="117">
        <v>0.60833333333333328</v>
      </c>
    </row>
    <row r="600" spans="1:43">
      <c r="A600" s="67">
        <v>800024327872</v>
      </c>
      <c r="B600" s="54">
        <v>3006379842</v>
      </c>
      <c r="C600" s="85">
        <v>16000</v>
      </c>
      <c r="D600" s="53">
        <v>1</v>
      </c>
      <c r="E600" s="101">
        <v>44312</v>
      </c>
      <c r="F600" s="101">
        <v>44313</v>
      </c>
      <c r="G600" s="57" t="s">
        <v>36</v>
      </c>
      <c r="H600" s="107">
        <v>2.3916666666666666</v>
      </c>
      <c r="O600" s="250">
        <f t="shared" si="21"/>
        <v>2.3916666666666666</v>
      </c>
      <c r="P600" s="50">
        <f t="shared" si="22"/>
        <v>-1.25</v>
      </c>
      <c r="AP600" s="117">
        <v>1.1416666666666666</v>
      </c>
    </row>
    <row r="601" spans="1:43">
      <c r="A601" s="67">
        <v>800024327874</v>
      </c>
      <c r="B601" s="54">
        <v>3006379842</v>
      </c>
      <c r="C601" s="85">
        <v>17000</v>
      </c>
      <c r="D601" s="53">
        <v>1</v>
      </c>
      <c r="E601" s="101">
        <v>44312</v>
      </c>
      <c r="F601" s="101">
        <v>44313</v>
      </c>
      <c r="G601" s="57" t="s">
        <v>36</v>
      </c>
      <c r="H601" s="107">
        <v>1.8416666666666668</v>
      </c>
      <c r="O601" s="250">
        <f t="shared" si="21"/>
        <v>1.8416666666666668</v>
      </c>
      <c r="P601" s="50">
        <f t="shared" si="22"/>
        <v>-1.1000000000000001</v>
      </c>
      <c r="AP601" s="117">
        <v>0.7416666666666667</v>
      </c>
    </row>
    <row r="602" spans="1:43">
      <c r="A602" s="67">
        <v>800024327896</v>
      </c>
      <c r="B602" s="54">
        <v>3006379842</v>
      </c>
      <c r="C602" s="85">
        <v>18000</v>
      </c>
      <c r="D602" s="53">
        <v>1</v>
      </c>
      <c r="E602" s="101">
        <v>44312</v>
      </c>
      <c r="F602" s="101">
        <v>44313</v>
      </c>
      <c r="G602" s="57" t="s">
        <v>36</v>
      </c>
      <c r="H602" s="107">
        <v>1.575</v>
      </c>
      <c r="O602" s="250">
        <f t="shared" si="21"/>
        <v>1.575</v>
      </c>
      <c r="P602" s="50">
        <f t="shared" si="22"/>
        <v>-0.96666666666666667</v>
      </c>
      <c r="AP602" s="117">
        <v>0.60833333333333328</v>
      </c>
    </row>
    <row r="603" spans="1:43">
      <c r="A603" s="53">
        <v>800024395675</v>
      </c>
      <c r="B603" s="54">
        <v>3006340970</v>
      </c>
      <c r="C603" s="54">
        <v>2000</v>
      </c>
      <c r="D603" s="53">
        <v>1</v>
      </c>
      <c r="E603" s="101">
        <v>44307</v>
      </c>
      <c r="F603" s="101">
        <v>44312</v>
      </c>
      <c r="G603" s="57" t="s">
        <v>36</v>
      </c>
      <c r="H603" s="107">
        <v>5.8833333333333329</v>
      </c>
      <c r="K603" s="3">
        <v>44312</v>
      </c>
      <c r="O603" s="250">
        <f t="shared" si="21"/>
        <v>5.8833333333333329</v>
      </c>
      <c r="P603" s="50">
        <f t="shared" si="22"/>
        <v>-3.3899999999999997</v>
      </c>
      <c r="AP603" s="117">
        <v>2.4933333333333332</v>
      </c>
    </row>
    <row r="604" spans="1:43">
      <c r="A604" s="53">
        <v>800024395690</v>
      </c>
      <c r="B604" s="54">
        <v>3006340970</v>
      </c>
      <c r="C604" s="54">
        <v>3000</v>
      </c>
      <c r="D604" s="53">
        <v>1</v>
      </c>
      <c r="E604" s="101">
        <v>44307</v>
      </c>
      <c r="F604" s="101">
        <v>44308</v>
      </c>
      <c r="G604" s="57" t="s">
        <v>36</v>
      </c>
      <c r="H604" s="107">
        <v>5.8900000000000006</v>
      </c>
      <c r="K604" s="3">
        <v>44312</v>
      </c>
      <c r="O604" s="250">
        <f t="shared" si="21"/>
        <v>5.8900000000000006</v>
      </c>
      <c r="P604" s="50">
        <f t="shared" si="22"/>
        <v>-4.3000000000000007</v>
      </c>
      <c r="AP604" s="117">
        <v>1.5899999999999999</v>
      </c>
    </row>
    <row r="605" spans="1:43">
      <c r="A605" s="53">
        <v>800024505047</v>
      </c>
      <c r="B605" s="54">
        <v>3006340970</v>
      </c>
      <c r="C605" s="54">
        <v>6000</v>
      </c>
      <c r="D605" s="53">
        <v>1</v>
      </c>
      <c r="E605" s="101">
        <v>44311</v>
      </c>
      <c r="F605" s="101">
        <v>44313</v>
      </c>
      <c r="G605" s="57" t="s">
        <v>36</v>
      </c>
      <c r="H605" s="107">
        <v>6.793333333333333</v>
      </c>
      <c r="K605" s="3">
        <v>44313</v>
      </c>
      <c r="O605" s="250">
        <f t="shared" si="21"/>
        <v>6.793333333333333</v>
      </c>
      <c r="P605" s="50">
        <f t="shared" si="22"/>
        <v>-4.3</v>
      </c>
      <c r="AQ605" s="117">
        <v>2.4933333333333332</v>
      </c>
    </row>
    <row r="606" spans="1:43">
      <c r="A606" s="53">
        <v>800024395858</v>
      </c>
      <c r="B606" s="54">
        <v>3006340970</v>
      </c>
      <c r="C606" s="54">
        <v>17000</v>
      </c>
      <c r="D606" s="53">
        <v>1</v>
      </c>
      <c r="E606" s="101">
        <v>44307</v>
      </c>
      <c r="F606" s="101">
        <v>44312</v>
      </c>
      <c r="G606" s="57" t="s">
        <v>36</v>
      </c>
      <c r="H606" s="107">
        <v>6.793333333333333</v>
      </c>
      <c r="K606" s="3">
        <v>44313</v>
      </c>
      <c r="O606" s="250">
        <f t="shared" si="21"/>
        <v>6.793333333333333</v>
      </c>
      <c r="P606" s="50">
        <f t="shared" si="22"/>
        <v>-5.9933333333333332</v>
      </c>
      <c r="AQ606" s="117">
        <v>0.8</v>
      </c>
    </row>
    <row r="607" spans="1:43">
      <c r="A607" s="53">
        <v>800024395860</v>
      </c>
      <c r="B607" s="54">
        <v>3006340970</v>
      </c>
      <c r="C607" s="54">
        <v>18000</v>
      </c>
      <c r="D607" s="53">
        <v>1</v>
      </c>
      <c r="E607" s="101">
        <v>44307</v>
      </c>
      <c r="F607" s="101">
        <v>44313</v>
      </c>
      <c r="G607" s="57" t="s">
        <v>36</v>
      </c>
      <c r="H607" s="107">
        <v>6.793333333333333</v>
      </c>
      <c r="K607" s="3">
        <v>44313</v>
      </c>
      <c r="O607" s="250">
        <f t="shared" si="21"/>
        <v>6.793333333333333</v>
      </c>
      <c r="P607" s="50">
        <f t="shared" si="22"/>
        <v>-5.9933333333333332</v>
      </c>
      <c r="AQ607" s="117">
        <v>0.8</v>
      </c>
    </row>
    <row r="608" spans="1:43">
      <c r="A608" s="53">
        <v>800024395862</v>
      </c>
      <c r="B608" s="54">
        <v>3006340970</v>
      </c>
      <c r="C608" s="54">
        <v>19000</v>
      </c>
      <c r="D608" s="53">
        <v>1</v>
      </c>
      <c r="E608" s="101">
        <v>44307</v>
      </c>
      <c r="F608" s="101">
        <v>44313</v>
      </c>
      <c r="G608" s="57" t="s">
        <v>36</v>
      </c>
      <c r="H608" s="107">
        <v>6.793333333333333</v>
      </c>
      <c r="K608" s="3">
        <v>44313</v>
      </c>
      <c r="O608" s="250">
        <f t="shared" si="21"/>
        <v>6.793333333333333</v>
      </c>
      <c r="P608" s="50">
        <f t="shared" si="22"/>
        <v>-4.3</v>
      </c>
      <c r="AQ608" s="117">
        <v>2.4933333333333332</v>
      </c>
    </row>
    <row r="609" spans="1:43">
      <c r="A609" s="53">
        <v>800024395867</v>
      </c>
      <c r="B609" s="54">
        <v>3006340970</v>
      </c>
      <c r="C609" s="54">
        <v>20000</v>
      </c>
      <c r="D609" s="53">
        <v>1</v>
      </c>
      <c r="E609" s="101">
        <v>44307</v>
      </c>
      <c r="F609" s="101">
        <v>44313</v>
      </c>
      <c r="G609" s="57" t="s">
        <v>36</v>
      </c>
      <c r="H609" s="107">
        <v>6.793333333333333</v>
      </c>
      <c r="K609" s="3">
        <v>44313</v>
      </c>
      <c r="O609" s="250">
        <f t="shared" si="21"/>
        <v>6.793333333333333</v>
      </c>
      <c r="P609" s="50">
        <f t="shared" si="22"/>
        <v>-4.3</v>
      </c>
      <c r="AQ609" s="117">
        <v>2.4933333333333332</v>
      </c>
    </row>
    <row r="610" spans="1:43">
      <c r="A610" s="53">
        <v>800024505553</v>
      </c>
      <c r="B610" s="54">
        <v>3006340970</v>
      </c>
      <c r="C610" s="54">
        <v>22000</v>
      </c>
      <c r="D610" s="53">
        <v>1</v>
      </c>
      <c r="E610" s="101">
        <v>44313</v>
      </c>
      <c r="F610" s="101">
        <v>44314</v>
      </c>
      <c r="G610" s="57" t="s">
        <v>36</v>
      </c>
      <c r="H610" s="107">
        <v>6.793333333333333</v>
      </c>
      <c r="O610" s="250">
        <f t="shared" si="21"/>
        <v>6.793333333333333</v>
      </c>
      <c r="P610" s="50">
        <f t="shared" si="22"/>
        <v>-2.4933333333333332</v>
      </c>
      <c r="AQ610" s="117">
        <v>4.3</v>
      </c>
    </row>
    <row r="611" spans="1:43">
      <c r="A611" s="53">
        <v>800024505573</v>
      </c>
      <c r="B611" s="54">
        <v>3006340970</v>
      </c>
      <c r="C611" s="54">
        <v>32000</v>
      </c>
      <c r="D611" s="53">
        <v>1</v>
      </c>
      <c r="E611" s="101">
        <v>44313</v>
      </c>
      <c r="F611" s="101">
        <v>44314</v>
      </c>
      <c r="G611" s="57" t="s">
        <v>36</v>
      </c>
      <c r="H611" s="107">
        <v>3.1833333333333327</v>
      </c>
      <c r="O611" s="250">
        <f t="shared" si="21"/>
        <v>3.1833333333333327</v>
      </c>
      <c r="P611" s="50">
        <f t="shared" si="22"/>
        <v>-2.4933333333333327</v>
      </c>
      <c r="AQ611" s="117">
        <v>0.69</v>
      </c>
    </row>
    <row r="612" spans="1:43">
      <c r="A612" s="67">
        <v>800024164999</v>
      </c>
      <c r="B612" s="54">
        <v>3006338718</v>
      </c>
      <c r="C612" s="65">
        <v>6000</v>
      </c>
      <c r="D612" s="53">
        <v>1</v>
      </c>
      <c r="E612" s="101">
        <v>44312</v>
      </c>
      <c r="F612" s="101">
        <v>44314</v>
      </c>
      <c r="G612" s="57" t="s">
        <v>35</v>
      </c>
      <c r="H612" s="107">
        <v>5.7333333333333334</v>
      </c>
      <c r="O612" s="250">
        <f t="shared" si="21"/>
        <v>5.7333333333333334</v>
      </c>
      <c r="P612" s="50">
        <f t="shared" si="22"/>
        <v>-1.5333333333333332</v>
      </c>
      <c r="AQ612" s="117">
        <v>4.2</v>
      </c>
    </row>
    <row r="613" spans="1:43">
      <c r="A613" s="67">
        <v>800024466827</v>
      </c>
      <c r="B613" s="54">
        <v>3006337830</v>
      </c>
      <c r="C613" s="257">
        <v>9000</v>
      </c>
      <c r="D613" s="53">
        <v>1</v>
      </c>
      <c r="E613" s="101">
        <v>44312</v>
      </c>
      <c r="F613" s="101">
        <v>44313</v>
      </c>
      <c r="G613" s="57" t="s">
        <v>36</v>
      </c>
      <c r="H613" s="107">
        <v>2.6366666666666667</v>
      </c>
      <c r="K613" s="3">
        <v>44313</v>
      </c>
      <c r="O613" s="250">
        <f t="shared" si="21"/>
        <v>2.6366666666666667</v>
      </c>
      <c r="P613" s="50">
        <f t="shared" si="22"/>
        <v>-0.96666666666666679</v>
      </c>
      <c r="AQ613" s="117">
        <v>1.67</v>
      </c>
    </row>
    <row r="614" spans="1:43">
      <c r="A614" s="67">
        <v>800024179286</v>
      </c>
      <c r="B614" s="54">
        <v>3006337830</v>
      </c>
      <c r="C614" s="257">
        <v>10000</v>
      </c>
      <c r="D614" s="53">
        <v>1</v>
      </c>
      <c r="E614" s="101">
        <v>44312</v>
      </c>
      <c r="F614" s="101">
        <v>44313</v>
      </c>
      <c r="G614" s="57" t="s">
        <v>36</v>
      </c>
      <c r="H614" s="107">
        <v>2.33</v>
      </c>
      <c r="K614" s="3">
        <v>44313</v>
      </c>
      <c r="O614" s="250">
        <f t="shared" si="21"/>
        <v>2.33</v>
      </c>
      <c r="P614" s="50">
        <f t="shared" si="22"/>
        <v>-1.1666666666666665</v>
      </c>
      <c r="AQ614" s="117">
        <v>1.1633333333333336</v>
      </c>
    </row>
    <row r="615" spans="1:43">
      <c r="A615" s="67">
        <v>800024475561</v>
      </c>
      <c r="B615" s="54">
        <v>3006337830</v>
      </c>
      <c r="C615" s="257">
        <v>11000</v>
      </c>
      <c r="D615" s="53">
        <v>1</v>
      </c>
      <c r="E615" s="101">
        <v>44312</v>
      </c>
      <c r="F615" s="101">
        <v>44313</v>
      </c>
      <c r="G615" s="57" t="s">
        <v>36</v>
      </c>
      <c r="H615" s="107">
        <v>2.98</v>
      </c>
      <c r="K615" s="3">
        <v>44313</v>
      </c>
      <c r="O615" s="250">
        <f t="shared" si="21"/>
        <v>2.98</v>
      </c>
      <c r="P615" s="50">
        <f t="shared" si="22"/>
        <v>-1.5833333333333333</v>
      </c>
      <c r="AQ615" s="117">
        <v>1.3966666666666667</v>
      </c>
    </row>
    <row r="616" spans="1:43">
      <c r="A616" s="67">
        <v>800024466844</v>
      </c>
      <c r="B616" s="54">
        <v>3006337830</v>
      </c>
      <c r="C616" s="91">
        <v>21000</v>
      </c>
      <c r="D616" s="53">
        <v>1</v>
      </c>
      <c r="E616" s="101">
        <v>44312</v>
      </c>
      <c r="F616" s="101">
        <v>44313</v>
      </c>
      <c r="G616" s="57" t="s">
        <v>36</v>
      </c>
      <c r="H616" s="107">
        <v>2.6366666666666667</v>
      </c>
      <c r="K616" s="3">
        <v>44313</v>
      </c>
      <c r="O616" s="250">
        <f t="shared" si="21"/>
        <v>2.6366666666666667</v>
      </c>
      <c r="P616" s="50">
        <f t="shared" si="22"/>
        <v>-0.96666666666666679</v>
      </c>
      <c r="AQ616" s="117">
        <v>1.67</v>
      </c>
    </row>
    <row r="617" spans="1:43">
      <c r="A617" s="67">
        <v>800024179627</v>
      </c>
      <c r="B617" s="54">
        <v>3006337830</v>
      </c>
      <c r="C617" s="91">
        <v>22000</v>
      </c>
      <c r="D617" s="53">
        <v>1</v>
      </c>
      <c r="E617" s="101">
        <v>44312</v>
      </c>
      <c r="F617" s="101">
        <v>44313</v>
      </c>
      <c r="G617" s="57" t="s">
        <v>36</v>
      </c>
      <c r="H617" s="107">
        <v>2.33</v>
      </c>
      <c r="K617" s="3">
        <v>44313</v>
      </c>
      <c r="O617" s="250">
        <f t="shared" si="21"/>
        <v>2.33</v>
      </c>
      <c r="P617" s="50">
        <f t="shared" si="22"/>
        <v>-1.1666666666666665</v>
      </c>
      <c r="AQ617" s="117">
        <v>1.1633333333333336</v>
      </c>
    </row>
    <row r="618" spans="1:43">
      <c r="A618" s="67">
        <v>800024475564</v>
      </c>
      <c r="B618" s="54">
        <v>3006337830</v>
      </c>
      <c r="C618" s="91">
        <v>23000</v>
      </c>
      <c r="D618" s="53">
        <v>1</v>
      </c>
      <c r="E618" s="101">
        <v>44312</v>
      </c>
      <c r="F618" s="101">
        <v>44313</v>
      </c>
      <c r="G618" s="57" t="s">
        <v>36</v>
      </c>
      <c r="H618" s="107">
        <v>2.98</v>
      </c>
      <c r="K618" s="3">
        <v>44313</v>
      </c>
      <c r="O618" s="250">
        <f t="shared" si="21"/>
        <v>2.98</v>
      </c>
      <c r="P618" s="50">
        <f t="shared" si="22"/>
        <v>-1.5833333333333333</v>
      </c>
      <c r="AQ618" s="117">
        <v>1.3966666666666667</v>
      </c>
    </row>
    <row r="619" spans="1:43">
      <c r="A619" s="67">
        <v>800024327865</v>
      </c>
      <c r="B619" s="54">
        <v>3006379842</v>
      </c>
      <c r="C619" s="73">
        <v>13000</v>
      </c>
      <c r="D619" s="53">
        <v>1</v>
      </c>
      <c r="E619" s="101">
        <v>44312</v>
      </c>
      <c r="F619" s="101">
        <v>44313</v>
      </c>
      <c r="G619" s="57" t="s">
        <v>35</v>
      </c>
      <c r="H619" s="107">
        <v>2.3916666666666666</v>
      </c>
      <c r="K619" s="3">
        <v>44313</v>
      </c>
      <c r="O619" s="250">
        <f t="shared" si="21"/>
        <v>2.3916666666666666</v>
      </c>
      <c r="P619" s="50">
        <f t="shared" si="22"/>
        <v>-1.1416666666666666</v>
      </c>
      <c r="AQ619" s="117">
        <v>1.25</v>
      </c>
    </row>
    <row r="620" spans="1:43">
      <c r="A620" s="67">
        <v>800024327868</v>
      </c>
      <c r="B620" s="54">
        <v>3006379842</v>
      </c>
      <c r="C620" s="73">
        <v>14000</v>
      </c>
      <c r="D620" s="53">
        <v>1</v>
      </c>
      <c r="E620" s="101">
        <v>44312</v>
      </c>
      <c r="F620" s="101">
        <v>44313</v>
      </c>
      <c r="G620" s="57" t="s">
        <v>35</v>
      </c>
      <c r="H620" s="107">
        <v>1.8416666666666668</v>
      </c>
      <c r="K620" s="3">
        <v>44313</v>
      </c>
      <c r="O620" s="250">
        <f t="shared" si="21"/>
        <v>1.8416666666666668</v>
      </c>
      <c r="P620" s="50">
        <f t="shared" si="22"/>
        <v>-0.7416666666666667</v>
      </c>
      <c r="AQ620" s="117">
        <v>1.1000000000000001</v>
      </c>
    </row>
    <row r="621" spans="1:43">
      <c r="A621" s="67">
        <v>800024327870</v>
      </c>
      <c r="B621" s="54">
        <v>3006379842</v>
      </c>
      <c r="C621" s="73">
        <v>15000</v>
      </c>
      <c r="D621" s="53">
        <v>1</v>
      </c>
      <c r="E621" s="101">
        <v>44312</v>
      </c>
      <c r="F621" s="101">
        <v>44313</v>
      </c>
      <c r="G621" s="57" t="s">
        <v>35</v>
      </c>
      <c r="H621" s="107">
        <v>1.575</v>
      </c>
      <c r="K621" s="3">
        <v>44313</v>
      </c>
      <c r="O621" s="250">
        <f t="shared" si="21"/>
        <v>1.575</v>
      </c>
      <c r="P621" s="50">
        <f t="shared" si="22"/>
        <v>-0.60833333333333328</v>
      </c>
      <c r="AQ621" s="117">
        <v>0.96666666666666667</v>
      </c>
    </row>
    <row r="622" spans="1:43">
      <c r="A622" s="67">
        <v>800024327872</v>
      </c>
      <c r="B622" s="54">
        <v>3006379842</v>
      </c>
      <c r="C622" s="85">
        <v>16000</v>
      </c>
      <c r="D622" s="53">
        <v>1</v>
      </c>
      <c r="E622" s="101">
        <v>44312</v>
      </c>
      <c r="F622" s="101">
        <v>44313</v>
      </c>
      <c r="G622" s="57" t="s">
        <v>36</v>
      </c>
      <c r="H622" s="107">
        <v>2.3916666666666666</v>
      </c>
      <c r="K622" s="3">
        <v>44313</v>
      </c>
      <c r="O622" s="250">
        <f t="shared" si="21"/>
        <v>2.3916666666666666</v>
      </c>
      <c r="P622" s="50">
        <f t="shared" si="22"/>
        <v>-1.1416666666666666</v>
      </c>
      <c r="AQ622" s="117">
        <v>1.25</v>
      </c>
    </row>
    <row r="623" spans="1:43">
      <c r="A623" s="67">
        <v>800024327874</v>
      </c>
      <c r="B623" s="54">
        <v>3006379842</v>
      </c>
      <c r="C623" s="85">
        <v>17000</v>
      </c>
      <c r="D623" s="53">
        <v>1</v>
      </c>
      <c r="E623" s="101">
        <v>44312</v>
      </c>
      <c r="F623" s="101">
        <v>44313</v>
      </c>
      <c r="G623" s="57" t="s">
        <v>36</v>
      </c>
      <c r="H623" s="107">
        <v>1.8416666666666668</v>
      </c>
      <c r="K623" s="3">
        <v>44313</v>
      </c>
      <c r="O623" s="250">
        <f t="shared" si="21"/>
        <v>1.8416666666666668</v>
      </c>
      <c r="P623" s="50">
        <f t="shared" si="22"/>
        <v>-0.7416666666666667</v>
      </c>
      <c r="AQ623" s="117">
        <v>1.1000000000000001</v>
      </c>
    </row>
    <row r="624" spans="1:43">
      <c r="A624" s="67">
        <v>800024327896</v>
      </c>
      <c r="B624" s="54">
        <v>3006379842</v>
      </c>
      <c r="C624" s="85">
        <v>18000</v>
      </c>
      <c r="D624" s="53">
        <v>1</v>
      </c>
      <c r="E624" s="101">
        <v>44312</v>
      </c>
      <c r="F624" s="101">
        <v>44313</v>
      </c>
      <c r="G624" s="57" t="s">
        <v>36</v>
      </c>
      <c r="H624" s="107">
        <v>1.575</v>
      </c>
      <c r="K624" s="3">
        <v>44313</v>
      </c>
      <c r="O624" s="250">
        <f t="shared" si="21"/>
        <v>1.575</v>
      </c>
      <c r="P624" s="50">
        <f t="shared" si="22"/>
        <v>-0.60833333333333328</v>
      </c>
      <c r="AQ624" s="117">
        <v>0.96666666666666667</v>
      </c>
    </row>
    <row r="625" spans="1:44">
      <c r="A625" s="67">
        <v>800024232125</v>
      </c>
      <c r="B625" s="54">
        <v>3006385225</v>
      </c>
      <c r="C625" s="54">
        <v>1000</v>
      </c>
      <c r="D625" s="53">
        <v>1</v>
      </c>
      <c r="E625" s="101">
        <v>44313</v>
      </c>
      <c r="F625" s="310">
        <v>44314</v>
      </c>
      <c r="G625" s="57" t="s">
        <v>36</v>
      </c>
      <c r="H625" s="107">
        <v>3.9550000000000001</v>
      </c>
      <c r="O625" s="250">
        <f t="shared" si="21"/>
        <v>3.9550000000000001</v>
      </c>
      <c r="P625" s="50">
        <f t="shared" si="22"/>
        <v>-0.69666666666666677</v>
      </c>
      <c r="AQ625" s="117">
        <v>3.2583333333333333</v>
      </c>
    </row>
    <row r="626" spans="1:44">
      <c r="A626" s="67">
        <v>800024254809</v>
      </c>
      <c r="B626" s="54">
        <v>3006402688</v>
      </c>
      <c r="C626" s="54">
        <v>1000</v>
      </c>
      <c r="D626" s="53">
        <v>1</v>
      </c>
      <c r="E626" s="101">
        <v>44313</v>
      </c>
      <c r="F626" s="310">
        <v>44314</v>
      </c>
      <c r="G626" s="57" t="s">
        <v>36</v>
      </c>
      <c r="H626" s="107">
        <v>3.9550000000000001</v>
      </c>
      <c r="O626" s="250">
        <f t="shared" si="21"/>
        <v>3.9550000000000001</v>
      </c>
      <c r="P626" s="50">
        <f t="shared" si="22"/>
        <v>-0.69666666666666677</v>
      </c>
      <c r="AQ626" s="117">
        <v>3.2583333333333333</v>
      </c>
    </row>
    <row r="627" spans="1:44">
      <c r="A627" s="53">
        <v>800024321085</v>
      </c>
      <c r="B627" s="54">
        <v>3006400295</v>
      </c>
      <c r="C627" s="73">
        <v>1000</v>
      </c>
      <c r="D627" s="53">
        <v>1</v>
      </c>
      <c r="E627" s="101">
        <v>44313</v>
      </c>
      <c r="F627" s="310">
        <v>44314</v>
      </c>
      <c r="G627" s="57" t="s">
        <v>35</v>
      </c>
      <c r="H627" s="107">
        <v>2.4083333333333332</v>
      </c>
      <c r="O627" s="250">
        <f t="shared" si="21"/>
        <v>2.4083333333333332</v>
      </c>
      <c r="P627" s="50">
        <f t="shared" si="22"/>
        <v>-1.5333333333333332</v>
      </c>
      <c r="AQ627" s="117">
        <v>0.875</v>
      </c>
    </row>
    <row r="628" spans="1:44">
      <c r="A628" s="53">
        <v>800024321087</v>
      </c>
      <c r="B628" s="54">
        <v>3006400295</v>
      </c>
      <c r="C628" s="73">
        <v>2000</v>
      </c>
      <c r="D628" s="53">
        <v>1</v>
      </c>
      <c r="E628" s="101">
        <v>44313</v>
      </c>
      <c r="F628" s="310">
        <v>44314</v>
      </c>
      <c r="G628" s="57" t="s">
        <v>35</v>
      </c>
      <c r="H628" s="107">
        <v>1.9583333333333333</v>
      </c>
      <c r="O628" s="250">
        <f t="shared" si="21"/>
        <v>1.9583333333333333</v>
      </c>
      <c r="P628" s="50">
        <f t="shared" si="22"/>
        <v>-1.2333333333333334</v>
      </c>
      <c r="AQ628" s="117">
        <v>0.72499999999999998</v>
      </c>
    </row>
    <row r="629" spans="1:44">
      <c r="A629" s="53">
        <v>800024321089</v>
      </c>
      <c r="B629" s="54">
        <v>3006400295</v>
      </c>
      <c r="C629" s="73">
        <v>3000</v>
      </c>
      <c r="D629" s="53">
        <v>1</v>
      </c>
      <c r="E629" s="101">
        <v>44313</v>
      </c>
      <c r="F629" s="310">
        <v>44314</v>
      </c>
      <c r="G629" s="57" t="s">
        <v>35</v>
      </c>
      <c r="H629" s="107">
        <v>1.8583333333333334</v>
      </c>
      <c r="O629" s="250">
        <f t="shared" si="21"/>
        <v>1.8583333333333334</v>
      </c>
      <c r="P629" s="50">
        <f t="shared" si="22"/>
        <v>-1.0166666666666666</v>
      </c>
      <c r="AQ629" s="117">
        <v>0.84166666666666667</v>
      </c>
    </row>
    <row r="630" spans="1:44">
      <c r="A630" s="53">
        <v>800024321091</v>
      </c>
      <c r="B630" s="54">
        <v>3006400295</v>
      </c>
      <c r="C630" s="76">
        <v>4000</v>
      </c>
      <c r="D630" s="53">
        <v>1</v>
      </c>
      <c r="E630" s="101">
        <v>44313</v>
      </c>
      <c r="F630" s="310">
        <v>44314</v>
      </c>
      <c r="G630" s="57" t="s">
        <v>35</v>
      </c>
      <c r="H630" s="107">
        <v>2.125</v>
      </c>
      <c r="O630" s="250">
        <f t="shared" si="21"/>
        <v>2.125</v>
      </c>
      <c r="P630" s="50">
        <f t="shared" si="22"/>
        <v>-1.25</v>
      </c>
      <c r="AQ630" s="117">
        <v>0.875</v>
      </c>
    </row>
    <row r="631" spans="1:44">
      <c r="A631" s="53">
        <v>800024321093</v>
      </c>
      <c r="B631" s="54">
        <v>3006400295</v>
      </c>
      <c r="C631" s="76">
        <v>5000</v>
      </c>
      <c r="D631" s="53">
        <v>1</v>
      </c>
      <c r="E631" s="101">
        <v>44313</v>
      </c>
      <c r="F631" s="310">
        <v>44314</v>
      </c>
      <c r="G631" s="57" t="s">
        <v>35</v>
      </c>
      <c r="H631" s="107">
        <v>1.9583333333333333</v>
      </c>
      <c r="O631" s="250">
        <f t="shared" si="21"/>
        <v>1.9583333333333333</v>
      </c>
      <c r="P631" s="50">
        <f t="shared" si="22"/>
        <v>-1.2333333333333334</v>
      </c>
      <c r="AQ631" s="117">
        <v>0.72499999999999998</v>
      </c>
    </row>
    <row r="632" spans="1:44">
      <c r="A632" s="53">
        <v>800024321095</v>
      </c>
      <c r="B632" s="54">
        <v>3006400295</v>
      </c>
      <c r="C632" s="76">
        <v>6000</v>
      </c>
      <c r="D632" s="53">
        <v>1</v>
      </c>
      <c r="E632" s="101">
        <v>44313</v>
      </c>
      <c r="F632" s="310">
        <v>44314</v>
      </c>
      <c r="G632" s="57" t="s">
        <v>35</v>
      </c>
      <c r="H632" s="107">
        <v>1.8583333333333334</v>
      </c>
      <c r="O632" s="250">
        <f t="shared" si="21"/>
        <v>1.8583333333333334</v>
      </c>
      <c r="P632" s="50">
        <f t="shared" si="22"/>
        <v>-1.0166666666666666</v>
      </c>
      <c r="AQ632" s="117">
        <v>0.84166666666666667</v>
      </c>
    </row>
    <row r="633" spans="1:44">
      <c r="A633" s="53">
        <v>800024321097</v>
      </c>
      <c r="B633" s="54">
        <v>3006400295</v>
      </c>
      <c r="C633" s="79">
        <v>7000</v>
      </c>
      <c r="D633" s="53">
        <v>1</v>
      </c>
      <c r="E633" s="101">
        <v>44313</v>
      </c>
      <c r="F633" s="310">
        <v>44314</v>
      </c>
      <c r="G633" s="57" t="s">
        <v>35</v>
      </c>
      <c r="H633" s="107">
        <v>2.125</v>
      </c>
      <c r="O633" s="250">
        <f t="shared" si="21"/>
        <v>2.125</v>
      </c>
      <c r="P633" s="50">
        <f t="shared" si="22"/>
        <v>-1.25</v>
      </c>
      <c r="AQ633" s="117">
        <v>0.875</v>
      </c>
    </row>
    <row r="634" spans="1:44">
      <c r="A634" s="53">
        <v>800024321099</v>
      </c>
      <c r="B634" s="54">
        <v>3006400295</v>
      </c>
      <c r="C634" s="79">
        <v>8000</v>
      </c>
      <c r="D634" s="53">
        <v>1</v>
      </c>
      <c r="E634" s="101">
        <v>44313</v>
      </c>
      <c r="F634" s="310">
        <v>44314</v>
      </c>
      <c r="G634" s="57" t="s">
        <v>35</v>
      </c>
      <c r="H634" s="107">
        <v>1.9583333333333333</v>
      </c>
      <c r="O634" s="250">
        <f t="shared" si="21"/>
        <v>1.9583333333333333</v>
      </c>
      <c r="P634" s="50">
        <f t="shared" si="22"/>
        <v>-1.2333333333333334</v>
      </c>
      <c r="AQ634" s="117">
        <v>0.72499999999999998</v>
      </c>
    </row>
    <row r="635" spans="1:44">
      <c r="A635" s="53">
        <v>800024321101</v>
      </c>
      <c r="B635" s="54">
        <v>3006400295</v>
      </c>
      <c r="C635" s="79">
        <v>9000</v>
      </c>
      <c r="D635" s="53">
        <v>1</v>
      </c>
      <c r="E635" s="101">
        <v>44313</v>
      </c>
      <c r="F635" s="310">
        <v>44314</v>
      </c>
      <c r="G635" s="57" t="s">
        <v>35</v>
      </c>
      <c r="H635" s="107">
        <v>1.8583333333333334</v>
      </c>
      <c r="O635" s="250">
        <f t="shared" si="21"/>
        <v>1.8583333333333334</v>
      </c>
      <c r="P635" s="50">
        <f t="shared" si="22"/>
        <v>-1.0166666666666666</v>
      </c>
      <c r="AQ635" s="117">
        <v>0.84166666666666667</v>
      </c>
    </row>
    <row r="636" spans="1:44">
      <c r="A636" s="53">
        <v>800024505551</v>
      </c>
      <c r="B636" s="54">
        <v>3006340970</v>
      </c>
      <c r="C636" s="54">
        <v>21000</v>
      </c>
      <c r="D636" s="53">
        <v>1</v>
      </c>
      <c r="E636" s="101">
        <v>44314</v>
      </c>
      <c r="F636" s="101">
        <v>44315</v>
      </c>
      <c r="G636" s="57" t="s">
        <v>36</v>
      </c>
      <c r="H636" s="107">
        <v>6.793333333333333</v>
      </c>
      <c r="O636" s="250">
        <f t="shared" si="21"/>
        <v>6.793333333333333</v>
      </c>
      <c r="P636" s="50">
        <f t="shared" si="22"/>
        <v>-2.4933333333333332</v>
      </c>
      <c r="AR636" s="117">
        <v>4.3</v>
      </c>
    </row>
    <row r="637" spans="1:44">
      <c r="A637" s="53">
        <v>800024505553</v>
      </c>
      <c r="B637" s="54">
        <v>3006340970</v>
      </c>
      <c r="C637" s="54">
        <v>22000</v>
      </c>
      <c r="D637" s="53">
        <v>1</v>
      </c>
      <c r="E637" s="101">
        <v>44313</v>
      </c>
      <c r="F637" s="101">
        <v>44314</v>
      </c>
      <c r="G637" s="57" t="s">
        <v>36</v>
      </c>
      <c r="H637" s="107">
        <v>6.793333333333333</v>
      </c>
      <c r="O637" s="250">
        <f t="shared" si="21"/>
        <v>6.793333333333333</v>
      </c>
      <c r="P637" s="50">
        <f t="shared" si="22"/>
        <v>-5.0999999999999996</v>
      </c>
      <c r="AR637" s="117">
        <v>1.6933333333333331</v>
      </c>
    </row>
    <row r="638" spans="1:44">
      <c r="A638" s="53">
        <v>800024505573</v>
      </c>
      <c r="B638" s="54">
        <v>3006340970</v>
      </c>
      <c r="C638" s="54">
        <v>32000</v>
      </c>
      <c r="D638" s="53">
        <v>1</v>
      </c>
      <c r="E638" s="101">
        <v>44313</v>
      </c>
      <c r="F638" s="101">
        <v>44314</v>
      </c>
      <c r="G638" s="57" t="s">
        <v>36</v>
      </c>
      <c r="H638" s="107">
        <v>6.1033333333333326</v>
      </c>
      <c r="O638" s="250">
        <f t="shared" si="21"/>
        <v>6.1033333333333326</v>
      </c>
      <c r="P638" s="50">
        <f t="shared" si="22"/>
        <v>-0.79999999999999982</v>
      </c>
      <c r="AR638" s="117">
        <v>5.3033333333333328</v>
      </c>
    </row>
    <row r="639" spans="1:44">
      <c r="A639" s="53">
        <v>800024505575</v>
      </c>
      <c r="B639" s="54">
        <v>3006340970</v>
      </c>
      <c r="C639" s="54">
        <v>33000</v>
      </c>
      <c r="D639" s="53">
        <v>1</v>
      </c>
      <c r="E639" s="101">
        <v>44314</v>
      </c>
      <c r="F639" s="101">
        <v>44315</v>
      </c>
      <c r="G639" s="57" t="s">
        <v>36</v>
      </c>
      <c r="H639" s="107">
        <v>6.793333333333333</v>
      </c>
      <c r="O639" s="250">
        <f t="shared" si="21"/>
        <v>6.793333333333333</v>
      </c>
      <c r="P639" s="50">
        <f t="shared" si="22"/>
        <v>-2.4933333333333332</v>
      </c>
      <c r="AR639" s="117">
        <v>4.3</v>
      </c>
    </row>
    <row r="640" spans="1:44">
      <c r="A640" s="53">
        <v>800024505593</v>
      </c>
      <c r="B640" s="54">
        <v>3006340970</v>
      </c>
      <c r="C640" s="54">
        <v>42000</v>
      </c>
      <c r="D640" s="53">
        <v>1</v>
      </c>
      <c r="E640" s="101">
        <v>44314</v>
      </c>
      <c r="F640" s="101">
        <v>44315</v>
      </c>
      <c r="G640" s="57" t="s">
        <v>36</v>
      </c>
      <c r="H640" s="107">
        <v>6.793333333333333</v>
      </c>
      <c r="O640" s="250">
        <f t="shared" si="21"/>
        <v>6.793333333333333</v>
      </c>
      <c r="P640" s="50">
        <f t="shared" si="22"/>
        <v>-2.4933333333333332</v>
      </c>
      <c r="AR640" s="117">
        <v>4.3</v>
      </c>
    </row>
    <row r="641" spans="1:44">
      <c r="A641" s="53">
        <v>800024505595</v>
      </c>
      <c r="B641" s="54">
        <v>3006340970</v>
      </c>
      <c r="C641" s="54">
        <v>43000</v>
      </c>
      <c r="D641" s="53">
        <v>1</v>
      </c>
      <c r="E641" s="101">
        <v>44314</v>
      </c>
      <c r="F641" s="101">
        <v>44315</v>
      </c>
      <c r="G641" s="57" t="s">
        <v>36</v>
      </c>
      <c r="H641" s="107">
        <v>6.793333333333333</v>
      </c>
      <c r="O641" s="250">
        <f t="shared" si="21"/>
        <v>6.793333333333333</v>
      </c>
      <c r="P641" s="50">
        <f t="shared" si="22"/>
        <v>-2.4933333333333332</v>
      </c>
      <c r="AR641" s="117">
        <v>4.3</v>
      </c>
    </row>
    <row r="642" spans="1:44">
      <c r="A642" s="67">
        <v>800024164997</v>
      </c>
      <c r="B642" s="54">
        <v>3006338718</v>
      </c>
      <c r="C642" s="65">
        <v>5000</v>
      </c>
      <c r="D642" s="53">
        <v>1</v>
      </c>
      <c r="E642" s="101">
        <v>44312</v>
      </c>
      <c r="F642" s="101">
        <v>44314</v>
      </c>
      <c r="G642" s="57" t="s">
        <v>35</v>
      </c>
      <c r="H642" s="107">
        <v>3.8166666666666664</v>
      </c>
      <c r="K642" s="3">
        <v>44314</v>
      </c>
      <c r="O642" s="250">
        <f t="shared" si="21"/>
        <v>3.8166666666666664</v>
      </c>
      <c r="P642" s="50">
        <f t="shared" si="22"/>
        <v>-1.8833333333333331</v>
      </c>
      <c r="AR642" s="117">
        <v>1.9333333333333333</v>
      </c>
    </row>
    <row r="643" spans="1:44">
      <c r="A643" s="67">
        <v>800024164999</v>
      </c>
      <c r="B643" s="54">
        <v>3006338718</v>
      </c>
      <c r="C643" s="65">
        <v>6000</v>
      </c>
      <c r="D643" s="53">
        <v>1</v>
      </c>
      <c r="E643" s="101">
        <v>44312</v>
      </c>
      <c r="F643" s="101">
        <v>44314</v>
      </c>
      <c r="G643" s="57" t="s">
        <v>35</v>
      </c>
      <c r="H643" s="107">
        <v>5.7333333333333334</v>
      </c>
      <c r="K643" s="3">
        <v>44314</v>
      </c>
      <c r="O643" s="250">
        <f t="shared" si="21"/>
        <v>5.7333333333333334</v>
      </c>
      <c r="P643" s="50">
        <f t="shared" si="22"/>
        <v>-4.2</v>
      </c>
      <c r="AR643" s="117">
        <v>1.5333333333333332</v>
      </c>
    </row>
    <row r="644" spans="1:44">
      <c r="A644" s="67">
        <v>800024232125</v>
      </c>
      <c r="B644" s="54">
        <v>3006385225</v>
      </c>
      <c r="C644" s="54">
        <v>1000</v>
      </c>
      <c r="D644" s="53">
        <v>1</v>
      </c>
      <c r="E644" s="101">
        <v>44313</v>
      </c>
      <c r="F644" s="310">
        <v>44314</v>
      </c>
      <c r="G644" s="57" t="s">
        <v>36</v>
      </c>
      <c r="H644" s="107">
        <v>3.9550000000000001</v>
      </c>
      <c r="K644" s="3">
        <v>44314</v>
      </c>
      <c r="O644" s="250">
        <f t="shared" ref="O644:O707" si="23">IF(L644="",H644,L644)</f>
        <v>3.9550000000000001</v>
      </c>
      <c r="P644" s="50">
        <f t="shared" ref="P644:P707" si="24">SUM(Q644:AU644)-O644</f>
        <v>-3.2583333333333333</v>
      </c>
      <c r="AR644" s="117">
        <v>0.69666666666666666</v>
      </c>
    </row>
    <row r="645" spans="1:44">
      <c r="A645" s="67">
        <v>800024254809</v>
      </c>
      <c r="B645" s="54">
        <v>3006402688</v>
      </c>
      <c r="C645" s="54">
        <v>1000</v>
      </c>
      <c r="D645" s="53">
        <v>1</v>
      </c>
      <c r="E645" s="101">
        <v>44313</v>
      </c>
      <c r="F645" s="310">
        <v>44314</v>
      </c>
      <c r="G645" s="57" t="s">
        <v>36</v>
      </c>
      <c r="H645" s="107">
        <v>3.9550000000000001</v>
      </c>
      <c r="K645" s="3">
        <v>44314</v>
      </c>
      <c r="O645" s="250">
        <f t="shared" si="23"/>
        <v>3.9550000000000001</v>
      </c>
      <c r="P645" s="50">
        <f t="shared" si="24"/>
        <v>-3.2583333333333333</v>
      </c>
      <c r="AR645" s="117">
        <v>0.69666666666666666</v>
      </c>
    </row>
    <row r="646" spans="1:44">
      <c r="A646" s="53">
        <v>800024316574</v>
      </c>
      <c r="B646" s="54">
        <v>3006402228</v>
      </c>
      <c r="C646" s="54">
        <v>1000</v>
      </c>
      <c r="D646" s="53">
        <v>1</v>
      </c>
      <c r="E646" s="101">
        <v>44314</v>
      </c>
      <c r="F646" s="101">
        <v>44315</v>
      </c>
      <c r="G646" s="57" t="s">
        <v>35</v>
      </c>
      <c r="H646" s="107">
        <v>1.7333333333333334</v>
      </c>
      <c r="K646" s="3">
        <v>44314</v>
      </c>
      <c r="O646" s="250">
        <f t="shared" si="23"/>
        <v>1.7333333333333334</v>
      </c>
      <c r="P646" s="50">
        <f t="shared" si="24"/>
        <v>0</v>
      </c>
      <c r="AR646" s="117">
        <v>1.7333333333333334</v>
      </c>
    </row>
    <row r="647" spans="1:44">
      <c r="A647" s="53">
        <v>800024316576</v>
      </c>
      <c r="B647" s="54">
        <v>3006402228</v>
      </c>
      <c r="C647" s="54">
        <v>5000</v>
      </c>
      <c r="D647" s="53">
        <v>1</v>
      </c>
      <c r="E647" s="101">
        <v>44314</v>
      </c>
      <c r="F647" s="101">
        <v>44315</v>
      </c>
      <c r="G647" s="57" t="s">
        <v>35</v>
      </c>
      <c r="H647" s="107">
        <v>1.7333333333333334</v>
      </c>
      <c r="K647" s="3">
        <v>44314</v>
      </c>
      <c r="O647" s="250">
        <f t="shared" si="23"/>
        <v>1.7333333333333334</v>
      </c>
      <c r="P647" s="50">
        <f t="shared" si="24"/>
        <v>0</v>
      </c>
      <c r="AR647" s="117">
        <v>1.7333333333333334</v>
      </c>
    </row>
    <row r="648" spans="1:44">
      <c r="A648" s="53">
        <v>800024316578</v>
      </c>
      <c r="B648" s="54">
        <v>3006402228</v>
      </c>
      <c r="C648" s="54">
        <v>9000</v>
      </c>
      <c r="D648" s="53">
        <v>1</v>
      </c>
      <c r="E648" s="101">
        <v>44314</v>
      </c>
      <c r="F648" s="101">
        <v>44315</v>
      </c>
      <c r="G648" s="57" t="s">
        <v>35</v>
      </c>
      <c r="H648" s="107">
        <v>1.0933333333333333</v>
      </c>
      <c r="O648" s="250">
        <f t="shared" si="23"/>
        <v>1.0933333333333333</v>
      </c>
      <c r="P648" s="50">
        <f t="shared" si="24"/>
        <v>0</v>
      </c>
      <c r="AR648" s="117">
        <v>1.0933333333333333</v>
      </c>
    </row>
    <row r="649" spans="1:44">
      <c r="A649" s="53">
        <v>800024316582</v>
      </c>
      <c r="B649" s="54">
        <v>3006402228</v>
      </c>
      <c r="C649" s="54">
        <v>17000</v>
      </c>
      <c r="D649" s="53">
        <v>1</v>
      </c>
      <c r="E649" s="101">
        <v>44314</v>
      </c>
      <c r="F649" s="101">
        <v>44315</v>
      </c>
      <c r="G649" s="57" t="s">
        <v>35</v>
      </c>
      <c r="H649" s="107">
        <v>1.7333333333333334</v>
      </c>
      <c r="O649" s="250">
        <f t="shared" si="23"/>
        <v>1.7333333333333334</v>
      </c>
      <c r="P649" s="50">
        <f t="shared" si="24"/>
        <v>-0.9</v>
      </c>
      <c r="AR649" s="117">
        <v>0.83333333333333337</v>
      </c>
    </row>
    <row r="650" spans="1:44">
      <c r="A650" s="53">
        <v>800024321085</v>
      </c>
      <c r="B650" s="54">
        <v>3006400295</v>
      </c>
      <c r="C650" s="73">
        <v>1000</v>
      </c>
      <c r="D650" s="53">
        <v>1</v>
      </c>
      <c r="E650" s="101">
        <v>44313</v>
      </c>
      <c r="F650" s="310">
        <v>44314</v>
      </c>
      <c r="G650" s="57" t="s">
        <v>35</v>
      </c>
      <c r="H650" s="107">
        <v>2.4083333333333332</v>
      </c>
      <c r="K650" s="3">
        <v>44314</v>
      </c>
      <c r="O650" s="250">
        <f t="shared" si="23"/>
        <v>2.4083333333333332</v>
      </c>
      <c r="P650" s="50">
        <f t="shared" si="24"/>
        <v>-0.875</v>
      </c>
      <c r="AR650" s="117">
        <v>1.5333333333333332</v>
      </c>
    </row>
    <row r="651" spans="1:44">
      <c r="A651" s="53">
        <v>800024321087</v>
      </c>
      <c r="B651" s="54">
        <v>3006400295</v>
      </c>
      <c r="C651" s="73">
        <v>2000</v>
      </c>
      <c r="D651" s="53">
        <v>1</v>
      </c>
      <c r="E651" s="101">
        <v>44313</v>
      </c>
      <c r="F651" s="310">
        <v>44314</v>
      </c>
      <c r="G651" s="57" t="s">
        <v>35</v>
      </c>
      <c r="H651" s="107">
        <v>1.9583333333333333</v>
      </c>
      <c r="K651" s="3">
        <v>44314</v>
      </c>
      <c r="O651" s="250">
        <f t="shared" si="23"/>
        <v>1.9583333333333333</v>
      </c>
      <c r="P651" s="50">
        <f t="shared" si="24"/>
        <v>-0.72499999999999987</v>
      </c>
      <c r="AR651" s="117">
        <v>1.2333333333333334</v>
      </c>
    </row>
    <row r="652" spans="1:44">
      <c r="A652" s="53">
        <v>800024321089</v>
      </c>
      <c r="B652" s="54">
        <v>3006400295</v>
      </c>
      <c r="C652" s="73">
        <v>3000</v>
      </c>
      <c r="D652" s="53">
        <v>1</v>
      </c>
      <c r="E652" s="101">
        <v>44313</v>
      </c>
      <c r="F652" s="310">
        <v>44314</v>
      </c>
      <c r="G652" s="57" t="s">
        <v>35</v>
      </c>
      <c r="H652" s="107">
        <v>1.8583333333333334</v>
      </c>
      <c r="K652" s="3">
        <v>44314</v>
      </c>
      <c r="O652" s="250">
        <f t="shared" si="23"/>
        <v>1.8583333333333334</v>
      </c>
      <c r="P652" s="50">
        <f t="shared" si="24"/>
        <v>-0.84166666666666679</v>
      </c>
      <c r="AR652" s="117">
        <v>1.0166666666666666</v>
      </c>
    </row>
    <row r="653" spans="1:44">
      <c r="A653" s="53">
        <v>800024321091</v>
      </c>
      <c r="B653" s="54">
        <v>3006400295</v>
      </c>
      <c r="C653" s="76">
        <v>4000</v>
      </c>
      <c r="D653" s="53">
        <v>1</v>
      </c>
      <c r="E653" s="101">
        <v>44313</v>
      </c>
      <c r="F653" s="310">
        <v>44314</v>
      </c>
      <c r="G653" s="57" t="s">
        <v>35</v>
      </c>
      <c r="H653" s="107">
        <v>2.125</v>
      </c>
      <c r="K653" s="3">
        <v>44314</v>
      </c>
      <c r="O653" s="250">
        <f t="shared" si="23"/>
        <v>2.125</v>
      </c>
      <c r="P653" s="50">
        <f t="shared" si="24"/>
        <v>-0.875</v>
      </c>
      <c r="AR653" s="117">
        <v>1.25</v>
      </c>
    </row>
    <row r="654" spans="1:44">
      <c r="A654" s="53">
        <v>800024321093</v>
      </c>
      <c r="B654" s="54">
        <v>3006400295</v>
      </c>
      <c r="C654" s="76">
        <v>5000</v>
      </c>
      <c r="D654" s="53">
        <v>1</v>
      </c>
      <c r="E654" s="101">
        <v>44313</v>
      </c>
      <c r="F654" s="310">
        <v>44314</v>
      </c>
      <c r="G654" s="57" t="s">
        <v>35</v>
      </c>
      <c r="H654" s="107">
        <v>1.9583333333333333</v>
      </c>
      <c r="K654" s="3">
        <v>44314</v>
      </c>
      <c r="O654" s="250">
        <f t="shared" si="23"/>
        <v>1.9583333333333333</v>
      </c>
      <c r="P654" s="50">
        <f t="shared" si="24"/>
        <v>-0.72499999999999987</v>
      </c>
      <c r="AR654" s="117">
        <v>1.2333333333333334</v>
      </c>
    </row>
    <row r="655" spans="1:44">
      <c r="A655" s="53">
        <v>800024321095</v>
      </c>
      <c r="B655" s="54">
        <v>3006400295</v>
      </c>
      <c r="C655" s="76">
        <v>6000</v>
      </c>
      <c r="D655" s="53">
        <v>1</v>
      </c>
      <c r="E655" s="101">
        <v>44313</v>
      </c>
      <c r="F655" s="310">
        <v>44314</v>
      </c>
      <c r="G655" s="57" t="s">
        <v>35</v>
      </c>
      <c r="H655" s="107">
        <v>1.8583333333333334</v>
      </c>
      <c r="K655" s="3">
        <v>44314</v>
      </c>
      <c r="O655" s="250">
        <f t="shared" si="23"/>
        <v>1.8583333333333334</v>
      </c>
      <c r="P655" s="50">
        <f t="shared" si="24"/>
        <v>-0.84166666666666679</v>
      </c>
      <c r="AR655" s="117">
        <v>1.0166666666666666</v>
      </c>
    </row>
    <row r="656" spans="1:44">
      <c r="A656" s="53">
        <v>800024321097</v>
      </c>
      <c r="B656" s="54">
        <v>3006400295</v>
      </c>
      <c r="C656" s="79">
        <v>7000</v>
      </c>
      <c r="D656" s="53">
        <v>1</v>
      </c>
      <c r="E656" s="101">
        <v>44313</v>
      </c>
      <c r="F656" s="310">
        <v>44314</v>
      </c>
      <c r="G656" s="57" t="s">
        <v>35</v>
      </c>
      <c r="H656" s="107">
        <v>2.125</v>
      </c>
      <c r="K656" s="3">
        <v>44314</v>
      </c>
      <c r="O656" s="250">
        <f t="shared" si="23"/>
        <v>2.125</v>
      </c>
      <c r="P656" s="50">
        <f t="shared" si="24"/>
        <v>-0.875</v>
      </c>
      <c r="AR656" s="117">
        <v>1.25</v>
      </c>
    </row>
    <row r="657" spans="1:45">
      <c r="A657" s="53">
        <v>800024321099</v>
      </c>
      <c r="B657" s="54">
        <v>3006400295</v>
      </c>
      <c r="C657" s="79">
        <v>8000</v>
      </c>
      <c r="D657" s="53">
        <v>1</v>
      </c>
      <c r="E657" s="101">
        <v>44313</v>
      </c>
      <c r="F657" s="310">
        <v>44314</v>
      </c>
      <c r="G657" s="57" t="s">
        <v>35</v>
      </c>
      <c r="H657" s="107">
        <v>1.9583333333333333</v>
      </c>
      <c r="K657" s="3">
        <v>44314</v>
      </c>
      <c r="O657" s="250">
        <f t="shared" si="23"/>
        <v>1.9583333333333333</v>
      </c>
      <c r="P657" s="50">
        <f t="shared" si="24"/>
        <v>-0.72499999999999987</v>
      </c>
      <c r="AR657" s="117">
        <v>1.2333333333333334</v>
      </c>
    </row>
    <row r="658" spans="1:45">
      <c r="A658" s="53">
        <v>800024321101</v>
      </c>
      <c r="B658" s="54">
        <v>3006400295</v>
      </c>
      <c r="C658" s="79">
        <v>9000</v>
      </c>
      <c r="D658" s="53">
        <v>1</v>
      </c>
      <c r="E658" s="101">
        <v>44313</v>
      </c>
      <c r="F658" s="310">
        <v>44314</v>
      </c>
      <c r="G658" s="57" t="s">
        <v>35</v>
      </c>
      <c r="H658" s="107">
        <v>1.8583333333333334</v>
      </c>
      <c r="K658" s="3">
        <v>44314</v>
      </c>
      <c r="O658" s="250">
        <f t="shared" si="23"/>
        <v>1.8583333333333334</v>
      </c>
      <c r="P658" s="50">
        <f t="shared" si="24"/>
        <v>-0.84166666666666679</v>
      </c>
      <c r="AR658" s="117">
        <v>1.0166666666666666</v>
      </c>
    </row>
    <row r="659" spans="1:45">
      <c r="A659" s="53">
        <v>800024505551</v>
      </c>
      <c r="B659" s="54">
        <v>3006340970</v>
      </c>
      <c r="C659" s="54">
        <v>21000</v>
      </c>
      <c r="D659" s="53">
        <v>1</v>
      </c>
      <c r="E659" s="101">
        <v>44314</v>
      </c>
      <c r="F659" s="101">
        <v>44315</v>
      </c>
      <c r="G659" s="57" t="s">
        <v>36</v>
      </c>
      <c r="H659" s="107">
        <v>6.793333333333333</v>
      </c>
      <c r="K659" s="3">
        <v>44315</v>
      </c>
      <c r="O659" s="250">
        <f t="shared" si="23"/>
        <v>6.793333333333333</v>
      </c>
      <c r="P659" s="50">
        <f t="shared" si="24"/>
        <v>-4.3</v>
      </c>
      <c r="AS659" s="117">
        <v>2.4933333333333332</v>
      </c>
    </row>
    <row r="660" spans="1:45">
      <c r="A660" s="53">
        <v>800024505553</v>
      </c>
      <c r="B660" s="54">
        <v>3006340970</v>
      </c>
      <c r="C660" s="54">
        <v>22000</v>
      </c>
      <c r="D660" s="53">
        <v>1</v>
      </c>
      <c r="E660" s="101">
        <v>44313</v>
      </c>
      <c r="F660" s="101">
        <v>44314</v>
      </c>
      <c r="G660" s="57" t="s">
        <v>36</v>
      </c>
      <c r="H660" s="107">
        <v>6.793333333333333</v>
      </c>
      <c r="K660" s="3">
        <v>44315</v>
      </c>
      <c r="O660" s="250">
        <f t="shared" si="23"/>
        <v>6.793333333333333</v>
      </c>
      <c r="P660" s="50">
        <f t="shared" si="24"/>
        <v>-5.9933333333333332</v>
      </c>
      <c r="AS660" s="117">
        <v>0.8</v>
      </c>
    </row>
    <row r="661" spans="1:45">
      <c r="A661" s="53">
        <v>800024505573</v>
      </c>
      <c r="B661" s="54">
        <v>3006340970</v>
      </c>
      <c r="C661" s="54">
        <v>32000</v>
      </c>
      <c r="D661" s="53">
        <v>1</v>
      </c>
      <c r="E661" s="101">
        <v>44313</v>
      </c>
      <c r="F661" s="101">
        <v>44314</v>
      </c>
      <c r="G661" s="57" t="s">
        <v>36</v>
      </c>
      <c r="H661" s="107">
        <v>6.1033333333333326</v>
      </c>
      <c r="K661" s="3">
        <v>44315</v>
      </c>
      <c r="O661" s="250">
        <f t="shared" si="23"/>
        <v>6.1033333333333326</v>
      </c>
      <c r="P661" s="50">
        <f t="shared" si="24"/>
        <v>-5.3033333333333328</v>
      </c>
      <c r="AS661" s="117">
        <v>0.8</v>
      </c>
    </row>
    <row r="662" spans="1:45">
      <c r="A662" s="53">
        <v>800024505575</v>
      </c>
      <c r="B662" s="54">
        <v>3006340970</v>
      </c>
      <c r="C662" s="54">
        <v>33000</v>
      </c>
      <c r="D662" s="53">
        <v>1</v>
      </c>
      <c r="E662" s="101">
        <v>44314</v>
      </c>
      <c r="F662" s="101">
        <v>44315</v>
      </c>
      <c r="G662" s="57" t="s">
        <v>36</v>
      </c>
      <c r="H662" s="107">
        <v>6.793333333333333</v>
      </c>
      <c r="K662" s="3">
        <v>44315</v>
      </c>
      <c r="O662" s="250">
        <f t="shared" si="23"/>
        <v>6.793333333333333</v>
      </c>
      <c r="P662" s="50">
        <f t="shared" si="24"/>
        <v>-4.3</v>
      </c>
      <c r="AS662" s="117">
        <v>2.4933333333333332</v>
      </c>
    </row>
    <row r="663" spans="1:45">
      <c r="A663" s="53">
        <v>800024505593</v>
      </c>
      <c r="B663" s="54">
        <v>3006340970</v>
      </c>
      <c r="C663" s="54">
        <v>42000</v>
      </c>
      <c r="D663" s="53">
        <v>1</v>
      </c>
      <c r="E663" s="101">
        <v>44314</v>
      </c>
      <c r="F663" s="101">
        <v>44315</v>
      </c>
      <c r="G663" s="57" t="s">
        <v>36</v>
      </c>
      <c r="H663" s="107">
        <v>6.793333333333333</v>
      </c>
      <c r="K663" s="3">
        <v>44315</v>
      </c>
      <c r="O663" s="250">
        <f t="shared" si="23"/>
        <v>6.793333333333333</v>
      </c>
      <c r="P663" s="50">
        <f t="shared" si="24"/>
        <v>-4.3</v>
      </c>
      <c r="AS663" s="117">
        <v>2.4933333333333332</v>
      </c>
    </row>
    <row r="664" spans="1:45">
      <c r="A664" s="53">
        <v>800024505595</v>
      </c>
      <c r="B664" s="54">
        <v>3006340970</v>
      </c>
      <c r="C664" s="54">
        <v>43000</v>
      </c>
      <c r="D664" s="53">
        <v>1</v>
      </c>
      <c r="E664" s="101">
        <v>44314</v>
      </c>
      <c r="F664" s="101">
        <v>44315</v>
      </c>
      <c r="G664" s="57" t="s">
        <v>36</v>
      </c>
      <c r="H664" s="107">
        <v>6.793333333333333</v>
      </c>
      <c r="K664" s="3">
        <v>44315</v>
      </c>
      <c r="O664" s="250">
        <f t="shared" si="23"/>
        <v>6.793333333333333</v>
      </c>
      <c r="P664" s="50">
        <f t="shared" si="24"/>
        <v>-4.3</v>
      </c>
      <c r="AS664" s="117">
        <v>2.4933333333333332</v>
      </c>
    </row>
    <row r="665" spans="1:45">
      <c r="A665" s="53">
        <v>800024137546</v>
      </c>
      <c r="B665" s="54">
        <v>3006369685</v>
      </c>
      <c r="C665" s="54">
        <v>1000</v>
      </c>
      <c r="D665" s="53">
        <v>1</v>
      </c>
      <c r="E665" s="101">
        <v>44316</v>
      </c>
      <c r="F665" s="101">
        <v>44316</v>
      </c>
      <c r="G665" s="57" t="s">
        <v>35</v>
      </c>
      <c r="H665" s="107">
        <v>2.8858888888888892</v>
      </c>
      <c r="K665" s="3">
        <v>44315</v>
      </c>
      <c r="O665" s="250">
        <f t="shared" si="23"/>
        <v>2.8858888888888892</v>
      </c>
      <c r="P665" s="50">
        <f t="shared" si="24"/>
        <v>0</v>
      </c>
      <c r="AS665" s="117">
        <v>2.8858888888888892</v>
      </c>
    </row>
    <row r="666" spans="1:45">
      <c r="A666" s="53">
        <v>800024316564</v>
      </c>
      <c r="B666" s="54">
        <v>3006402228</v>
      </c>
      <c r="C666" s="73">
        <v>2000</v>
      </c>
      <c r="D666" s="53">
        <v>1</v>
      </c>
      <c r="E666" s="101">
        <v>44315</v>
      </c>
      <c r="F666" s="101">
        <v>44315</v>
      </c>
      <c r="G666" s="57" t="s">
        <v>35</v>
      </c>
      <c r="H666" s="107">
        <v>2.2583333333333333</v>
      </c>
      <c r="K666" s="3">
        <v>44315</v>
      </c>
      <c r="O666" s="250">
        <f t="shared" si="23"/>
        <v>2.2583333333333333</v>
      </c>
      <c r="P666" s="50">
        <f t="shared" si="24"/>
        <v>0</v>
      </c>
      <c r="AS666" s="117">
        <v>2.2583333333333333</v>
      </c>
    </row>
    <row r="667" spans="1:45">
      <c r="A667" s="53">
        <v>800024316554</v>
      </c>
      <c r="B667" s="54">
        <v>3006402228</v>
      </c>
      <c r="C667" s="73">
        <v>3000</v>
      </c>
      <c r="D667" s="53">
        <v>1</v>
      </c>
      <c r="E667" s="101">
        <v>44315</v>
      </c>
      <c r="F667" s="101">
        <v>44315</v>
      </c>
      <c r="G667" s="57" t="s">
        <v>35</v>
      </c>
      <c r="H667" s="107">
        <v>1.9749999999999999</v>
      </c>
      <c r="K667" s="3">
        <v>44315</v>
      </c>
      <c r="O667" s="250">
        <f t="shared" si="23"/>
        <v>1.9749999999999999</v>
      </c>
      <c r="P667" s="50">
        <f t="shared" si="24"/>
        <v>0</v>
      </c>
      <c r="AS667" s="117">
        <v>1.9749999999999999</v>
      </c>
    </row>
    <row r="668" spans="1:45">
      <c r="A668" s="53">
        <v>800024324140</v>
      </c>
      <c r="B668" s="54">
        <v>3006402228</v>
      </c>
      <c r="C668" s="73">
        <v>4000</v>
      </c>
      <c r="D668" s="53">
        <v>1</v>
      </c>
      <c r="E668" s="101">
        <v>44315</v>
      </c>
      <c r="F668" s="101">
        <v>44315</v>
      </c>
      <c r="G668" s="57" t="s">
        <v>35</v>
      </c>
      <c r="H668" s="107">
        <v>1.5916666666666666</v>
      </c>
      <c r="K668" s="3">
        <v>44315</v>
      </c>
      <c r="O668" s="250">
        <f t="shared" si="23"/>
        <v>1.5916666666666666</v>
      </c>
      <c r="P668" s="50">
        <f t="shared" si="24"/>
        <v>0</v>
      </c>
      <c r="AS668" s="117">
        <v>1.5916666666666666</v>
      </c>
    </row>
    <row r="669" spans="1:45">
      <c r="A669" s="53">
        <v>800024316566</v>
      </c>
      <c r="B669" s="54">
        <v>3006402228</v>
      </c>
      <c r="C669" s="63">
        <v>6000</v>
      </c>
      <c r="D669" s="53">
        <v>1</v>
      </c>
      <c r="E669" s="101">
        <v>44315</v>
      </c>
      <c r="F669" s="101">
        <v>44315</v>
      </c>
      <c r="G669" s="57" t="s">
        <v>35</v>
      </c>
      <c r="H669" s="107">
        <v>2.2583333333333333</v>
      </c>
      <c r="K669" s="3">
        <v>44315</v>
      </c>
      <c r="O669" s="250">
        <f t="shared" si="23"/>
        <v>2.2583333333333333</v>
      </c>
      <c r="P669" s="50">
        <f t="shared" si="24"/>
        <v>0</v>
      </c>
      <c r="AS669" s="117">
        <v>2.2583333333333333</v>
      </c>
    </row>
    <row r="670" spans="1:45">
      <c r="A670" s="53">
        <v>800024316556</v>
      </c>
      <c r="B670" s="54">
        <v>3006402228</v>
      </c>
      <c r="C670" s="63">
        <v>7000</v>
      </c>
      <c r="D670" s="53">
        <v>1</v>
      </c>
      <c r="E670" s="101">
        <v>44315</v>
      </c>
      <c r="F670" s="101">
        <v>44315</v>
      </c>
      <c r="G670" s="57" t="s">
        <v>35</v>
      </c>
      <c r="H670" s="107">
        <v>1.9749999999999999</v>
      </c>
      <c r="K670" s="3">
        <v>44315</v>
      </c>
      <c r="O670" s="250">
        <f t="shared" si="23"/>
        <v>1.9749999999999999</v>
      </c>
      <c r="P670" s="50">
        <f t="shared" si="24"/>
        <v>0</v>
      </c>
      <c r="AS670" s="117">
        <v>1.9749999999999999</v>
      </c>
    </row>
    <row r="671" spans="1:45">
      <c r="A671" s="53">
        <v>800024324142</v>
      </c>
      <c r="B671" s="54">
        <v>3006402228</v>
      </c>
      <c r="C671" s="63">
        <v>8000</v>
      </c>
      <c r="D671" s="53">
        <v>1</v>
      </c>
      <c r="E671" s="101">
        <v>44315</v>
      </c>
      <c r="F671" s="101">
        <v>44315</v>
      </c>
      <c r="G671" s="57" t="s">
        <v>35</v>
      </c>
      <c r="H671" s="107">
        <v>1.5916666666666666</v>
      </c>
      <c r="K671" s="3">
        <v>44315</v>
      </c>
      <c r="O671" s="250">
        <f t="shared" si="23"/>
        <v>1.5916666666666666</v>
      </c>
      <c r="P671" s="50">
        <f t="shared" si="24"/>
        <v>0</v>
      </c>
      <c r="AS671" s="117">
        <v>1.5916666666666666</v>
      </c>
    </row>
    <row r="672" spans="1:45">
      <c r="A672" s="53">
        <v>800024316578</v>
      </c>
      <c r="B672" s="54">
        <v>3006402228</v>
      </c>
      <c r="C672" s="54">
        <v>9000</v>
      </c>
      <c r="D672" s="53">
        <v>1</v>
      </c>
      <c r="E672" s="101">
        <v>44314</v>
      </c>
      <c r="F672" s="101">
        <v>44315</v>
      </c>
      <c r="G672" s="57" t="s">
        <v>35</v>
      </c>
      <c r="H672" s="107">
        <v>1.4733333333333334</v>
      </c>
      <c r="K672" s="3">
        <v>44315</v>
      </c>
      <c r="O672" s="250">
        <f t="shared" si="23"/>
        <v>1.4733333333333334</v>
      </c>
      <c r="P672" s="50">
        <f t="shared" si="24"/>
        <v>-0.83333333333333337</v>
      </c>
      <c r="AS672" s="117">
        <v>0.64</v>
      </c>
    </row>
    <row r="673" spans="1:46">
      <c r="A673" s="53">
        <v>800024316568</v>
      </c>
      <c r="B673" s="54">
        <v>3006402228</v>
      </c>
      <c r="C673" s="62">
        <v>10000</v>
      </c>
      <c r="D673" s="53">
        <v>1</v>
      </c>
      <c r="E673" s="101">
        <v>44315</v>
      </c>
      <c r="F673" s="101">
        <v>44316</v>
      </c>
      <c r="G673" s="57" t="s">
        <v>35</v>
      </c>
      <c r="H673" s="107">
        <v>2.2583333333333333</v>
      </c>
      <c r="K673" s="3">
        <v>44315</v>
      </c>
      <c r="O673" s="250">
        <f t="shared" si="23"/>
        <v>2.2583333333333333</v>
      </c>
      <c r="P673" s="50">
        <f t="shared" si="24"/>
        <v>0</v>
      </c>
      <c r="AS673" s="117">
        <v>2.2583333333333333</v>
      </c>
    </row>
    <row r="674" spans="1:46">
      <c r="A674" s="53">
        <v>800024316558</v>
      </c>
      <c r="B674" s="54">
        <v>3006402228</v>
      </c>
      <c r="C674" s="62">
        <v>11000</v>
      </c>
      <c r="D674" s="53">
        <v>1</v>
      </c>
      <c r="E674" s="101">
        <v>44315</v>
      </c>
      <c r="F674" s="101">
        <v>44316</v>
      </c>
      <c r="G674" s="57" t="s">
        <v>35</v>
      </c>
      <c r="H674" s="107">
        <v>1.9749999999999999</v>
      </c>
      <c r="K674" s="3">
        <v>44315</v>
      </c>
      <c r="O674" s="250">
        <f t="shared" si="23"/>
        <v>1.9749999999999999</v>
      </c>
      <c r="P674" s="50">
        <f t="shared" si="24"/>
        <v>0</v>
      </c>
      <c r="AS674" s="117">
        <v>1.9749999999999999</v>
      </c>
    </row>
    <row r="675" spans="1:46">
      <c r="A675" s="53">
        <v>800024324144</v>
      </c>
      <c r="B675" s="54">
        <v>3006402228</v>
      </c>
      <c r="C675" s="62">
        <v>12000</v>
      </c>
      <c r="D675" s="53">
        <v>1</v>
      </c>
      <c r="E675" s="101">
        <v>44315</v>
      </c>
      <c r="F675" s="101">
        <v>44316</v>
      </c>
      <c r="G675" s="57" t="s">
        <v>35</v>
      </c>
      <c r="H675" s="107">
        <v>1.5916666666666666</v>
      </c>
      <c r="K675" s="3">
        <v>44315</v>
      </c>
      <c r="O675" s="250">
        <f t="shared" si="23"/>
        <v>1.5916666666666666</v>
      </c>
      <c r="P675" s="50">
        <f t="shared" si="24"/>
        <v>0</v>
      </c>
      <c r="AS675" s="117">
        <v>1.5916666666666666</v>
      </c>
    </row>
    <row r="676" spans="1:46">
      <c r="A676" s="53">
        <v>800024316570</v>
      </c>
      <c r="B676" s="54">
        <v>3006402228</v>
      </c>
      <c r="C676" s="71">
        <v>14000</v>
      </c>
      <c r="D676" s="53">
        <v>1</v>
      </c>
      <c r="E676" s="101">
        <v>44315</v>
      </c>
      <c r="F676" s="101">
        <v>44316</v>
      </c>
      <c r="G676" s="57" t="s">
        <v>35</v>
      </c>
      <c r="H676" s="107">
        <v>2.2583333333333333</v>
      </c>
      <c r="K676" s="3">
        <v>44315</v>
      </c>
      <c r="O676" s="250">
        <f t="shared" si="23"/>
        <v>2.2583333333333333</v>
      </c>
      <c r="P676" s="50">
        <f t="shared" si="24"/>
        <v>0</v>
      </c>
      <c r="AS676" s="117">
        <v>2.2583333333333333</v>
      </c>
    </row>
    <row r="677" spans="1:46">
      <c r="A677" s="53">
        <v>800024316560</v>
      </c>
      <c r="B677" s="54">
        <v>3006402228</v>
      </c>
      <c r="C677" s="71">
        <v>15000</v>
      </c>
      <c r="D677" s="53">
        <v>1</v>
      </c>
      <c r="E677" s="101">
        <v>44315</v>
      </c>
      <c r="F677" s="101">
        <v>44316</v>
      </c>
      <c r="G677" s="57" t="s">
        <v>35</v>
      </c>
      <c r="H677" s="107">
        <v>1.9749999999999999</v>
      </c>
      <c r="K677" s="3">
        <v>44315</v>
      </c>
      <c r="O677" s="250">
        <f t="shared" si="23"/>
        <v>1.9749999999999999</v>
      </c>
      <c r="P677" s="50">
        <f t="shared" si="24"/>
        <v>0</v>
      </c>
      <c r="AS677" s="117">
        <v>1.9749999999999999</v>
      </c>
    </row>
    <row r="678" spans="1:46">
      <c r="A678" s="53">
        <v>800024324146</v>
      </c>
      <c r="B678" s="54">
        <v>3006402228</v>
      </c>
      <c r="C678" s="71">
        <v>16000</v>
      </c>
      <c r="D678" s="53">
        <v>1</v>
      </c>
      <c r="E678" s="101">
        <v>44315</v>
      </c>
      <c r="F678" s="101">
        <v>44316</v>
      </c>
      <c r="G678" s="57" t="s">
        <v>35</v>
      </c>
      <c r="H678" s="107">
        <v>1.5916666666666666</v>
      </c>
      <c r="K678" s="3">
        <v>44315</v>
      </c>
      <c r="O678" s="250">
        <f t="shared" si="23"/>
        <v>1.5916666666666666</v>
      </c>
      <c r="P678" s="50">
        <f t="shared" si="24"/>
        <v>0</v>
      </c>
      <c r="AS678" s="117">
        <v>1.5916666666666666</v>
      </c>
    </row>
    <row r="679" spans="1:46">
      <c r="A679" s="53">
        <v>800024316582</v>
      </c>
      <c r="B679" s="54">
        <v>3006402228</v>
      </c>
      <c r="C679" s="54">
        <v>17000</v>
      </c>
      <c r="D679" s="53">
        <v>1</v>
      </c>
      <c r="E679" s="101">
        <v>44314</v>
      </c>
      <c r="F679" s="101">
        <v>44315</v>
      </c>
      <c r="G679" s="57" t="s">
        <v>35</v>
      </c>
      <c r="H679" s="107">
        <v>1.7333333333333334</v>
      </c>
      <c r="K679" s="3">
        <v>44315</v>
      </c>
      <c r="O679" s="250">
        <f t="shared" si="23"/>
        <v>1.7333333333333334</v>
      </c>
      <c r="P679" s="50">
        <f t="shared" si="24"/>
        <v>-0.83333333333333337</v>
      </c>
      <c r="AS679" s="117">
        <v>0.9</v>
      </c>
    </row>
    <row r="680" spans="1:46">
      <c r="A680" s="53">
        <v>800024316572</v>
      </c>
      <c r="B680" s="54">
        <v>3006402228</v>
      </c>
      <c r="C680" s="74">
        <v>18000</v>
      </c>
      <c r="D680" s="53">
        <v>1</v>
      </c>
      <c r="E680" s="101">
        <v>44316</v>
      </c>
      <c r="F680" s="101">
        <v>44316</v>
      </c>
      <c r="G680" s="57" t="s">
        <v>35</v>
      </c>
      <c r="H680" s="107">
        <v>2.2583333333333333</v>
      </c>
      <c r="K680" s="3">
        <v>44315</v>
      </c>
      <c r="O680" s="250">
        <f t="shared" si="23"/>
        <v>2.2583333333333333</v>
      </c>
      <c r="P680" s="50">
        <f t="shared" si="24"/>
        <v>0</v>
      </c>
      <c r="AS680" s="117">
        <v>2.2583333333333333</v>
      </c>
    </row>
    <row r="681" spans="1:46">
      <c r="A681" s="53">
        <v>800024316562</v>
      </c>
      <c r="B681" s="54">
        <v>3006402228</v>
      </c>
      <c r="C681" s="74">
        <v>19000</v>
      </c>
      <c r="D681" s="53">
        <v>1</v>
      </c>
      <c r="E681" s="101">
        <v>44316</v>
      </c>
      <c r="F681" s="101">
        <v>44316</v>
      </c>
      <c r="G681" s="57" t="s">
        <v>35</v>
      </c>
      <c r="H681" s="107">
        <v>1.9749999999999999</v>
      </c>
      <c r="K681" s="3">
        <v>44315</v>
      </c>
      <c r="O681" s="250">
        <f t="shared" si="23"/>
        <v>1.9749999999999999</v>
      </c>
      <c r="P681" s="50">
        <f t="shared" si="24"/>
        <v>0</v>
      </c>
      <c r="AS681" s="117">
        <v>1.9749999999999999</v>
      </c>
    </row>
    <row r="682" spans="1:46">
      <c r="A682" s="53">
        <v>800024324148</v>
      </c>
      <c r="B682" s="54">
        <v>3006402228</v>
      </c>
      <c r="C682" s="74">
        <v>20000</v>
      </c>
      <c r="D682" s="53">
        <v>1</v>
      </c>
      <c r="E682" s="101">
        <v>44316</v>
      </c>
      <c r="F682" s="101">
        <v>44316</v>
      </c>
      <c r="G682" s="57" t="s">
        <v>35</v>
      </c>
      <c r="H682" s="107">
        <v>1.165</v>
      </c>
      <c r="O682" s="250">
        <f t="shared" si="23"/>
        <v>1.165</v>
      </c>
      <c r="P682" s="50">
        <f t="shared" si="24"/>
        <v>0</v>
      </c>
      <c r="AS682" s="117">
        <v>1.165</v>
      </c>
    </row>
    <row r="683" spans="1:46">
      <c r="A683" s="53">
        <v>800024770501</v>
      </c>
      <c r="B683" s="53" t="s">
        <v>145</v>
      </c>
      <c r="C683" s="53" t="s">
        <v>145</v>
      </c>
      <c r="D683" s="53">
        <v>2</v>
      </c>
      <c r="E683" s="261">
        <v>44315</v>
      </c>
      <c r="F683" s="261">
        <v>44315</v>
      </c>
      <c r="G683" s="57" t="s">
        <v>146</v>
      </c>
      <c r="H683" s="107">
        <v>2.5</v>
      </c>
      <c r="O683" s="250">
        <f t="shared" si="23"/>
        <v>2.5</v>
      </c>
      <c r="P683" s="50">
        <f t="shared" si="24"/>
        <v>0</v>
      </c>
      <c r="AS683" s="117">
        <v>2.5</v>
      </c>
    </row>
    <row r="684" spans="1:46">
      <c r="A684" s="67">
        <v>800024327898</v>
      </c>
      <c r="B684" s="54">
        <v>3006379842</v>
      </c>
      <c r="C684" s="91">
        <v>19000</v>
      </c>
      <c r="D684" s="53">
        <v>1</v>
      </c>
      <c r="E684" s="101">
        <v>44316</v>
      </c>
      <c r="F684" s="101">
        <v>44320</v>
      </c>
      <c r="G684" s="57" t="s">
        <v>36</v>
      </c>
      <c r="H684" s="107">
        <v>2.3916666666666666</v>
      </c>
      <c r="O684" s="250">
        <f t="shared" si="23"/>
        <v>2.3916666666666666</v>
      </c>
      <c r="P684" s="50">
        <f t="shared" si="24"/>
        <v>-0.93333333333333335</v>
      </c>
      <c r="AT684" s="117">
        <v>1.4583333333333333</v>
      </c>
    </row>
    <row r="685" spans="1:46">
      <c r="A685" s="67">
        <v>800024327900</v>
      </c>
      <c r="B685" s="54">
        <v>3006379842</v>
      </c>
      <c r="C685" s="91">
        <v>20000</v>
      </c>
      <c r="D685" s="53">
        <v>1</v>
      </c>
      <c r="E685" s="101">
        <v>44316</v>
      </c>
      <c r="F685" s="101">
        <v>44320</v>
      </c>
      <c r="G685" s="57" t="s">
        <v>36</v>
      </c>
      <c r="H685" s="107">
        <v>1.8416666666666668</v>
      </c>
      <c r="O685" s="250">
        <f t="shared" si="23"/>
        <v>1.8416666666666668</v>
      </c>
      <c r="P685" s="50">
        <f t="shared" si="24"/>
        <v>-0.6333333333333333</v>
      </c>
      <c r="AT685" s="117">
        <v>1.2083333333333335</v>
      </c>
    </row>
    <row r="686" spans="1:46">
      <c r="A686" s="67">
        <v>800024327902</v>
      </c>
      <c r="B686" s="54">
        <v>3006379842</v>
      </c>
      <c r="C686" s="91">
        <v>21000</v>
      </c>
      <c r="D686" s="53">
        <v>1</v>
      </c>
      <c r="E686" s="101">
        <v>44316</v>
      </c>
      <c r="F686" s="101">
        <v>44320</v>
      </c>
      <c r="G686" s="57" t="s">
        <v>36</v>
      </c>
      <c r="H686" s="107">
        <v>1.575</v>
      </c>
      <c r="O686" s="250">
        <f t="shared" si="23"/>
        <v>1.575</v>
      </c>
      <c r="P686" s="50">
        <f t="shared" si="24"/>
        <v>-0.68333333333333335</v>
      </c>
      <c r="AT686" s="117">
        <v>0.89166666666666661</v>
      </c>
    </row>
    <row r="687" spans="1:46">
      <c r="A687" s="53">
        <v>800024316572</v>
      </c>
      <c r="B687" s="54">
        <v>3006402228</v>
      </c>
      <c r="C687" s="74">
        <v>18000</v>
      </c>
      <c r="D687" s="53">
        <v>1</v>
      </c>
      <c r="E687" s="101">
        <v>44316</v>
      </c>
      <c r="F687" s="101">
        <v>44316</v>
      </c>
      <c r="G687" s="57" t="s">
        <v>35</v>
      </c>
      <c r="H687" s="107">
        <v>1.2916666666666665</v>
      </c>
      <c r="K687" s="3">
        <v>44316</v>
      </c>
      <c r="O687" s="250">
        <f t="shared" si="23"/>
        <v>1.2916666666666665</v>
      </c>
      <c r="P687" s="50">
        <f t="shared" si="24"/>
        <v>-1.2916666666666665</v>
      </c>
      <c r="AT687" s="117">
        <v>0</v>
      </c>
    </row>
    <row r="688" spans="1:46">
      <c r="A688" s="53">
        <v>800024316562</v>
      </c>
      <c r="B688" s="54">
        <v>3006402228</v>
      </c>
      <c r="C688" s="74">
        <v>19000</v>
      </c>
      <c r="D688" s="53">
        <v>1</v>
      </c>
      <c r="E688" s="101">
        <v>44316</v>
      </c>
      <c r="F688" s="101">
        <v>44316</v>
      </c>
      <c r="G688" s="57" t="s">
        <v>35</v>
      </c>
      <c r="H688" s="107">
        <v>1.2916666666666665</v>
      </c>
      <c r="K688" s="3">
        <v>44316</v>
      </c>
      <c r="O688" s="250">
        <f t="shared" si="23"/>
        <v>1.2916666666666665</v>
      </c>
      <c r="P688" s="50">
        <f t="shared" si="24"/>
        <v>-1.2916666666666665</v>
      </c>
      <c r="AT688" s="117">
        <v>0</v>
      </c>
    </row>
    <row r="689" spans="1:46">
      <c r="A689" s="53">
        <v>800024324148</v>
      </c>
      <c r="B689" s="54">
        <v>3006402228</v>
      </c>
      <c r="C689" s="74">
        <v>20000</v>
      </c>
      <c r="D689" s="53">
        <v>1</v>
      </c>
      <c r="E689" s="101">
        <v>44316</v>
      </c>
      <c r="F689" s="101">
        <v>44316</v>
      </c>
      <c r="G689" s="57" t="s">
        <v>35</v>
      </c>
      <c r="H689" s="107">
        <v>1.4549999999999998</v>
      </c>
      <c r="K689" s="3">
        <v>44316</v>
      </c>
      <c r="O689" s="250">
        <f t="shared" si="23"/>
        <v>1.4549999999999998</v>
      </c>
      <c r="P689" s="50">
        <f t="shared" si="24"/>
        <v>-1.0249999999999999</v>
      </c>
      <c r="AT689" s="117">
        <v>0.43</v>
      </c>
    </row>
    <row r="690" spans="1:46">
      <c r="A690" s="53">
        <v>800024492150</v>
      </c>
      <c r="B690" s="54">
        <v>3006455686</v>
      </c>
      <c r="C690" s="76">
        <v>1000</v>
      </c>
      <c r="D690" s="53">
        <v>1</v>
      </c>
      <c r="E690" s="101">
        <v>44316</v>
      </c>
      <c r="F690" s="101">
        <v>44320</v>
      </c>
      <c r="G690" s="57" t="s">
        <v>36</v>
      </c>
      <c r="H690" s="107">
        <v>2.1583333333333332</v>
      </c>
      <c r="O690" s="250">
        <f t="shared" si="23"/>
        <v>2.1583333333333332</v>
      </c>
      <c r="P690" s="50">
        <f t="shared" si="24"/>
        <v>-0.91666666666666652</v>
      </c>
      <c r="AT690" s="117">
        <v>1.2416666666666667</v>
      </c>
    </row>
    <row r="691" spans="1:46">
      <c r="A691" s="53">
        <v>800024492144</v>
      </c>
      <c r="B691" s="54">
        <v>3006455686</v>
      </c>
      <c r="C691" s="76">
        <v>2000</v>
      </c>
      <c r="D691" s="53">
        <v>1</v>
      </c>
      <c r="E691" s="101">
        <v>44316</v>
      </c>
      <c r="F691" s="101">
        <v>44320</v>
      </c>
      <c r="G691" s="57" t="s">
        <v>36</v>
      </c>
      <c r="H691" s="107">
        <v>1.4083333333333332</v>
      </c>
      <c r="O691" s="250">
        <f t="shared" si="23"/>
        <v>1.4083333333333332</v>
      </c>
      <c r="P691" s="50">
        <f t="shared" si="24"/>
        <v>-0.51666666666666661</v>
      </c>
      <c r="AT691" s="117">
        <v>0.89166666666666661</v>
      </c>
    </row>
    <row r="692" spans="1:46">
      <c r="A692" s="53">
        <v>800024492152</v>
      </c>
      <c r="B692" s="54">
        <v>3006455686</v>
      </c>
      <c r="C692" s="62">
        <v>3000</v>
      </c>
      <c r="D692" s="53">
        <v>1</v>
      </c>
      <c r="E692" s="101">
        <v>44316</v>
      </c>
      <c r="F692" s="101">
        <v>44320</v>
      </c>
      <c r="G692" s="57" t="s">
        <v>36</v>
      </c>
      <c r="H692" s="107">
        <v>2.1583333333333332</v>
      </c>
      <c r="O692" s="250">
        <f t="shared" si="23"/>
        <v>2.1583333333333332</v>
      </c>
      <c r="P692" s="50">
        <f t="shared" si="24"/>
        <v>-0.91666666666666652</v>
      </c>
      <c r="AT692" s="117">
        <v>1.2416666666666667</v>
      </c>
    </row>
    <row r="693" spans="1:46">
      <c r="A693" s="53">
        <v>800024492146</v>
      </c>
      <c r="B693" s="54">
        <v>3006455686</v>
      </c>
      <c r="C693" s="62">
        <v>4000</v>
      </c>
      <c r="D693" s="53">
        <v>1</v>
      </c>
      <c r="E693" s="101">
        <v>44316</v>
      </c>
      <c r="F693" s="101">
        <v>44320</v>
      </c>
      <c r="G693" s="57" t="s">
        <v>36</v>
      </c>
      <c r="H693" s="107">
        <v>1.4083333333333332</v>
      </c>
      <c r="O693" s="250">
        <f t="shared" si="23"/>
        <v>1.4083333333333332</v>
      </c>
      <c r="P693" s="50">
        <f t="shared" si="24"/>
        <v>-0.51666666666666661</v>
      </c>
      <c r="AT693" s="117">
        <v>0.89166666666666661</v>
      </c>
    </row>
    <row r="694" spans="1:46">
      <c r="A694" s="53">
        <v>800024492188</v>
      </c>
      <c r="B694" s="54">
        <v>3006455686</v>
      </c>
      <c r="C694" s="303">
        <v>5000</v>
      </c>
      <c r="D694" s="53">
        <v>1</v>
      </c>
      <c r="E694" s="101">
        <v>44316</v>
      </c>
      <c r="F694" s="101">
        <v>44320</v>
      </c>
      <c r="G694" s="57" t="s">
        <v>36</v>
      </c>
      <c r="H694" s="107">
        <v>2.1583333333333332</v>
      </c>
      <c r="O694" s="250">
        <f t="shared" si="23"/>
        <v>2.1583333333333332</v>
      </c>
      <c r="P694" s="50">
        <f t="shared" si="24"/>
        <v>-0.91666666666666652</v>
      </c>
      <c r="AT694" s="117">
        <v>1.2416666666666667</v>
      </c>
    </row>
    <row r="695" spans="1:46">
      <c r="A695" s="53">
        <v>800024492148</v>
      </c>
      <c r="B695" s="54">
        <v>3006455686</v>
      </c>
      <c r="C695" s="303">
        <v>6000</v>
      </c>
      <c r="D695" s="53">
        <v>1</v>
      </c>
      <c r="E695" s="101">
        <v>44316</v>
      </c>
      <c r="F695" s="101">
        <v>44320</v>
      </c>
      <c r="G695" s="57" t="s">
        <v>36</v>
      </c>
      <c r="H695" s="107">
        <v>1.4083333333333332</v>
      </c>
      <c r="O695" s="250">
        <f t="shared" si="23"/>
        <v>1.4083333333333332</v>
      </c>
      <c r="P695" s="50">
        <f t="shared" si="24"/>
        <v>-0.51666666666666661</v>
      </c>
      <c r="AT695" s="117">
        <v>0.89166666666666661</v>
      </c>
    </row>
    <row r="696" spans="1:46">
      <c r="A696" s="53">
        <v>800024477351</v>
      </c>
      <c r="B696" s="54">
        <v>3006455692</v>
      </c>
      <c r="C696" s="54">
        <v>4000</v>
      </c>
      <c r="D696" s="53">
        <v>1</v>
      </c>
      <c r="E696" s="101">
        <v>44316</v>
      </c>
      <c r="F696" s="101">
        <v>44320</v>
      </c>
      <c r="G696" s="57" t="s">
        <v>35</v>
      </c>
      <c r="H696" s="107">
        <v>2.1083333333333334</v>
      </c>
      <c r="O696" s="250">
        <f t="shared" si="23"/>
        <v>2.1083333333333334</v>
      </c>
      <c r="P696" s="50">
        <f t="shared" si="24"/>
        <v>-1.6400000000000003</v>
      </c>
      <c r="AT696" s="117">
        <v>0.46833333333333305</v>
      </c>
    </row>
    <row r="697" spans="1:46">
      <c r="A697" s="53">
        <v>800024477353</v>
      </c>
      <c r="B697" s="54">
        <v>3006455692</v>
      </c>
      <c r="C697" s="54">
        <v>5000</v>
      </c>
      <c r="D697" s="53">
        <v>1</v>
      </c>
      <c r="E697" s="101">
        <v>44316</v>
      </c>
      <c r="F697" s="101">
        <v>44320</v>
      </c>
      <c r="G697" s="57" t="s">
        <v>35</v>
      </c>
      <c r="H697" s="107">
        <v>2.1583333333333332</v>
      </c>
      <c r="O697" s="250">
        <f t="shared" si="23"/>
        <v>2.1583333333333332</v>
      </c>
      <c r="P697" s="50">
        <f t="shared" si="24"/>
        <v>-2.1583333333333332</v>
      </c>
      <c r="AT697" s="117">
        <v>0</v>
      </c>
    </row>
    <row r="698" spans="1:46">
      <c r="A698" s="288">
        <v>800024477695</v>
      </c>
      <c r="B698" s="287">
        <v>3006455692</v>
      </c>
      <c r="C698" s="287">
        <v>6000</v>
      </c>
      <c r="D698" s="288">
        <v>1</v>
      </c>
      <c r="E698" s="101">
        <v>44316</v>
      </c>
      <c r="F698" s="101">
        <v>44320</v>
      </c>
      <c r="G698" s="57" t="s">
        <v>35</v>
      </c>
      <c r="H698" s="107">
        <v>2.1583333333333332</v>
      </c>
      <c r="O698" s="250">
        <f t="shared" si="23"/>
        <v>2.1583333333333332</v>
      </c>
      <c r="P698" s="50">
        <f t="shared" si="24"/>
        <v>-2.1583333333333332</v>
      </c>
      <c r="AT698" s="117">
        <v>0</v>
      </c>
    </row>
    <row r="699" spans="1:46">
      <c r="A699" s="53">
        <v>800024321103</v>
      </c>
      <c r="B699" s="54">
        <v>3006400295</v>
      </c>
      <c r="C699" s="74">
        <v>10000</v>
      </c>
      <c r="D699" s="53">
        <v>1</v>
      </c>
      <c r="E699" s="101">
        <v>44316</v>
      </c>
      <c r="F699" s="101">
        <v>44316</v>
      </c>
      <c r="G699" s="57" t="s">
        <v>36</v>
      </c>
      <c r="H699" s="107">
        <v>2.125</v>
      </c>
      <c r="K699" s="3">
        <v>44316</v>
      </c>
      <c r="O699" s="250">
        <f t="shared" si="23"/>
        <v>2.125</v>
      </c>
      <c r="P699" s="50">
        <f t="shared" si="24"/>
        <v>0</v>
      </c>
      <c r="AT699" s="117">
        <v>2.125</v>
      </c>
    </row>
    <row r="700" spans="1:46">
      <c r="A700" s="53">
        <v>800024321105</v>
      </c>
      <c r="B700" s="54">
        <v>3006400295</v>
      </c>
      <c r="C700" s="74">
        <v>11000</v>
      </c>
      <c r="D700" s="53">
        <v>1</v>
      </c>
      <c r="E700" s="101">
        <v>44316</v>
      </c>
      <c r="F700" s="101">
        <v>44316</v>
      </c>
      <c r="G700" s="57" t="s">
        <v>36</v>
      </c>
      <c r="H700" s="107">
        <v>1.9583333333333333</v>
      </c>
      <c r="K700" s="3">
        <v>44316</v>
      </c>
      <c r="O700" s="250">
        <f t="shared" si="23"/>
        <v>1.9583333333333333</v>
      </c>
      <c r="P700" s="50">
        <f t="shared" si="24"/>
        <v>0</v>
      </c>
      <c r="AT700" s="117">
        <v>1.9583333333333333</v>
      </c>
    </row>
    <row r="701" spans="1:46">
      <c r="A701" s="53">
        <v>800024321107</v>
      </c>
      <c r="B701" s="54">
        <v>3006400295</v>
      </c>
      <c r="C701" s="74">
        <v>12000</v>
      </c>
      <c r="D701" s="53">
        <v>1</v>
      </c>
      <c r="E701" s="101">
        <v>44316</v>
      </c>
      <c r="F701" s="101">
        <v>44316</v>
      </c>
      <c r="G701" s="57" t="s">
        <v>36</v>
      </c>
      <c r="H701" s="107">
        <v>1.8583333333333334</v>
      </c>
      <c r="K701" s="3">
        <v>44316</v>
      </c>
      <c r="O701" s="250">
        <f t="shared" si="23"/>
        <v>1.8583333333333334</v>
      </c>
      <c r="P701" s="50">
        <f t="shared" si="24"/>
        <v>0</v>
      </c>
      <c r="AT701" s="117">
        <v>1.8583333333333334</v>
      </c>
    </row>
    <row r="702" spans="1:46">
      <c r="A702" s="53">
        <v>800024321109</v>
      </c>
      <c r="B702" s="54">
        <v>3006400295</v>
      </c>
      <c r="C702" s="75">
        <v>13000</v>
      </c>
      <c r="D702" s="53">
        <v>1</v>
      </c>
      <c r="E702" s="101">
        <v>44316</v>
      </c>
      <c r="F702" s="101">
        <v>44316</v>
      </c>
      <c r="G702" s="57" t="s">
        <v>36</v>
      </c>
      <c r="H702" s="107">
        <v>2.125</v>
      </c>
      <c r="K702" s="3">
        <v>44316</v>
      </c>
      <c r="O702" s="250">
        <f t="shared" si="23"/>
        <v>2.125</v>
      </c>
      <c r="P702" s="50">
        <f t="shared" si="24"/>
        <v>0</v>
      </c>
      <c r="AT702" s="117">
        <v>2.125</v>
      </c>
    </row>
    <row r="703" spans="1:46">
      <c r="A703" s="53">
        <v>800024321111</v>
      </c>
      <c r="B703" s="54">
        <v>3006400295</v>
      </c>
      <c r="C703" s="75">
        <v>14000</v>
      </c>
      <c r="D703" s="53">
        <v>1</v>
      </c>
      <c r="E703" s="101">
        <v>44316</v>
      </c>
      <c r="F703" s="101">
        <v>44316</v>
      </c>
      <c r="G703" s="57" t="s">
        <v>36</v>
      </c>
      <c r="H703" s="107">
        <v>1.9583333333333333</v>
      </c>
      <c r="K703" s="3">
        <v>44316</v>
      </c>
      <c r="O703" s="250">
        <f t="shared" si="23"/>
        <v>1.9583333333333333</v>
      </c>
      <c r="P703" s="50">
        <f t="shared" si="24"/>
        <v>0</v>
      </c>
      <c r="AT703" s="117">
        <v>1.9583333333333333</v>
      </c>
    </row>
    <row r="704" spans="1:46">
      <c r="A704" s="53">
        <v>800024321113</v>
      </c>
      <c r="B704" s="54">
        <v>3006400295</v>
      </c>
      <c r="C704" s="75">
        <v>15000</v>
      </c>
      <c r="D704" s="53">
        <v>1</v>
      </c>
      <c r="E704" s="101">
        <v>44316</v>
      </c>
      <c r="F704" s="101">
        <v>44316</v>
      </c>
      <c r="G704" s="57" t="s">
        <v>36</v>
      </c>
      <c r="H704" s="107">
        <v>1.8583333333333334</v>
      </c>
      <c r="K704" s="3">
        <v>44316</v>
      </c>
      <c r="O704" s="250">
        <f t="shared" si="23"/>
        <v>1.8583333333333334</v>
      </c>
      <c r="P704" s="50">
        <f t="shared" si="24"/>
        <v>0</v>
      </c>
      <c r="AT704" s="117">
        <v>1.8583333333333334</v>
      </c>
    </row>
    <row r="705" spans="1:46">
      <c r="A705" s="53">
        <v>800024321115</v>
      </c>
      <c r="B705" s="54">
        <v>3006400295</v>
      </c>
      <c r="C705" s="81">
        <v>16000</v>
      </c>
      <c r="D705" s="53">
        <v>1</v>
      </c>
      <c r="E705" s="101">
        <v>44316</v>
      </c>
      <c r="F705" s="101">
        <v>44320</v>
      </c>
      <c r="G705" s="57" t="s">
        <v>36</v>
      </c>
      <c r="H705" s="107">
        <v>2.125</v>
      </c>
      <c r="K705" s="3">
        <v>44316</v>
      </c>
      <c r="O705" s="250">
        <f t="shared" si="23"/>
        <v>2.125</v>
      </c>
      <c r="P705" s="50">
        <f t="shared" si="24"/>
        <v>0</v>
      </c>
      <c r="AT705" s="117">
        <v>2.125</v>
      </c>
    </row>
    <row r="706" spans="1:46">
      <c r="A706" s="53">
        <v>800024321117</v>
      </c>
      <c r="B706" s="54">
        <v>3006400295</v>
      </c>
      <c r="C706" s="81">
        <v>17000</v>
      </c>
      <c r="D706" s="53">
        <v>1</v>
      </c>
      <c r="E706" s="101">
        <v>44316</v>
      </c>
      <c r="F706" s="101">
        <v>44320</v>
      </c>
      <c r="G706" s="57" t="s">
        <v>36</v>
      </c>
      <c r="H706" s="107">
        <v>1.9583333333333333</v>
      </c>
      <c r="K706" s="3">
        <v>44316</v>
      </c>
      <c r="O706" s="250">
        <f t="shared" si="23"/>
        <v>1.9583333333333333</v>
      </c>
      <c r="P706" s="50">
        <f t="shared" si="24"/>
        <v>0</v>
      </c>
      <c r="AT706" s="117">
        <v>1.9583333333333333</v>
      </c>
    </row>
    <row r="707" spans="1:46">
      <c r="A707" s="53">
        <v>800024321119</v>
      </c>
      <c r="B707" s="54">
        <v>3006400295</v>
      </c>
      <c r="C707" s="81">
        <v>18000</v>
      </c>
      <c r="D707" s="53">
        <v>1</v>
      </c>
      <c r="E707" s="101">
        <v>44316</v>
      </c>
      <c r="F707" s="101">
        <v>44320</v>
      </c>
      <c r="G707" s="57" t="s">
        <v>36</v>
      </c>
      <c r="H707" s="107">
        <v>1.8583333333333334</v>
      </c>
      <c r="K707" s="3">
        <v>44316</v>
      </c>
      <c r="O707" s="250">
        <f t="shared" si="23"/>
        <v>1.8583333333333334</v>
      </c>
      <c r="P707" s="50">
        <f t="shared" si="24"/>
        <v>0</v>
      </c>
      <c r="AT707" s="117">
        <v>1.8583333333333334</v>
      </c>
    </row>
    <row r="708" spans="1:46">
      <c r="A708" s="53">
        <v>800024466213</v>
      </c>
      <c r="B708" s="54">
        <v>3006458225</v>
      </c>
      <c r="C708" s="54">
        <v>1000</v>
      </c>
      <c r="D708" s="53">
        <v>1</v>
      </c>
      <c r="E708" s="101">
        <v>44316</v>
      </c>
      <c r="F708" s="101">
        <v>44320</v>
      </c>
      <c r="G708" s="57" t="s">
        <v>35</v>
      </c>
      <c r="H708" s="107">
        <v>4.0598333333333336</v>
      </c>
      <c r="O708" s="250">
        <f t="shared" ref="O708:O771" si="25">IF(L708="",H708,L708)</f>
        <v>4.0598333333333336</v>
      </c>
      <c r="P708" s="50">
        <f t="shared" ref="P708:P771" si="26">SUM(Q708:AU708)-O708</f>
        <v>-1.543166666666667</v>
      </c>
      <c r="AT708" s="117">
        <v>2.5166666666666666</v>
      </c>
    </row>
    <row r="709" spans="1:46">
      <c r="A709" s="53">
        <v>800024457419</v>
      </c>
      <c r="B709" s="54">
        <v>3006357265</v>
      </c>
      <c r="C709" s="65">
        <v>29000</v>
      </c>
      <c r="D709" s="53">
        <v>1</v>
      </c>
      <c r="E709" s="64">
        <v>44316</v>
      </c>
      <c r="F709" s="325">
        <v>44320</v>
      </c>
      <c r="G709" s="206" t="s">
        <v>36</v>
      </c>
      <c r="H709" s="107">
        <v>6.5333333333333332</v>
      </c>
      <c r="O709" s="250">
        <f t="shared" si="25"/>
        <v>6.5333333333333332</v>
      </c>
      <c r="P709" s="50">
        <f t="shared" si="26"/>
        <v>-6.5333333333333332</v>
      </c>
      <c r="AT709" s="117">
        <v>0</v>
      </c>
    </row>
    <row r="710" spans="1:46">
      <c r="A710" s="53">
        <v>800024457421</v>
      </c>
      <c r="B710" s="54">
        <v>3006357265</v>
      </c>
      <c r="C710" s="65">
        <v>30000</v>
      </c>
      <c r="D710" s="53">
        <v>1</v>
      </c>
      <c r="E710" s="64">
        <v>44316</v>
      </c>
      <c r="F710" s="325">
        <v>44320</v>
      </c>
      <c r="G710" s="206" t="s">
        <v>36</v>
      </c>
      <c r="H710" s="107">
        <v>2.0833333333333335</v>
      </c>
      <c r="O710" s="250">
        <f t="shared" si="25"/>
        <v>2.0833333333333335</v>
      </c>
      <c r="P710" s="50">
        <f t="shared" si="26"/>
        <v>-2.0833333333333335</v>
      </c>
      <c r="AT710" s="117">
        <v>0</v>
      </c>
    </row>
    <row r="711" spans="1:46">
      <c r="O711" s="250">
        <f t="shared" si="25"/>
        <v>0</v>
      </c>
      <c r="P711" s="50">
        <f t="shared" si="26"/>
        <v>0</v>
      </c>
    </row>
    <row r="712" spans="1:46">
      <c r="O712" s="250">
        <f t="shared" si="25"/>
        <v>0</v>
      </c>
      <c r="P712" s="50">
        <f t="shared" si="26"/>
        <v>0</v>
      </c>
    </row>
    <row r="713" spans="1:46">
      <c r="O713" s="250">
        <f t="shared" si="25"/>
        <v>0</v>
      </c>
      <c r="P713" s="50">
        <f t="shared" si="26"/>
        <v>0</v>
      </c>
    </row>
    <row r="714" spans="1:46">
      <c r="O714" s="250">
        <f t="shared" si="25"/>
        <v>0</v>
      </c>
      <c r="P714" s="50">
        <f t="shared" si="26"/>
        <v>0</v>
      </c>
    </row>
    <row r="715" spans="1:46">
      <c r="O715" s="250">
        <f t="shared" si="25"/>
        <v>0</v>
      </c>
      <c r="P715" s="50">
        <f t="shared" si="26"/>
        <v>0</v>
      </c>
    </row>
    <row r="716" spans="1:46">
      <c r="O716" s="250">
        <f t="shared" si="25"/>
        <v>0</v>
      </c>
      <c r="P716" s="50">
        <f t="shared" si="26"/>
        <v>0</v>
      </c>
    </row>
    <row r="717" spans="1:46">
      <c r="O717" s="250">
        <f t="shared" si="25"/>
        <v>0</v>
      </c>
      <c r="P717" s="50">
        <f t="shared" si="26"/>
        <v>0</v>
      </c>
    </row>
    <row r="718" spans="1:46">
      <c r="O718" s="250">
        <f t="shared" si="25"/>
        <v>0</v>
      </c>
      <c r="P718" s="50">
        <f t="shared" si="26"/>
        <v>0</v>
      </c>
    </row>
    <row r="719" spans="1:46">
      <c r="O719" s="250">
        <f t="shared" si="25"/>
        <v>0</v>
      </c>
      <c r="P719" s="50">
        <f t="shared" si="26"/>
        <v>0</v>
      </c>
    </row>
    <row r="720" spans="1:46">
      <c r="O720" s="250">
        <f t="shared" si="25"/>
        <v>0</v>
      </c>
      <c r="P720" s="50">
        <f t="shared" si="26"/>
        <v>0</v>
      </c>
    </row>
    <row r="721" spans="15:16">
      <c r="O721" s="250">
        <f t="shared" si="25"/>
        <v>0</v>
      </c>
      <c r="P721" s="50">
        <f t="shared" si="26"/>
        <v>0</v>
      </c>
    </row>
    <row r="722" spans="15:16">
      <c r="O722" s="250">
        <f t="shared" si="25"/>
        <v>0</v>
      </c>
      <c r="P722" s="50">
        <f t="shared" si="26"/>
        <v>0</v>
      </c>
    </row>
    <row r="723" spans="15:16">
      <c r="O723" s="250">
        <f t="shared" si="25"/>
        <v>0</v>
      </c>
      <c r="P723" s="50">
        <f t="shared" si="26"/>
        <v>0</v>
      </c>
    </row>
    <row r="724" spans="15:16">
      <c r="O724" s="250">
        <f t="shared" si="25"/>
        <v>0</v>
      </c>
      <c r="P724" s="50">
        <f t="shared" si="26"/>
        <v>0</v>
      </c>
    </row>
    <row r="725" spans="15:16">
      <c r="O725" s="250">
        <f t="shared" si="25"/>
        <v>0</v>
      </c>
      <c r="P725" s="50">
        <f t="shared" si="26"/>
        <v>0</v>
      </c>
    </row>
    <row r="726" spans="15:16">
      <c r="O726" s="250">
        <f t="shared" si="25"/>
        <v>0</v>
      </c>
      <c r="P726" s="50">
        <f t="shared" si="26"/>
        <v>0</v>
      </c>
    </row>
    <row r="727" spans="15:16">
      <c r="O727" s="250">
        <f t="shared" si="25"/>
        <v>0</v>
      </c>
      <c r="P727" s="50">
        <f t="shared" si="26"/>
        <v>0</v>
      </c>
    </row>
    <row r="728" spans="15:16">
      <c r="O728" s="250">
        <f t="shared" si="25"/>
        <v>0</v>
      </c>
      <c r="P728" s="50">
        <f t="shared" si="26"/>
        <v>0</v>
      </c>
    </row>
    <row r="729" spans="15:16">
      <c r="O729" s="250">
        <f t="shared" si="25"/>
        <v>0</v>
      </c>
      <c r="P729" s="50">
        <f t="shared" si="26"/>
        <v>0</v>
      </c>
    </row>
    <row r="730" spans="15:16">
      <c r="O730" s="250">
        <f t="shared" si="25"/>
        <v>0</v>
      </c>
      <c r="P730" s="50">
        <f t="shared" si="26"/>
        <v>0</v>
      </c>
    </row>
    <row r="731" spans="15:16">
      <c r="O731" s="250">
        <f t="shared" si="25"/>
        <v>0</v>
      </c>
      <c r="P731" s="50">
        <f t="shared" si="26"/>
        <v>0</v>
      </c>
    </row>
    <row r="732" spans="15:16">
      <c r="O732" s="250">
        <f t="shared" si="25"/>
        <v>0</v>
      </c>
      <c r="P732" s="50">
        <f t="shared" si="26"/>
        <v>0</v>
      </c>
    </row>
    <row r="733" spans="15:16">
      <c r="O733" s="250">
        <f t="shared" si="25"/>
        <v>0</v>
      </c>
      <c r="P733" s="50">
        <f t="shared" si="26"/>
        <v>0</v>
      </c>
    </row>
    <row r="734" spans="15:16">
      <c r="O734" s="250">
        <f t="shared" si="25"/>
        <v>0</v>
      </c>
      <c r="P734" s="50">
        <f t="shared" si="26"/>
        <v>0</v>
      </c>
    </row>
    <row r="735" spans="15:16">
      <c r="O735" s="250">
        <f t="shared" si="25"/>
        <v>0</v>
      </c>
      <c r="P735" s="50">
        <f t="shared" si="26"/>
        <v>0</v>
      </c>
    </row>
    <row r="736" spans="15:16">
      <c r="O736" s="250">
        <f t="shared" si="25"/>
        <v>0</v>
      </c>
      <c r="P736" s="50">
        <f t="shared" si="26"/>
        <v>0</v>
      </c>
    </row>
    <row r="737" spans="15:16">
      <c r="O737" s="250">
        <f t="shared" si="25"/>
        <v>0</v>
      </c>
      <c r="P737" s="50">
        <f t="shared" si="26"/>
        <v>0</v>
      </c>
    </row>
    <row r="738" spans="15:16">
      <c r="O738" s="250">
        <f t="shared" si="25"/>
        <v>0</v>
      </c>
      <c r="P738" s="50">
        <f t="shared" si="26"/>
        <v>0</v>
      </c>
    </row>
    <row r="739" spans="15:16">
      <c r="O739" s="250">
        <f t="shared" si="25"/>
        <v>0</v>
      </c>
      <c r="P739" s="50">
        <f t="shared" si="26"/>
        <v>0</v>
      </c>
    </row>
    <row r="740" spans="15:16">
      <c r="O740" s="250">
        <f t="shared" si="25"/>
        <v>0</v>
      </c>
      <c r="P740" s="50">
        <f t="shared" si="26"/>
        <v>0</v>
      </c>
    </row>
    <row r="741" spans="15:16">
      <c r="O741" s="250">
        <f t="shared" si="25"/>
        <v>0</v>
      </c>
      <c r="P741" s="50">
        <f t="shared" si="26"/>
        <v>0</v>
      </c>
    </row>
    <row r="742" spans="15:16">
      <c r="O742" s="250">
        <f t="shared" si="25"/>
        <v>0</v>
      </c>
      <c r="P742" s="50">
        <f t="shared" si="26"/>
        <v>0</v>
      </c>
    </row>
    <row r="743" spans="15:16">
      <c r="O743" s="250">
        <f t="shared" si="25"/>
        <v>0</v>
      </c>
      <c r="P743" s="50">
        <f t="shared" si="26"/>
        <v>0</v>
      </c>
    </row>
    <row r="744" spans="15:16">
      <c r="O744" s="250">
        <f t="shared" si="25"/>
        <v>0</v>
      </c>
      <c r="P744" s="50">
        <f t="shared" si="26"/>
        <v>0</v>
      </c>
    </row>
    <row r="745" spans="15:16">
      <c r="O745" s="250">
        <f t="shared" si="25"/>
        <v>0</v>
      </c>
      <c r="P745" s="50">
        <f t="shared" si="26"/>
        <v>0</v>
      </c>
    </row>
    <row r="746" spans="15:16">
      <c r="O746" s="250">
        <f t="shared" si="25"/>
        <v>0</v>
      </c>
      <c r="P746" s="50">
        <f t="shared" si="26"/>
        <v>0</v>
      </c>
    </row>
    <row r="747" spans="15:16">
      <c r="O747" s="250">
        <f t="shared" si="25"/>
        <v>0</v>
      </c>
      <c r="P747" s="50">
        <f t="shared" si="26"/>
        <v>0</v>
      </c>
    </row>
    <row r="748" spans="15:16">
      <c r="O748" s="250">
        <f t="shared" si="25"/>
        <v>0</v>
      </c>
      <c r="P748" s="50">
        <f t="shared" si="26"/>
        <v>0</v>
      </c>
    </row>
    <row r="749" spans="15:16">
      <c r="O749" s="250">
        <f t="shared" si="25"/>
        <v>0</v>
      </c>
      <c r="P749" s="50">
        <f t="shared" si="26"/>
        <v>0</v>
      </c>
    </row>
    <row r="750" spans="15:16">
      <c r="O750" s="250">
        <f t="shared" si="25"/>
        <v>0</v>
      </c>
      <c r="P750" s="50">
        <f t="shared" si="26"/>
        <v>0</v>
      </c>
    </row>
    <row r="751" spans="15:16">
      <c r="O751" s="250">
        <f t="shared" si="25"/>
        <v>0</v>
      </c>
      <c r="P751" s="50">
        <f t="shared" si="26"/>
        <v>0</v>
      </c>
    </row>
    <row r="752" spans="15:16">
      <c r="O752" s="250">
        <f t="shared" si="25"/>
        <v>0</v>
      </c>
      <c r="P752" s="50">
        <f t="shared" si="26"/>
        <v>0</v>
      </c>
    </row>
    <row r="753" spans="15:16">
      <c r="O753" s="250">
        <f t="shared" si="25"/>
        <v>0</v>
      </c>
      <c r="P753" s="50">
        <f t="shared" si="26"/>
        <v>0</v>
      </c>
    </row>
    <row r="754" spans="15:16">
      <c r="O754" s="250">
        <f t="shared" si="25"/>
        <v>0</v>
      </c>
      <c r="P754" s="50">
        <f t="shared" si="26"/>
        <v>0</v>
      </c>
    </row>
    <row r="755" spans="15:16">
      <c r="O755" s="250">
        <f t="shared" si="25"/>
        <v>0</v>
      </c>
      <c r="P755" s="50">
        <f t="shared" si="26"/>
        <v>0</v>
      </c>
    </row>
    <row r="756" spans="15:16">
      <c r="O756" s="250">
        <f t="shared" si="25"/>
        <v>0</v>
      </c>
      <c r="P756" s="50">
        <f t="shared" si="26"/>
        <v>0</v>
      </c>
    </row>
    <row r="757" spans="15:16">
      <c r="O757" s="250">
        <f t="shared" si="25"/>
        <v>0</v>
      </c>
      <c r="P757" s="50">
        <f t="shared" si="26"/>
        <v>0</v>
      </c>
    </row>
    <row r="758" spans="15:16">
      <c r="O758" s="250">
        <f t="shared" si="25"/>
        <v>0</v>
      </c>
      <c r="P758" s="50">
        <f t="shared" si="26"/>
        <v>0</v>
      </c>
    </row>
    <row r="759" spans="15:16">
      <c r="O759" s="250">
        <f t="shared" si="25"/>
        <v>0</v>
      </c>
      <c r="P759" s="50">
        <f t="shared" si="26"/>
        <v>0</v>
      </c>
    </row>
    <row r="760" spans="15:16">
      <c r="O760" s="250">
        <f t="shared" si="25"/>
        <v>0</v>
      </c>
      <c r="P760" s="50">
        <f t="shared" si="26"/>
        <v>0</v>
      </c>
    </row>
    <row r="761" spans="15:16">
      <c r="O761" s="250">
        <f t="shared" si="25"/>
        <v>0</v>
      </c>
      <c r="P761" s="50">
        <f t="shared" si="26"/>
        <v>0</v>
      </c>
    </row>
    <row r="762" spans="15:16">
      <c r="O762" s="250">
        <f t="shared" si="25"/>
        <v>0</v>
      </c>
      <c r="P762" s="50">
        <f t="shared" si="26"/>
        <v>0</v>
      </c>
    </row>
    <row r="763" spans="15:16">
      <c r="O763" s="250">
        <f t="shared" si="25"/>
        <v>0</v>
      </c>
      <c r="P763" s="50">
        <f t="shared" si="26"/>
        <v>0</v>
      </c>
    </row>
    <row r="764" spans="15:16">
      <c r="O764" s="250">
        <f t="shared" si="25"/>
        <v>0</v>
      </c>
      <c r="P764" s="50">
        <f t="shared" si="26"/>
        <v>0</v>
      </c>
    </row>
    <row r="765" spans="15:16">
      <c r="O765" s="250">
        <f t="shared" si="25"/>
        <v>0</v>
      </c>
      <c r="P765" s="50">
        <f t="shared" si="26"/>
        <v>0</v>
      </c>
    </row>
    <row r="766" spans="15:16">
      <c r="O766" s="250">
        <f t="shared" si="25"/>
        <v>0</v>
      </c>
      <c r="P766" s="50">
        <f t="shared" si="26"/>
        <v>0</v>
      </c>
    </row>
    <row r="767" spans="15:16">
      <c r="O767" s="250">
        <f t="shared" si="25"/>
        <v>0</v>
      </c>
      <c r="P767" s="50">
        <f t="shared" si="26"/>
        <v>0</v>
      </c>
    </row>
    <row r="768" spans="15:16">
      <c r="O768" s="250">
        <f t="shared" si="25"/>
        <v>0</v>
      </c>
      <c r="P768" s="50">
        <f t="shared" si="26"/>
        <v>0</v>
      </c>
    </row>
    <row r="769" spans="15:16">
      <c r="O769" s="250">
        <f t="shared" si="25"/>
        <v>0</v>
      </c>
      <c r="P769" s="50">
        <f t="shared" si="26"/>
        <v>0</v>
      </c>
    </row>
    <row r="770" spans="15:16">
      <c r="O770" s="250">
        <f t="shared" si="25"/>
        <v>0</v>
      </c>
      <c r="P770" s="50">
        <f t="shared" si="26"/>
        <v>0</v>
      </c>
    </row>
    <row r="771" spans="15:16">
      <c r="O771" s="250">
        <f t="shared" si="25"/>
        <v>0</v>
      </c>
      <c r="P771" s="50">
        <f t="shared" si="26"/>
        <v>0</v>
      </c>
    </row>
    <row r="772" spans="15:16">
      <c r="O772" s="250">
        <f t="shared" ref="O772:O835" si="27">IF(L772="",H772,L772)</f>
        <v>0</v>
      </c>
      <c r="P772" s="50">
        <f t="shared" ref="P772:P835" si="28">SUM(Q772:AU772)-O772</f>
        <v>0</v>
      </c>
    </row>
    <row r="773" spans="15:16">
      <c r="O773" s="250">
        <f t="shared" si="27"/>
        <v>0</v>
      </c>
      <c r="P773" s="50">
        <f t="shared" si="28"/>
        <v>0</v>
      </c>
    </row>
    <row r="774" spans="15:16">
      <c r="O774" s="250">
        <f t="shared" si="27"/>
        <v>0</v>
      </c>
      <c r="P774" s="50">
        <f t="shared" si="28"/>
        <v>0</v>
      </c>
    </row>
    <row r="775" spans="15:16">
      <c r="O775" s="250">
        <f t="shared" si="27"/>
        <v>0</v>
      </c>
      <c r="P775" s="50">
        <f t="shared" si="28"/>
        <v>0</v>
      </c>
    </row>
    <row r="776" spans="15:16">
      <c r="O776" s="250">
        <f t="shared" si="27"/>
        <v>0</v>
      </c>
      <c r="P776" s="50">
        <f t="shared" si="28"/>
        <v>0</v>
      </c>
    </row>
    <row r="777" spans="15:16">
      <c r="O777" s="250">
        <f t="shared" si="27"/>
        <v>0</v>
      </c>
      <c r="P777" s="50">
        <f t="shared" si="28"/>
        <v>0</v>
      </c>
    </row>
    <row r="778" spans="15:16">
      <c r="O778" s="250">
        <f t="shared" si="27"/>
        <v>0</v>
      </c>
      <c r="P778" s="50">
        <f t="shared" si="28"/>
        <v>0</v>
      </c>
    </row>
    <row r="779" spans="15:16">
      <c r="O779" s="250">
        <f t="shared" si="27"/>
        <v>0</v>
      </c>
      <c r="P779" s="50">
        <f t="shared" si="28"/>
        <v>0</v>
      </c>
    </row>
    <row r="780" spans="15:16">
      <c r="O780" s="250">
        <f t="shared" si="27"/>
        <v>0</v>
      </c>
      <c r="P780" s="50">
        <f t="shared" si="28"/>
        <v>0</v>
      </c>
    </row>
    <row r="781" spans="15:16">
      <c r="O781" s="250">
        <f t="shared" si="27"/>
        <v>0</v>
      </c>
      <c r="P781" s="50">
        <f t="shared" si="28"/>
        <v>0</v>
      </c>
    </row>
    <row r="782" spans="15:16">
      <c r="O782" s="250">
        <f t="shared" si="27"/>
        <v>0</v>
      </c>
      <c r="P782" s="50">
        <f t="shared" si="28"/>
        <v>0</v>
      </c>
    </row>
    <row r="783" spans="15:16">
      <c r="O783" s="250">
        <f t="shared" si="27"/>
        <v>0</v>
      </c>
      <c r="P783" s="50">
        <f t="shared" si="28"/>
        <v>0</v>
      </c>
    </row>
    <row r="784" spans="15:16">
      <c r="O784" s="250">
        <f t="shared" si="27"/>
        <v>0</v>
      </c>
      <c r="P784" s="50">
        <f t="shared" si="28"/>
        <v>0</v>
      </c>
    </row>
    <row r="785" spans="15:16">
      <c r="O785" s="250">
        <f t="shared" si="27"/>
        <v>0</v>
      </c>
      <c r="P785" s="50">
        <f t="shared" si="28"/>
        <v>0</v>
      </c>
    </row>
    <row r="786" spans="15:16">
      <c r="O786" s="250">
        <f t="shared" si="27"/>
        <v>0</v>
      </c>
      <c r="P786" s="50">
        <f t="shared" si="28"/>
        <v>0</v>
      </c>
    </row>
    <row r="787" spans="15:16">
      <c r="O787" s="250">
        <f t="shared" si="27"/>
        <v>0</v>
      </c>
      <c r="P787" s="50">
        <f t="shared" si="28"/>
        <v>0</v>
      </c>
    </row>
    <row r="788" spans="15:16">
      <c r="O788" s="250">
        <f t="shared" si="27"/>
        <v>0</v>
      </c>
      <c r="P788" s="50">
        <f t="shared" si="28"/>
        <v>0</v>
      </c>
    </row>
    <row r="789" spans="15:16">
      <c r="O789" s="250">
        <f t="shared" si="27"/>
        <v>0</v>
      </c>
      <c r="P789" s="50">
        <f t="shared" si="28"/>
        <v>0</v>
      </c>
    </row>
    <row r="790" spans="15:16">
      <c r="O790" s="250">
        <f t="shared" si="27"/>
        <v>0</v>
      </c>
      <c r="P790" s="50">
        <f t="shared" si="28"/>
        <v>0</v>
      </c>
    </row>
    <row r="791" spans="15:16">
      <c r="O791" s="250">
        <f t="shared" si="27"/>
        <v>0</v>
      </c>
      <c r="P791" s="50">
        <f t="shared" si="28"/>
        <v>0</v>
      </c>
    </row>
    <row r="792" spans="15:16">
      <c r="O792" s="250">
        <f t="shared" si="27"/>
        <v>0</v>
      </c>
      <c r="P792" s="50">
        <f t="shared" si="28"/>
        <v>0</v>
      </c>
    </row>
    <row r="793" spans="15:16">
      <c r="O793" s="250">
        <f t="shared" si="27"/>
        <v>0</v>
      </c>
      <c r="P793" s="50">
        <f t="shared" si="28"/>
        <v>0</v>
      </c>
    </row>
    <row r="794" spans="15:16">
      <c r="O794" s="250">
        <f t="shared" si="27"/>
        <v>0</v>
      </c>
      <c r="P794" s="50">
        <f t="shared" si="28"/>
        <v>0</v>
      </c>
    </row>
    <row r="795" spans="15:16">
      <c r="O795" s="250">
        <f t="shared" si="27"/>
        <v>0</v>
      </c>
      <c r="P795" s="50">
        <f t="shared" si="28"/>
        <v>0</v>
      </c>
    </row>
    <row r="796" spans="15:16">
      <c r="O796" s="250">
        <f t="shared" si="27"/>
        <v>0</v>
      </c>
      <c r="P796" s="50">
        <f t="shared" si="28"/>
        <v>0</v>
      </c>
    </row>
    <row r="797" spans="15:16">
      <c r="O797" s="250">
        <f t="shared" si="27"/>
        <v>0</v>
      </c>
      <c r="P797" s="50">
        <f t="shared" si="28"/>
        <v>0</v>
      </c>
    </row>
    <row r="798" spans="15:16">
      <c r="O798" s="250">
        <f t="shared" si="27"/>
        <v>0</v>
      </c>
      <c r="P798" s="50">
        <f t="shared" si="28"/>
        <v>0</v>
      </c>
    </row>
    <row r="799" spans="15:16">
      <c r="O799" s="250">
        <f t="shared" si="27"/>
        <v>0</v>
      </c>
      <c r="P799" s="50">
        <f t="shared" si="28"/>
        <v>0</v>
      </c>
    </row>
    <row r="800" spans="15:16">
      <c r="O800" s="250">
        <f t="shared" si="27"/>
        <v>0</v>
      </c>
      <c r="P800" s="50">
        <f t="shared" si="28"/>
        <v>0</v>
      </c>
    </row>
    <row r="801" spans="15:16">
      <c r="O801" s="250">
        <f t="shared" si="27"/>
        <v>0</v>
      </c>
      <c r="P801" s="50">
        <f t="shared" si="28"/>
        <v>0</v>
      </c>
    </row>
    <row r="802" spans="15:16">
      <c r="O802" s="250">
        <f t="shared" si="27"/>
        <v>0</v>
      </c>
      <c r="P802" s="50">
        <f t="shared" si="28"/>
        <v>0</v>
      </c>
    </row>
    <row r="803" spans="15:16">
      <c r="O803" s="250">
        <f t="shared" si="27"/>
        <v>0</v>
      </c>
      <c r="P803" s="50">
        <f t="shared" si="28"/>
        <v>0</v>
      </c>
    </row>
    <row r="804" spans="15:16">
      <c r="O804" s="250">
        <f t="shared" si="27"/>
        <v>0</v>
      </c>
      <c r="P804" s="50">
        <f t="shared" si="28"/>
        <v>0</v>
      </c>
    </row>
    <row r="805" spans="15:16">
      <c r="O805" s="250">
        <f t="shared" si="27"/>
        <v>0</v>
      </c>
      <c r="P805" s="50">
        <f t="shared" si="28"/>
        <v>0</v>
      </c>
    </row>
    <row r="806" spans="15:16">
      <c r="O806" s="250">
        <f t="shared" si="27"/>
        <v>0</v>
      </c>
      <c r="P806" s="50">
        <f t="shared" si="28"/>
        <v>0</v>
      </c>
    </row>
    <row r="807" spans="15:16">
      <c r="O807" s="250">
        <f t="shared" si="27"/>
        <v>0</v>
      </c>
      <c r="P807" s="50">
        <f t="shared" si="28"/>
        <v>0</v>
      </c>
    </row>
    <row r="808" spans="15:16">
      <c r="O808" s="250">
        <f t="shared" si="27"/>
        <v>0</v>
      </c>
      <c r="P808" s="50">
        <f t="shared" si="28"/>
        <v>0</v>
      </c>
    </row>
    <row r="809" spans="15:16">
      <c r="O809" s="250">
        <f t="shared" si="27"/>
        <v>0</v>
      </c>
      <c r="P809" s="50">
        <f t="shared" si="28"/>
        <v>0</v>
      </c>
    </row>
    <row r="810" spans="15:16">
      <c r="O810" s="250">
        <f t="shared" si="27"/>
        <v>0</v>
      </c>
      <c r="P810" s="50">
        <f t="shared" si="28"/>
        <v>0</v>
      </c>
    </row>
    <row r="811" spans="15:16">
      <c r="O811" s="250">
        <f t="shared" si="27"/>
        <v>0</v>
      </c>
      <c r="P811" s="50">
        <f t="shared" si="28"/>
        <v>0</v>
      </c>
    </row>
    <row r="812" spans="15:16">
      <c r="O812" s="250">
        <f t="shared" si="27"/>
        <v>0</v>
      </c>
      <c r="P812" s="50">
        <f t="shared" si="28"/>
        <v>0</v>
      </c>
    </row>
    <row r="813" spans="15:16">
      <c r="O813" s="250">
        <f t="shared" si="27"/>
        <v>0</v>
      </c>
      <c r="P813" s="50">
        <f t="shared" si="28"/>
        <v>0</v>
      </c>
    </row>
    <row r="814" spans="15:16">
      <c r="O814" s="250">
        <f t="shared" si="27"/>
        <v>0</v>
      </c>
      <c r="P814" s="50">
        <f t="shared" si="28"/>
        <v>0</v>
      </c>
    </row>
    <row r="815" spans="15:16">
      <c r="O815" s="250">
        <f t="shared" si="27"/>
        <v>0</v>
      </c>
      <c r="P815" s="50">
        <f t="shared" si="28"/>
        <v>0</v>
      </c>
    </row>
    <row r="816" spans="15:16">
      <c r="O816" s="250">
        <f t="shared" si="27"/>
        <v>0</v>
      </c>
      <c r="P816" s="50">
        <f t="shared" si="28"/>
        <v>0</v>
      </c>
    </row>
    <row r="817" spans="15:16">
      <c r="O817" s="250">
        <f t="shared" si="27"/>
        <v>0</v>
      </c>
      <c r="P817" s="50">
        <f t="shared" si="28"/>
        <v>0</v>
      </c>
    </row>
    <row r="818" spans="15:16">
      <c r="O818" s="250">
        <f t="shared" si="27"/>
        <v>0</v>
      </c>
      <c r="P818" s="50">
        <f t="shared" si="28"/>
        <v>0</v>
      </c>
    </row>
    <row r="819" spans="15:16">
      <c r="O819" s="250">
        <f t="shared" si="27"/>
        <v>0</v>
      </c>
      <c r="P819" s="50">
        <f t="shared" si="28"/>
        <v>0</v>
      </c>
    </row>
    <row r="820" spans="15:16">
      <c r="O820" s="250">
        <f t="shared" si="27"/>
        <v>0</v>
      </c>
      <c r="P820" s="50">
        <f t="shared" si="28"/>
        <v>0</v>
      </c>
    </row>
    <row r="821" spans="15:16">
      <c r="O821" s="250">
        <f t="shared" si="27"/>
        <v>0</v>
      </c>
      <c r="P821" s="50">
        <f t="shared" si="28"/>
        <v>0</v>
      </c>
    </row>
    <row r="822" spans="15:16">
      <c r="O822" s="250">
        <f t="shared" si="27"/>
        <v>0</v>
      </c>
      <c r="P822" s="50">
        <f t="shared" si="28"/>
        <v>0</v>
      </c>
    </row>
    <row r="823" spans="15:16">
      <c r="O823" s="250">
        <f t="shared" si="27"/>
        <v>0</v>
      </c>
      <c r="P823" s="50">
        <f t="shared" si="28"/>
        <v>0</v>
      </c>
    </row>
    <row r="824" spans="15:16">
      <c r="O824" s="250">
        <f t="shared" si="27"/>
        <v>0</v>
      </c>
      <c r="P824" s="50">
        <f t="shared" si="28"/>
        <v>0</v>
      </c>
    </row>
    <row r="825" spans="15:16">
      <c r="O825" s="250">
        <f t="shared" si="27"/>
        <v>0</v>
      </c>
      <c r="P825" s="50">
        <f t="shared" si="28"/>
        <v>0</v>
      </c>
    </row>
    <row r="826" spans="15:16">
      <c r="O826" s="250">
        <f t="shared" si="27"/>
        <v>0</v>
      </c>
      <c r="P826" s="50">
        <f t="shared" si="28"/>
        <v>0</v>
      </c>
    </row>
    <row r="827" spans="15:16">
      <c r="O827" s="250">
        <f t="shared" si="27"/>
        <v>0</v>
      </c>
      <c r="P827" s="50">
        <f t="shared" si="28"/>
        <v>0</v>
      </c>
    </row>
    <row r="828" spans="15:16">
      <c r="O828" s="250">
        <f t="shared" si="27"/>
        <v>0</v>
      </c>
      <c r="P828" s="50">
        <f t="shared" si="28"/>
        <v>0</v>
      </c>
    </row>
    <row r="829" spans="15:16">
      <c r="O829" s="250">
        <f t="shared" si="27"/>
        <v>0</v>
      </c>
      <c r="P829" s="50">
        <f t="shared" si="28"/>
        <v>0</v>
      </c>
    </row>
    <row r="830" spans="15:16">
      <c r="O830" s="250">
        <f t="shared" si="27"/>
        <v>0</v>
      </c>
      <c r="P830" s="50">
        <f t="shared" si="28"/>
        <v>0</v>
      </c>
    </row>
    <row r="831" spans="15:16">
      <c r="O831" s="250">
        <f t="shared" si="27"/>
        <v>0</v>
      </c>
      <c r="P831" s="50">
        <f t="shared" si="28"/>
        <v>0</v>
      </c>
    </row>
    <row r="832" spans="15:16">
      <c r="O832" s="250">
        <f t="shared" si="27"/>
        <v>0</v>
      </c>
      <c r="P832" s="50">
        <f t="shared" si="28"/>
        <v>0</v>
      </c>
    </row>
    <row r="833" spans="15:16">
      <c r="O833" s="250">
        <f t="shared" si="27"/>
        <v>0</v>
      </c>
      <c r="P833" s="50">
        <f t="shared" si="28"/>
        <v>0</v>
      </c>
    </row>
    <row r="834" spans="15:16">
      <c r="O834" s="250">
        <f t="shared" si="27"/>
        <v>0</v>
      </c>
      <c r="P834" s="50">
        <f t="shared" si="28"/>
        <v>0</v>
      </c>
    </row>
    <row r="835" spans="15:16">
      <c r="O835" s="250">
        <f t="shared" si="27"/>
        <v>0</v>
      </c>
      <c r="P835" s="50">
        <f t="shared" si="28"/>
        <v>0</v>
      </c>
    </row>
    <row r="836" spans="15:16">
      <c r="O836" s="250">
        <f t="shared" ref="O836:O899" si="29">IF(L836="",H836,L836)</f>
        <v>0</v>
      </c>
      <c r="P836" s="50">
        <f t="shared" ref="P836:P899" si="30">SUM(Q836:AU836)-O836</f>
        <v>0</v>
      </c>
    </row>
    <row r="837" spans="15:16">
      <c r="O837" s="250">
        <f t="shared" si="29"/>
        <v>0</v>
      </c>
      <c r="P837" s="50">
        <f t="shared" si="30"/>
        <v>0</v>
      </c>
    </row>
    <row r="838" spans="15:16">
      <c r="O838" s="250">
        <f t="shared" si="29"/>
        <v>0</v>
      </c>
      <c r="P838" s="50">
        <f t="shared" si="30"/>
        <v>0</v>
      </c>
    </row>
    <row r="839" spans="15:16">
      <c r="O839" s="250">
        <f t="shared" si="29"/>
        <v>0</v>
      </c>
      <c r="P839" s="50">
        <f t="shared" si="30"/>
        <v>0</v>
      </c>
    </row>
    <row r="840" spans="15:16">
      <c r="O840" s="250">
        <f t="shared" si="29"/>
        <v>0</v>
      </c>
      <c r="P840" s="50">
        <f t="shared" si="30"/>
        <v>0</v>
      </c>
    </row>
    <row r="841" spans="15:16">
      <c r="O841" s="250">
        <f t="shared" si="29"/>
        <v>0</v>
      </c>
      <c r="P841" s="50">
        <f t="shared" si="30"/>
        <v>0</v>
      </c>
    </row>
    <row r="842" spans="15:16">
      <c r="O842" s="250">
        <f t="shared" si="29"/>
        <v>0</v>
      </c>
      <c r="P842" s="50">
        <f t="shared" si="30"/>
        <v>0</v>
      </c>
    </row>
    <row r="843" spans="15:16">
      <c r="O843" s="250">
        <f t="shared" si="29"/>
        <v>0</v>
      </c>
      <c r="P843" s="50">
        <f t="shared" si="30"/>
        <v>0</v>
      </c>
    </row>
    <row r="844" spans="15:16">
      <c r="O844" s="250">
        <f t="shared" si="29"/>
        <v>0</v>
      </c>
      <c r="P844" s="50">
        <f t="shared" si="30"/>
        <v>0</v>
      </c>
    </row>
    <row r="845" spans="15:16">
      <c r="O845" s="250">
        <f t="shared" si="29"/>
        <v>0</v>
      </c>
      <c r="P845" s="50">
        <f t="shared" si="30"/>
        <v>0</v>
      </c>
    </row>
    <row r="846" spans="15:16">
      <c r="O846" s="250">
        <f t="shared" si="29"/>
        <v>0</v>
      </c>
      <c r="P846" s="50">
        <f t="shared" si="30"/>
        <v>0</v>
      </c>
    </row>
    <row r="847" spans="15:16">
      <c r="O847" s="250">
        <f t="shared" si="29"/>
        <v>0</v>
      </c>
      <c r="P847" s="50">
        <f t="shared" si="30"/>
        <v>0</v>
      </c>
    </row>
    <row r="848" spans="15:16">
      <c r="O848" s="250">
        <f t="shared" si="29"/>
        <v>0</v>
      </c>
      <c r="P848" s="50">
        <f t="shared" si="30"/>
        <v>0</v>
      </c>
    </row>
    <row r="849" spans="15:16">
      <c r="O849" s="250">
        <f t="shared" si="29"/>
        <v>0</v>
      </c>
      <c r="P849" s="50">
        <f t="shared" si="30"/>
        <v>0</v>
      </c>
    </row>
    <row r="850" spans="15:16">
      <c r="O850" s="250">
        <f t="shared" si="29"/>
        <v>0</v>
      </c>
      <c r="P850" s="50">
        <f t="shared" si="30"/>
        <v>0</v>
      </c>
    </row>
    <row r="851" spans="15:16">
      <c r="O851" s="250">
        <f t="shared" si="29"/>
        <v>0</v>
      </c>
      <c r="P851" s="50">
        <f t="shared" si="30"/>
        <v>0</v>
      </c>
    </row>
    <row r="852" spans="15:16">
      <c r="O852" s="250">
        <f t="shared" si="29"/>
        <v>0</v>
      </c>
      <c r="P852" s="50">
        <f t="shared" si="30"/>
        <v>0</v>
      </c>
    </row>
    <row r="853" spans="15:16">
      <c r="O853" s="250">
        <f t="shared" si="29"/>
        <v>0</v>
      </c>
      <c r="P853" s="50">
        <f t="shared" si="30"/>
        <v>0</v>
      </c>
    </row>
    <row r="854" spans="15:16">
      <c r="O854" s="250">
        <f t="shared" si="29"/>
        <v>0</v>
      </c>
      <c r="P854" s="50">
        <f t="shared" si="30"/>
        <v>0</v>
      </c>
    </row>
    <row r="855" spans="15:16">
      <c r="O855" s="250">
        <f t="shared" si="29"/>
        <v>0</v>
      </c>
      <c r="P855" s="50">
        <f t="shared" si="30"/>
        <v>0</v>
      </c>
    </row>
    <row r="856" spans="15:16">
      <c r="O856" s="250">
        <f t="shared" si="29"/>
        <v>0</v>
      </c>
      <c r="P856" s="50">
        <f t="shared" si="30"/>
        <v>0</v>
      </c>
    </row>
    <row r="857" spans="15:16">
      <c r="O857" s="250">
        <f t="shared" si="29"/>
        <v>0</v>
      </c>
      <c r="P857" s="50">
        <f t="shared" si="30"/>
        <v>0</v>
      </c>
    </row>
    <row r="858" spans="15:16">
      <c r="O858" s="250">
        <f t="shared" si="29"/>
        <v>0</v>
      </c>
      <c r="P858" s="50">
        <f t="shared" si="30"/>
        <v>0</v>
      </c>
    </row>
    <row r="859" spans="15:16">
      <c r="O859" s="250">
        <f t="shared" si="29"/>
        <v>0</v>
      </c>
      <c r="P859" s="50">
        <f t="shared" si="30"/>
        <v>0</v>
      </c>
    </row>
    <row r="860" spans="15:16">
      <c r="O860" s="250">
        <f t="shared" si="29"/>
        <v>0</v>
      </c>
      <c r="P860" s="50">
        <f t="shared" si="30"/>
        <v>0</v>
      </c>
    </row>
    <row r="861" spans="15:16">
      <c r="O861" s="250">
        <f t="shared" si="29"/>
        <v>0</v>
      </c>
      <c r="P861" s="50">
        <f t="shared" si="30"/>
        <v>0</v>
      </c>
    </row>
    <row r="862" spans="15:16">
      <c r="O862" s="250">
        <f t="shared" si="29"/>
        <v>0</v>
      </c>
      <c r="P862" s="50">
        <f t="shared" si="30"/>
        <v>0</v>
      </c>
    </row>
    <row r="863" spans="15:16">
      <c r="O863" s="250">
        <f t="shared" si="29"/>
        <v>0</v>
      </c>
      <c r="P863" s="50">
        <f t="shared" si="30"/>
        <v>0</v>
      </c>
    </row>
    <row r="864" spans="15:16">
      <c r="O864" s="250">
        <f t="shared" si="29"/>
        <v>0</v>
      </c>
      <c r="P864" s="50">
        <f t="shared" si="30"/>
        <v>0</v>
      </c>
    </row>
    <row r="865" spans="15:16">
      <c r="O865" s="250">
        <f t="shared" si="29"/>
        <v>0</v>
      </c>
      <c r="P865" s="50">
        <f t="shared" si="30"/>
        <v>0</v>
      </c>
    </row>
    <row r="866" spans="15:16">
      <c r="O866" s="250">
        <f t="shared" si="29"/>
        <v>0</v>
      </c>
      <c r="P866" s="50">
        <f t="shared" si="30"/>
        <v>0</v>
      </c>
    </row>
    <row r="867" spans="15:16">
      <c r="O867" s="250">
        <f t="shared" si="29"/>
        <v>0</v>
      </c>
      <c r="P867" s="50">
        <f t="shared" si="30"/>
        <v>0</v>
      </c>
    </row>
    <row r="868" spans="15:16">
      <c r="O868" s="250">
        <f t="shared" si="29"/>
        <v>0</v>
      </c>
      <c r="P868" s="50">
        <f t="shared" si="30"/>
        <v>0</v>
      </c>
    </row>
    <row r="869" spans="15:16">
      <c r="O869" s="250">
        <f t="shared" si="29"/>
        <v>0</v>
      </c>
      <c r="P869" s="50">
        <f t="shared" si="30"/>
        <v>0</v>
      </c>
    </row>
    <row r="870" spans="15:16">
      <c r="O870" s="250">
        <f t="shared" si="29"/>
        <v>0</v>
      </c>
      <c r="P870" s="50">
        <f t="shared" si="30"/>
        <v>0</v>
      </c>
    </row>
    <row r="871" spans="15:16">
      <c r="O871" s="250">
        <f t="shared" si="29"/>
        <v>0</v>
      </c>
      <c r="P871" s="50">
        <f t="shared" si="30"/>
        <v>0</v>
      </c>
    </row>
    <row r="872" spans="15:16">
      <c r="O872" s="250">
        <f t="shared" si="29"/>
        <v>0</v>
      </c>
      <c r="P872" s="50">
        <f t="shared" si="30"/>
        <v>0</v>
      </c>
    </row>
    <row r="873" spans="15:16">
      <c r="O873" s="250">
        <f t="shared" si="29"/>
        <v>0</v>
      </c>
      <c r="P873" s="50">
        <f t="shared" si="30"/>
        <v>0</v>
      </c>
    </row>
    <row r="874" spans="15:16">
      <c r="O874" s="250">
        <f t="shared" si="29"/>
        <v>0</v>
      </c>
      <c r="P874" s="50">
        <f t="shared" si="30"/>
        <v>0</v>
      </c>
    </row>
    <row r="875" spans="15:16">
      <c r="O875" s="250">
        <f t="shared" si="29"/>
        <v>0</v>
      </c>
      <c r="P875" s="50">
        <f t="shared" si="30"/>
        <v>0</v>
      </c>
    </row>
    <row r="876" spans="15:16">
      <c r="O876" s="250">
        <f t="shared" si="29"/>
        <v>0</v>
      </c>
      <c r="P876" s="50">
        <f t="shared" si="30"/>
        <v>0</v>
      </c>
    </row>
    <row r="877" spans="15:16">
      <c r="O877" s="250">
        <f t="shared" si="29"/>
        <v>0</v>
      </c>
      <c r="P877" s="50">
        <f t="shared" si="30"/>
        <v>0</v>
      </c>
    </row>
    <row r="878" spans="15:16">
      <c r="O878" s="250">
        <f t="shared" si="29"/>
        <v>0</v>
      </c>
      <c r="P878" s="50">
        <f t="shared" si="30"/>
        <v>0</v>
      </c>
    </row>
    <row r="879" spans="15:16">
      <c r="O879" s="250">
        <f t="shared" si="29"/>
        <v>0</v>
      </c>
      <c r="P879" s="50">
        <f t="shared" si="30"/>
        <v>0</v>
      </c>
    </row>
    <row r="880" spans="15:16">
      <c r="O880" s="250">
        <f t="shared" si="29"/>
        <v>0</v>
      </c>
      <c r="P880" s="50">
        <f t="shared" si="30"/>
        <v>0</v>
      </c>
    </row>
    <row r="881" spans="15:16">
      <c r="O881" s="250">
        <f t="shared" si="29"/>
        <v>0</v>
      </c>
      <c r="P881" s="50">
        <f t="shared" si="30"/>
        <v>0</v>
      </c>
    </row>
    <row r="882" spans="15:16">
      <c r="O882" s="250">
        <f t="shared" si="29"/>
        <v>0</v>
      </c>
      <c r="P882" s="50">
        <f t="shared" si="30"/>
        <v>0</v>
      </c>
    </row>
    <row r="883" spans="15:16">
      <c r="O883" s="250">
        <f t="shared" si="29"/>
        <v>0</v>
      </c>
      <c r="P883" s="50">
        <f t="shared" si="30"/>
        <v>0</v>
      </c>
    </row>
    <row r="884" spans="15:16">
      <c r="O884" s="250">
        <f t="shared" si="29"/>
        <v>0</v>
      </c>
      <c r="P884" s="50">
        <f t="shared" si="30"/>
        <v>0</v>
      </c>
    </row>
    <row r="885" spans="15:16">
      <c r="O885" s="250">
        <f t="shared" si="29"/>
        <v>0</v>
      </c>
      <c r="P885" s="50">
        <f t="shared" si="30"/>
        <v>0</v>
      </c>
    </row>
    <row r="886" spans="15:16">
      <c r="O886" s="250">
        <f t="shared" si="29"/>
        <v>0</v>
      </c>
      <c r="P886" s="50">
        <f t="shared" si="30"/>
        <v>0</v>
      </c>
    </row>
    <row r="887" spans="15:16">
      <c r="O887" s="250">
        <f t="shared" si="29"/>
        <v>0</v>
      </c>
      <c r="P887" s="50">
        <f t="shared" si="30"/>
        <v>0</v>
      </c>
    </row>
    <row r="888" spans="15:16">
      <c r="O888" s="250">
        <f t="shared" si="29"/>
        <v>0</v>
      </c>
      <c r="P888" s="50">
        <f t="shared" si="30"/>
        <v>0</v>
      </c>
    </row>
    <row r="889" spans="15:16">
      <c r="O889" s="250">
        <f t="shared" si="29"/>
        <v>0</v>
      </c>
      <c r="P889" s="50">
        <f t="shared" si="30"/>
        <v>0</v>
      </c>
    </row>
    <row r="890" spans="15:16">
      <c r="O890" s="250">
        <f t="shared" si="29"/>
        <v>0</v>
      </c>
      <c r="P890" s="50">
        <f t="shared" si="30"/>
        <v>0</v>
      </c>
    </row>
    <row r="891" spans="15:16">
      <c r="O891" s="250">
        <f t="shared" si="29"/>
        <v>0</v>
      </c>
      <c r="P891" s="50">
        <f t="shared" si="30"/>
        <v>0</v>
      </c>
    </row>
    <row r="892" spans="15:16">
      <c r="O892" s="250">
        <f t="shared" si="29"/>
        <v>0</v>
      </c>
      <c r="P892" s="50">
        <f t="shared" si="30"/>
        <v>0</v>
      </c>
    </row>
    <row r="893" spans="15:16">
      <c r="O893" s="250">
        <f t="shared" si="29"/>
        <v>0</v>
      </c>
      <c r="P893" s="50">
        <f t="shared" si="30"/>
        <v>0</v>
      </c>
    </row>
    <row r="894" spans="15:16">
      <c r="O894" s="250">
        <f t="shared" si="29"/>
        <v>0</v>
      </c>
      <c r="P894" s="50">
        <f t="shared" si="30"/>
        <v>0</v>
      </c>
    </row>
    <row r="895" spans="15:16">
      <c r="O895" s="250">
        <f t="shared" si="29"/>
        <v>0</v>
      </c>
      <c r="P895" s="50">
        <f t="shared" si="30"/>
        <v>0</v>
      </c>
    </row>
    <row r="896" spans="15:16">
      <c r="O896" s="250">
        <f t="shared" si="29"/>
        <v>0</v>
      </c>
      <c r="P896" s="50">
        <f t="shared" si="30"/>
        <v>0</v>
      </c>
    </row>
    <row r="897" spans="15:16">
      <c r="O897" s="250">
        <f t="shared" si="29"/>
        <v>0</v>
      </c>
      <c r="P897" s="50">
        <f t="shared" si="30"/>
        <v>0</v>
      </c>
    </row>
    <row r="898" spans="15:16">
      <c r="O898" s="250">
        <f t="shared" si="29"/>
        <v>0</v>
      </c>
      <c r="P898" s="50">
        <f t="shared" si="30"/>
        <v>0</v>
      </c>
    </row>
    <row r="899" spans="15:16">
      <c r="O899" s="250">
        <f t="shared" si="29"/>
        <v>0</v>
      </c>
      <c r="P899" s="50">
        <f t="shared" si="30"/>
        <v>0</v>
      </c>
    </row>
    <row r="900" spans="15:16">
      <c r="O900" s="250">
        <f t="shared" ref="O900:O963" si="31">IF(L900="",H900,L900)</f>
        <v>0</v>
      </c>
      <c r="P900" s="50">
        <f t="shared" ref="P900:P963" si="32">SUM(Q900:AU900)-O900</f>
        <v>0</v>
      </c>
    </row>
    <row r="901" spans="15:16">
      <c r="O901" s="250">
        <f t="shared" si="31"/>
        <v>0</v>
      </c>
      <c r="P901" s="50">
        <f t="shared" si="32"/>
        <v>0</v>
      </c>
    </row>
    <row r="902" spans="15:16">
      <c r="O902" s="250">
        <f t="shared" si="31"/>
        <v>0</v>
      </c>
      <c r="P902" s="50">
        <f t="shared" si="32"/>
        <v>0</v>
      </c>
    </row>
    <row r="903" spans="15:16">
      <c r="O903" s="250">
        <f t="shared" si="31"/>
        <v>0</v>
      </c>
      <c r="P903" s="50">
        <f t="shared" si="32"/>
        <v>0</v>
      </c>
    </row>
    <row r="904" spans="15:16">
      <c r="O904" s="250">
        <f t="shared" si="31"/>
        <v>0</v>
      </c>
      <c r="P904" s="50">
        <f t="shared" si="32"/>
        <v>0</v>
      </c>
    </row>
    <row r="905" spans="15:16">
      <c r="O905" s="250">
        <f t="shared" si="31"/>
        <v>0</v>
      </c>
      <c r="P905" s="50">
        <f t="shared" si="32"/>
        <v>0</v>
      </c>
    </row>
    <row r="906" spans="15:16">
      <c r="O906" s="250">
        <f t="shared" si="31"/>
        <v>0</v>
      </c>
      <c r="P906" s="50">
        <f t="shared" si="32"/>
        <v>0</v>
      </c>
    </row>
    <row r="907" spans="15:16">
      <c r="O907" s="250">
        <f t="shared" si="31"/>
        <v>0</v>
      </c>
      <c r="P907" s="50">
        <f t="shared" si="32"/>
        <v>0</v>
      </c>
    </row>
    <row r="908" spans="15:16">
      <c r="O908" s="250">
        <f t="shared" si="31"/>
        <v>0</v>
      </c>
      <c r="P908" s="50">
        <f t="shared" si="32"/>
        <v>0</v>
      </c>
    </row>
    <row r="909" spans="15:16">
      <c r="O909" s="250">
        <f t="shared" si="31"/>
        <v>0</v>
      </c>
      <c r="P909" s="50">
        <f t="shared" si="32"/>
        <v>0</v>
      </c>
    </row>
    <row r="910" spans="15:16">
      <c r="O910" s="250">
        <f t="shared" si="31"/>
        <v>0</v>
      </c>
      <c r="P910" s="50">
        <f t="shared" si="32"/>
        <v>0</v>
      </c>
    </row>
    <row r="911" spans="15:16">
      <c r="O911" s="250">
        <f t="shared" si="31"/>
        <v>0</v>
      </c>
      <c r="P911" s="50">
        <f t="shared" si="32"/>
        <v>0</v>
      </c>
    </row>
    <row r="912" spans="15:16">
      <c r="O912" s="250">
        <f t="shared" si="31"/>
        <v>0</v>
      </c>
      <c r="P912" s="50">
        <f t="shared" si="32"/>
        <v>0</v>
      </c>
    </row>
    <row r="913" spans="15:16">
      <c r="O913" s="250">
        <f t="shared" si="31"/>
        <v>0</v>
      </c>
      <c r="P913" s="50">
        <f t="shared" si="32"/>
        <v>0</v>
      </c>
    </row>
    <row r="914" spans="15:16">
      <c r="O914" s="250">
        <f t="shared" si="31"/>
        <v>0</v>
      </c>
      <c r="P914" s="50">
        <f t="shared" si="32"/>
        <v>0</v>
      </c>
    </row>
    <row r="915" spans="15:16">
      <c r="O915" s="250">
        <f t="shared" si="31"/>
        <v>0</v>
      </c>
      <c r="P915" s="50">
        <f t="shared" si="32"/>
        <v>0</v>
      </c>
    </row>
    <row r="916" spans="15:16">
      <c r="O916" s="250">
        <f t="shared" si="31"/>
        <v>0</v>
      </c>
      <c r="P916" s="50">
        <f t="shared" si="32"/>
        <v>0</v>
      </c>
    </row>
    <row r="917" spans="15:16">
      <c r="O917" s="250">
        <f t="shared" si="31"/>
        <v>0</v>
      </c>
      <c r="P917" s="50">
        <f t="shared" si="32"/>
        <v>0</v>
      </c>
    </row>
    <row r="918" spans="15:16">
      <c r="O918" s="250">
        <f t="shared" si="31"/>
        <v>0</v>
      </c>
      <c r="P918" s="50">
        <f t="shared" si="32"/>
        <v>0</v>
      </c>
    </row>
    <row r="919" spans="15:16">
      <c r="O919" s="250">
        <f t="shared" si="31"/>
        <v>0</v>
      </c>
      <c r="P919" s="50">
        <f t="shared" si="32"/>
        <v>0</v>
      </c>
    </row>
    <row r="920" spans="15:16">
      <c r="O920" s="250">
        <f t="shared" si="31"/>
        <v>0</v>
      </c>
      <c r="P920" s="50">
        <f t="shared" si="32"/>
        <v>0</v>
      </c>
    </row>
    <row r="921" spans="15:16">
      <c r="O921" s="250">
        <f t="shared" si="31"/>
        <v>0</v>
      </c>
      <c r="P921" s="50">
        <f t="shared" si="32"/>
        <v>0</v>
      </c>
    </row>
    <row r="922" spans="15:16">
      <c r="O922" s="250">
        <f t="shared" si="31"/>
        <v>0</v>
      </c>
      <c r="P922" s="50">
        <f t="shared" si="32"/>
        <v>0</v>
      </c>
    </row>
    <row r="923" spans="15:16">
      <c r="O923" s="250">
        <f t="shared" si="31"/>
        <v>0</v>
      </c>
      <c r="P923" s="50">
        <f t="shared" si="32"/>
        <v>0</v>
      </c>
    </row>
    <row r="924" spans="15:16">
      <c r="O924" s="250">
        <f t="shared" si="31"/>
        <v>0</v>
      </c>
      <c r="P924" s="50">
        <f t="shared" si="32"/>
        <v>0</v>
      </c>
    </row>
    <row r="925" spans="15:16">
      <c r="O925" s="250">
        <f t="shared" si="31"/>
        <v>0</v>
      </c>
      <c r="P925" s="50">
        <f t="shared" si="32"/>
        <v>0</v>
      </c>
    </row>
    <row r="926" spans="15:16">
      <c r="O926" s="250">
        <f t="shared" si="31"/>
        <v>0</v>
      </c>
      <c r="P926" s="50">
        <f t="shared" si="32"/>
        <v>0</v>
      </c>
    </row>
    <row r="927" spans="15:16">
      <c r="O927" s="250">
        <f t="shared" si="31"/>
        <v>0</v>
      </c>
      <c r="P927" s="50">
        <f t="shared" si="32"/>
        <v>0</v>
      </c>
    </row>
    <row r="928" spans="15:16">
      <c r="O928" s="250">
        <f t="shared" si="31"/>
        <v>0</v>
      </c>
      <c r="P928" s="50">
        <f t="shared" si="32"/>
        <v>0</v>
      </c>
    </row>
    <row r="929" spans="15:16">
      <c r="O929" s="250">
        <f t="shared" si="31"/>
        <v>0</v>
      </c>
      <c r="P929" s="50">
        <f t="shared" si="32"/>
        <v>0</v>
      </c>
    </row>
    <row r="930" spans="15:16">
      <c r="O930" s="250">
        <f t="shared" si="31"/>
        <v>0</v>
      </c>
      <c r="P930" s="50">
        <f t="shared" si="32"/>
        <v>0</v>
      </c>
    </row>
    <row r="931" spans="15:16">
      <c r="O931" s="250">
        <f t="shared" si="31"/>
        <v>0</v>
      </c>
      <c r="P931" s="50">
        <f t="shared" si="32"/>
        <v>0</v>
      </c>
    </row>
    <row r="932" spans="15:16">
      <c r="O932" s="250">
        <f t="shared" si="31"/>
        <v>0</v>
      </c>
      <c r="P932" s="50">
        <f t="shared" si="32"/>
        <v>0</v>
      </c>
    </row>
    <row r="933" spans="15:16">
      <c r="O933" s="250">
        <f t="shared" si="31"/>
        <v>0</v>
      </c>
      <c r="P933" s="50">
        <f t="shared" si="32"/>
        <v>0</v>
      </c>
    </row>
    <row r="934" spans="15:16">
      <c r="O934" s="250">
        <f t="shared" si="31"/>
        <v>0</v>
      </c>
      <c r="P934" s="50">
        <f t="shared" si="32"/>
        <v>0</v>
      </c>
    </row>
    <row r="935" spans="15:16">
      <c r="O935" s="250">
        <f t="shared" si="31"/>
        <v>0</v>
      </c>
      <c r="P935" s="50">
        <f t="shared" si="32"/>
        <v>0</v>
      </c>
    </row>
    <row r="936" spans="15:16">
      <c r="O936" s="250">
        <f t="shared" si="31"/>
        <v>0</v>
      </c>
      <c r="P936" s="50">
        <f t="shared" si="32"/>
        <v>0</v>
      </c>
    </row>
    <row r="937" spans="15:16">
      <c r="O937" s="250">
        <f t="shared" si="31"/>
        <v>0</v>
      </c>
      <c r="P937" s="50">
        <f t="shared" si="32"/>
        <v>0</v>
      </c>
    </row>
    <row r="938" spans="15:16">
      <c r="O938" s="250">
        <f t="shared" si="31"/>
        <v>0</v>
      </c>
      <c r="P938" s="50">
        <f t="shared" si="32"/>
        <v>0</v>
      </c>
    </row>
    <row r="939" spans="15:16">
      <c r="O939" s="250">
        <f t="shared" si="31"/>
        <v>0</v>
      </c>
      <c r="P939" s="50">
        <f t="shared" si="32"/>
        <v>0</v>
      </c>
    </row>
    <row r="940" spans="15:16">
      <c r="O940" s="250">
        <f t="shared" si="31"/>
        <v>0</v>
      </c>
      <c r="P940" s="50">
        <f t="shared" si="32"/>
        <v>0</v>
      </c>
    </row>
    <row r="941" spans="15:16">
      <c r="O941" s="250">
        <f t="shared" si="31"/>
        <v>0</v>
      </c>
      <c r="P941" s="50">
        <f t="shared" si="32"/>
        <v>0</v>
      </c>
    </row>
    <row r="942" spans="15:16">
      <c r="O942" s="250">
        <f t="shared" si="31"/>
        <v>0</v>
      </c>
      <c r="P942" s="50">
        <f t="shared" si="32"/>
        <v>0</v>
      </c>
    </row>
    <row r="943" spans="15:16">
      <c r="O943" s="250">
        <f t="shared" si="31"/>
        <v>0</v>
      </c>
      <c r="P943" s="50">
        <f t="shared" si="32"/>
        <v>0</v>
      </c>
    </row>
    <row r="944" spans="15:16">
      <c r="O944" s="250">
        <f t="shared" si="31"/>
        <v>0</v>
      </c>
      <c r="P944" s="50">
        <f t="shared" si="32"/>
        <v>0</v>
      </c>
    </row>
    <row r="945" spans="15:16">
      <c r="O945" s="250">
        <f t="shared" si="31"/>
        <v>0</v>
      </c>
      <c r="P945" s="50">
        <f t="shared" si="32"/>
        <v>0</v>
      </c>
    </row>
    <row r="946" spans="15:16">
      <c r="O946" s="250">
        <f t="shared" si="31"/>
        <v>0</v>
      </c>
      <c r="P946" s="50">
        <f t="shared" si="32"/>
        <v>0</v>
      </c>
    </row>
    <row r="947" spans="15:16">
      <c r="O947" s="250">
        <f t="shared" si="31"/>
        <v>0</v>
      </c>
      <c r="P947" s="50">
        <f t="shared" si="32"/>
        <v>0</v>
      </c>
    </row>
    <row r="948" spans="15:16">
      <c r="O948" s="250">
        <f t="shared" si="31"/>
        <v>0</v>
      </c>
      <c r="P948" s="50">
        <f t="shared" si="32"/>
        <v>0</v>
      </c>
    </row>
    <row r="949" spans="15:16">
      <c r="O949" s="250">
        <f t="shared" si="31"/>
        <v>0</v>
      </c>
      <c r="P949" s="50">
        <f t="shared" si="32"/>
        <v>0</v>
      </c>
    </row>
    <row r="950" spans="15:16">
      <c r="O950" s="250">
        <f t="shared" si="31"/>
        <v>0</v>
      </c>
      <c r="P950" s="50">
        <f t="shared" si="32"/>
        <v>0</v>
      </c>
    </row>
    <row r="951" spans="15:16">
      <c r="O951" s="250">
        <f t="shared" si="31"/>
        <v>0</v>
      </c>
      <c r="P951" s="50">
        <f t="shared" si="32"/>
        <v>0</v>
      </c>
    </row>
    <row r="952" spans="15:16">
      <c r="O952" s="250">
        <f t="shared" si="31"/>
        <v>0</v>
      </c>
      <c r="P952" s="50">
        <f t="shared" si="32"/>
        <v>0</v>
      </c>
    </row>
    <row r="953" spans="15:16">
      <c r="O953" s="250">
        <f t="shared" si="31"/>
        <v>0</v>
      </c>
      <c r="P953" s="50">
        <f t="shared" si="32"/>
        <v>0</v>
      </c>
    </row>
    <row r="954" spans="15:16">
      <c r="O954" s="250">
        <f t="shared" si="31"/>
        <v>0</v>
      </c>
      <c r="P954" s="50">
        <f t="shared" si="32"/>
        <v>0</v>
      </c>
    </row>
    <row r="955" spans="15:16">
      <c r="O955" s="250">
        <f t="shared" si="31"/>
        <v>0</v>
      </c>
      <c r="P955" s="50">
        <f t="shared" si="32"/>
        <v>0</v>
      </c>
    </row>
    <row r="956" spans="15:16">
      <c r="O956" s="250">
        <f t="shared" si="31"/>
        <v>0</v>
      </c>
      <c r="P956" s="50">
        <f t="shared" si="32"/>
        <v>0</v>
      </c>
    </row>
    <row r="957" spans="15:16">
      <c r="O957" s="250">
        <f t="shared" si="31"/>
        <v>0</v>
      </c>
      <c r="P957" s="50">
        <f t="shared" si="32"/>
        <v>0</v>
      </c>
    </row>
    <row r="958" spans="15:16">
      <c r="O958" s="250">
        <f t="shared" si="31"/>
        <v>0</v>
      </c>
      <c r="P958" s="50">
        <f t="shared" si="32"/>
        <v>0</v>
      </c>
    </row>
    <row r="959" spans="15:16">
      <c r="O959" s="250">
        <f t="shared" si="31"/>
        <v>0</v>
      </c>
      <c r="P959" s="50">
        <f t="shared" si="32"/>
        <v>0</v>
      </c>
    </row>
    <row r="960" spans="15:16">
      <c r="O960" s="250">
        <f t="shared" si="31"/>
        <v>0</v>
      </c>
      <c r="P960" s="50">
        <f t="shared" si="32"/>
        <v>0</v>
      </c>
    </row>
    <row r="961" spans="15:16">
      <c r="O961" s="250">
        <f t="shared" si="31"/>
        <v>0</v>
      </c>
      <c r="P961" s="50">
        <f t="shared" si="32"/>
        <v>0</v>
      </c>
    </row>
    <row r="962" spans="15:16">
      <c r="O962" s="250">
        <f t="shared" si="31"/>
        <v>0</v>
      </c>
      <c r="P962" s="50">
        <f t="shared" si="32"/>
        <v>0</v>
      </c>
    </row>
    <row r="963" spans="15:16">
      <c r="O963" s="250">
        <f t="shared" si="31"/>
        <v>0</v>
      </c>
      <c r="P963" s="50">
        <f t="shared" si="32"/>
        <v>0</v>
      </c>
    </row>
    <row r="964" spans="15:16">
      <c r="O964" s="250">
        <f t="shared" ref="O964:O1027" si="33">IF(L964="",H964,L964)</f>
        <v>0</v>
      </c>
      <c r="P964" s="50">
        <f t="shared" ref="P964:P1027" si="34">SUM(Q964:AU964)-O964</f>
        <v>0</v>
      </c>
    </row>
    <row r="965" spans="15:16">
      <c r="O965" s="250">
        <f t="shared" si="33"/>
        <v>0</v>
      </c>
      <c r="P965" s="50">
        <f t="shared" si="34"/>
        <v>0</v>
      </c>
    </row>
    <row r="966" spans="15:16">
      <c r="O966" s="250">
        <f t="shared" si="33"/>
        <v>0</v>
      </c>
      <c r="P966" s="50">
        <f t="shared" si="34"/>
        <v>0</v>
      </c>
    </row>
    <row r="967" spans="15:16">
      <c r="O967" s="250">
        <f t="shared" si="33"/>
        <v>0</v>
      </c>
      <c r="P967" s="50">
        <f t="shared" si="34"/>
        <v>0</v>
      </c>
    </row>
    <row r="968" spans="15:16">
      <c r="O968" s="250">
        <f t="shared" si="33"/>
        <v>0</v>
      </c>
      <c r="P968" s="50">
        <f t="shared" si="34"/>
        <v>0</v>
      </c>
    </row>
    <row r="969" spans="15:16">
      <c r="O969" s="250">
        <f t="shared" si="33"/>
        <v>0</v>
      </c>
      <c r="P969" s="50">
        <f t="shared" si="34"/>
        <v>0</v>
      </c>
    </row>
    <row r="970" spans="15:16">
      <c r="O970" s="250">
        <f t="shared" si="33"/>
        <v>0</v>
      </c>
      <c r="P970" s="50">
        <f t="shared" si="34"/>
        <v>0</v>
      </c>
    </row>
    <row r="971" spans="15:16">
      <c r="O971" s="250">
        <f t="shared" si="33"/>
        <v>0</v>
      </c>
      <c r="P971" s="50">
        <f t="shared" si="34"/>
        <v>0</v>
      </c>
    </row>
    <row r="972" spans="15:16">
      <c r="O972" s="250">
        <f t="shared" si="33"/>
        <v>0</v>
      </c>
      <c r="P972" s="50">
        <f t="shared" si="34"/>
        <v>0</v>
      </c>
    </row>
    <row r="973" spans="15:16">
      <c r="O973" s="250">
        <f t="shared" si="33"/>
        <v>0</v>
      </c>
      <c r="P973" s="50">
        <f t="shared" si="34"/>
        <v>0</v>
      </c>
    </row>
    <row r="974" spans="15:16">
      <c r="O974" s="250">
        <f t="shared" si="33"/>
        <v>0</v>
      </c>
      <c r="P974" s="50">
        <f t="shared" si="34"/>
        <v>0</v>
      </c>
    </row>
    <row r="975" spans="15:16">
      <c r="O975" s="250">
        <f t="shared" si="33"/>
        <v>0</v>
      </c>
      <c r="P975" s="50">
        <f t="shared" si="34"/>
        <v>0</v>
      </c>
    </row>
    <row r="976" spans="15:16">
      <c r="O976" s="250">
        <f t="shared" si="33"/>
        <v>0</v>
      </c>
      <c r="P976" s="50">
        <f t="shared" si="34"/>
        <v>0</v>
      </c>
    </row>
    <row r="977" spans="15:16">
      <c r="O977" s="250">
        <f t="shared" si="33"/>
        <v>0</v>
      </c>
      <c r="P977" s="50">
        <f t="shared" si="34"/>
        <v>0</v>
      </c>
    </row>
    <row r="978" spans="15:16">
      <c r="O978" s="250">
        <f t="shared" si="33"/>
        <v>0</v>
      </c>
      <c r="P978" s="50">
        <f t="shared" si="34"/>
        <v>0</v>
      </c>
    </row>
    <row r="979" spans="15:16">
      <c r="O979" s="250">
        <f t="shared" si="33"/>
        <v>0</v>
      </c>
      <c r="P979" s="50">
        <f t="shared" si="34"/>
        <v>0</v>
      </c>
    </row>
    <row r="980" spans="15:16">
      <c r="O980" s="250">
        <f t="shared" si="33"/>
        <v>0</v>
      </c>
      <c r="P980" s="50">
        <f t="shared" si="34"/>
        <v>0</v>
      </c>
    </row>
    <row r="981" spans="15:16">
      <c r="O981" s="250">
        <f t="shared" si="33"/>
        <v>0</v>
      </c>
      <c r="P981" s="50">
        <f t="shared" si="34"/>
        <v>0</v>
      </c>
    </row>
    <row r="982" spans="15:16">
      <c r="O982" s="250">
        <f t="shared" si="33"/>
        <v>0</v>
      </c>
      <c r="P982" s="50">
        <f t="shared" si="34"/>
        <v>0</v>
      </c>
    </row>
    <row r="983" spans="15:16">
      <c r="O983" s="250">
        <f t="shared" si="33"/>
        <v>0</v>
      </c>
      <c r="P983" s="50">
        <f t="shared" si="34"/>
        <v>0</v>
      </c>
    </row>
    <row r="984" spans="15:16">
      <c r="O984" s="250">
        <f t="shared" si="33"/>
        <v>0</v>
      </c>
      <c r="P984" s="50">
        <f t="shared" si="34"/>
        <v>0</v>
      </c>
    </row>
    <row r="985" spans="15:16">
      <c r="O985" s="250">
        <f t="shared" si="33"/>
        <v>0</v>
      </c>
      <c r="P985" s="50">
        <f t="shared" si="34"/>
        <v>0</v>
      </c>
    </row>
    <row r="986" spans="15:16">
      <c r="O986" s="250">
        <f t="shared" si="33"/>
        <v>0</v>
      </c>
      <c r="P986" s="50">
        <f t="shared" si="34"/>
        <v>0</v>
      </c>
    </row>
    <row r="987" spans="15:16">
      <c r="O987" s="250">
        <f t="shared" si="33"/>
        <v>0</v>
      </c>
      <c r="P987" s="50">
        <f t="shared" si="34"/>
        <v>0</v>
      </c>
    </row>
    <row r="988" spans="15:16">
      <c r="O988" s="250">
        <f t="shared" si="33"/>
        <v>0</v>
      </c>
      <c r="P988" s="50">
        <f t="shared" si="34"/>
        <v>0</v>
      </c>
    </row>
    <row r="989" spans="15:16">
      <c r="O989" s="250">
        <f t="shared" si="33"/>
        <v>0</v>
      </c>
      <c r="P989" s="50">
        <f t="shared" si="34"/>
        <v>0</v>
      </c>
    </row>
    <row r="990" spans="15:16">
      <c r="O990" s="250">
        <f t="shared" si="33"/>
        <v>0</v>
      </c>
      <c r="P990" s="50">
        <f t="shared" si="34"/>
        <v>0</v>
      </c>
    </row>
    <row r="991" spans="15:16">
      <c r="O991" s="250">
        <f t="shared" si="33"/>
        <v>0</v>
      </c>
      <c r="P991" s="50">
        <f t="shared" si="34"/>
        <v>0</v>
      </c>
    </row>
    <row r="992" spans="15:16">
      <c r="O992" s="250">
        <f t="shared" si="33"/>
        <v>0</v>
      </c>
      <c r="P992" s="50">
        <f t="shared" si="34"/>
        <v>0</v>
      </c>
    </row>
    <row r="993" spans="15:16">
      <c r="O993" s="250">
        <f t="shared" si="33"/>
        <v>0</v>
      </c>
      <c r="P993" s="50">
        <f t="shared" si="34"/>
        <v>0</v>
      </c>
    </row>
    <row r="994" spans="15:16">
      <c r="O994" s="250">
        <f t="shared" si="33"/>
        <v>0</v>
      </c>
      <c r="P994" s="50">
        <f t="shared" si="34"/>
        <v>0</v>
      </c>
    </row>
    <row r="995" spans="15:16">
      <c r="O995" s="250">
        <f t="shared" si="33"/>
        <v>0</v>
      </c>
      <c r="P995" s="50">
        <f t="shared" si="34"/>
        <v>0</v>
      </c>
    </row>
    <row r="996" spans="15:16">
      <c r="O996" s="250">
        <f t="shared" si="33"/>
        <v>0</v>
      </c>
      <c r="P996" s="50">
        <f t="shared" si="34"/>
        <v>0</v>
      </c>
    </row>
    <row r="997" spans="15:16">
      <c r="O997" s="250">
        <f t="shared" si="33"/>
        <v>0</v>
      </c>
      <c r="P997" s="50">
        <f t="shared" si="34"/>
        <v>0</v>
      </c>
    </row>
    <row r="998" spans="15:16">
      <c r="O998" s="250">
        <f t="shared" si="33"/>
        <v>0</v>
      </c>
      <c r="P998" s="50">
        <f t="shared" si="34"/>
        <v>0</v>
      </c>
    </row>
    <row r="999" spans="15:16">
      <c r="O999" s="250">
        <f t="shared" si="33"/>
        <v>0</v>
      </c>
      <c r="P999" s="50">
        <f t="shared" si="34"/>
        <v>0</v>
      </c>
    </row>
    <row r="1000" spans="15:16">
      <c r="O1000" s="250">
        <f t="shared" si="33"/>
        <v>0</v>
      </c>
      <c r="P1000" s="50">
        <f t="shared" si="34"/>
        <v>0</v>
      </c>
    </row>
    <row r="1001" spans="15:16">
      <c r="O1001" s="250">
        <f t="shared" si="33"/>
        <v>0</v>
      </c>
      <c r="P1001" s="50">
        <f t="shared" si="34"/>
        <v>0</v>
      </c>
    </row>
    <row r="1002" spans="15:16">
      <c r="O1002" s="250">
        <f t="shared" si="33"/>
        <v>0</v>
      </c>
      <c r="P1002" s="50">
        <f t="shared" si="34"/>
        <v>0</v>
      </c>
    </row>
    <row r="1003" spans="15:16">
      <c r="O1003" s="250">
        <f t="shared" si="33"/>
        <v>0</v>
      </c>
      <c r="P1003" s="50">
        <f t="shared" si="34"/>
        <v>0</v>
      </c>
    </row>
    <row r="1004" spans="15:16">
      <c r="O1004" s="250">
        <f t="shared" si="33"/>
        <v>0</v>
      </c>
      <c r="P1004" s="50">
        <f t="shared" si="34"/>
        <v>0</v>
      </c>
    </row>
    <row r="1005" spans="15:16">
      <c r="O1005" s="250">
        <f t="shared" si="33"/>
        <v>0</v>
      </c>
      <c r="P1005" s="50">
        <f t="shared" si="34"/>
        <v>0</v>
      </c>
    </row>
    <row r="1006" spans="15:16">
      <c r="O1006" s="250">
        <f t="shared" si="33"/>
        <v>0</v>
      </c>
      <c r="P1006" s="50">
        <f t="shared" si="34"/>
        <v>0</v>
      </c>
    </row>
    <row r="1007" spans="15:16">
      <c r="O1007" s="250">
        <f t="shared" si="33"/>
        <v>0</v>
      </c>
      <c r="P1007" s="50">
        <f t="shared" si="34"/>
        <v>0</v>
      </c>
    </row>
    <row r="1008" spans="15:16">
      <c r="O1008" s="250">
        <f t="shared" si="33"/>
        <v>0</v>
      </c>
      <c r="P1008" s="50">
        <f t="shared" si="34"/>
        <v>0</v>
      </c>
    </row>
    <row r="1009" spans="15:16">
      <c r="O1009" s="250">
        <f t="shared" si="33"/>
        <v>0</v>
      </c>
      <c r="P1009" s="50">
        <f t="shared" si="34"/>
        <v>0</v>
      </c>
    </row>
    <row r="1010" spans="15:16">
      <c r="O1010" s="250">
        <f t="shared" si="33"/>
        <v>0</v>
      </c>
      <c r="P1010" s="50">
        <f t="shared" si="34"/>
        <v>0</v>
      </c>
    </row>
    <row r="1011" spans="15:16">
      <c r="O1011" s="250">
        <f t="shared" si="33"/>
        <v>0</v>
      </c>
      <c r="P1011" s="50">
        <f t="shared" si="34"/>
        <v>0</v>
      </c>
    </row>
    <row r="1012" spans="15:16">
      <c r="O1012" s="250">
        <f t="shared" si="33"/>
        <v>0</v>
      </c>
      <c r="P1012" s="50">
        <f t="shared" si="34"/>
        <v>0</v>
      </c>
    </row>
    <row r="1013" spans="15:16">
      <c r="O1013" s="250">
        <f t="shared" si="33"/>
        <v>0</v>
      </c>
      <c r="P1013" s="50">
        <f t="shared" si="34"/>
        <v>0</v>
      </c>
    </row>
    <row r="1014" spans="15:16">
      <c r="O1014" s="250">
        <f t="shared" si="33"/>
        <v>0</v>
      </c>
      <c r="P1014" s="50">
        <f t="shared" si="34"/>
        <v>0</v>
      </c>
    </row>
    <row r="1015" spans="15:16">
      <c r="O1015" s="250">
        <f t="shared" si="33"/>
        <v>0</v>
      </c>
      <c r="P1015" s="50">
        <f t="shared" si="34"/>
        <v>0</v>
      </c>
    </row>
    <row r="1016" spans="15:16">
      <c r="O1016" s="250">
        <f t="shared" si="33"/>
        <v>0</v>
      </c>
      <c r="P1016" s="50">
        <f t="shared" si="34"/>
        <v>0</v>
      </c>
    </row>
    <row r="1017" spans="15:16">
      <c r="O1017" s="250">
        <f t="shared" si="33"/>
        <v>0</v>
      </c>
      <c r="P1017" s="50">
        <f t="shared" si="34"/>
        <v>0</v>
      </c>
    </row>
    <row r="1018" spans="15:16">
      <c r="O1018" s="250">
        <f t="shared" si="33"/>
        <v>0</v>
      </c>
      <c r="P1018" s="50">
        <f t="shared" si="34"/>
        <v>0</v>
      </c>
    </row>
    <row r="1019" spans="15:16">
      <c r="O1019" s="250">
        <f t="shared" si="33"/>
        <v>0</v>
      </c>
      <c r="P1019" s="50">
        <f t="shared" si="34"/>
        <v>0</v>
      </c>
    </row>
    <row r="1020" spans="15:16">
      <c r="O1020" s="250">
        <f t="shared" si="33"/>
        <v>0</v>
      </c>
      <c r="P1020" s="50">
        <f t="shared" si="34"/>
        <v>0</v>
      </c>
    </row>
    <row r="1021" spans="15:16">
      <c r="O1021" s="250">
        <f t="shared" si="33"/>
        <v>0</v>
      </c>
      <c r="P1021" s="50">
        <f t="shared" si="34"/>
        <v>0</v>
      </c>
    </row>
    <row r="1022" spans="15:16">
      <c r="O1022" s="250">
        <f t="shared" si="33"/>
        <v>0</v>
      </c>
      <c r="P1022" s="50">
        <f t="shared" si="34"/>
        <v>0</v>
      </c>
    </row>
    <row r="1023" spans="15:16">
      <c r="O1023" s="250">
        <f t="shared" si="33"/>
        <v>0</v>
      </c>
      <c r="P1023" s="50">
        <f t="shared" si="34"/>
        <v>0</v>
      </c>
    </row>
    <row r="1024" spans="15:16">
      <c r="O1024" s="250">
        <f t="shared" si="33"/>
        <v>0</v>
      </c>
      <c r="P1024" s="50">
        <f t="shared" si="34"/>
        <v>0</v>
      </c>
    </row>
    <row r="1025" spans="15:16">
      <c r="O1025" s="250">
        <f t="shared" si="33"/>
        <v>0</v>
      </c>
      <c r="P1025" s="50">
        <f t="shared" si="34"/>
        <v>0</v>
      </c>
    </row>
    <row r="1026" spans="15:16">
      <c r="O1026" s="250">
        <f t="shared" si="33"/>
        <v>0</v>
      </c>
      <c r="P1026" s="50">
        <f t="shared" si="34"/>
        <v>0</v>
      </c>
    </row>
    <row r="1027" spans="15:16">
      <c r="O1027" s="250">
        <f t="shared" si="33"/>
        <v>0</v>
      </c>
      <c r="P1027" s="50">
        <f t="shared" si="34"/>
        <v>0</v>
      </c>
    </row>
    <row r="1028" spans="15:16">
      <c r="O1028" s="250">
        <f t="shared" ref="O1028:O1053" si="35">IF(L1028="",H1028,L1028)</f>
        <v>0</v>
      </c>
      <c r="P1028" s="50">
        <f t="shared" ref="P1028:P1053" si="36">SUM(Q1028:AU1028)-O1028</f>
        <v>0</v>
      </c>
    </row>
    <row r="1029" spans="15:16">
      <c r="O1029" s="250">
        <f t="shared" si="35"/>
        <v>0</v>
      </c>
      <c r="P1029" s="50">
        <f t="shared" si="36"/>
        <v>0</v>
      </c>
    </row>
    <row r="1030" spans="15:16">
      <c r="O1030" s="250">
        <f t="shared" si="35"/>
        <v>0</v>
      </c>
      <c r="P1030" s="50">
        <f t="shared" si="36"/>
        <v>0</v>
      </c>
    </row>
    <row r="1031" spans="15:16">
      <c r="O1031" s="250">
        <f t="shared" si="35"/>
        <v>0</v>
      </c>
      <c r="P1031" s="50">
        <f t="shared" si="36"/>
        <v>0</v>
      </c>
    </row>
    <row r="1032" spans="15:16">
      <c r="O1032" s="250">
        <f t="shared" si="35"/>
        <v>0</v>
      </c>
      <c r="P1032" s="50">
        <f t="shared" si="36"/>
        <v>0</v>
      </c>
    </row>
    <row r="1033" spans="15:16">
      <c r="O1033" s="250">
        <f t="shared" si="35"/>
        <v>0</v>
      </c>
      <c r="P1033" s="50">
        <f t="shared" si="36"/>
        <v>0</v>
      </c>
    </row>
    <row r="1034" spans="15:16">
      <c r="O1034" s="250">
        <f t="shared" si="35"/>
        <v>0</v>
      </c>
      <c r="P1034" s="50">
        <f t="shared" si="36"/>
        <v>0</v>
      </c>
    </row>
    <row r="1035" spans="15:16">
      <c r="O1035" s="250">
        <f t="shared" si="35"/>
        <v>0</v>
      </c>
      <c r="P1035" s="50">
        <f t="shared" si="36"/>
        <v>0</v>
      </c>
    </row>
    <row r="1036" spans="15:16">
      <c r="O1036" s="250">
        <f t="shared" si="35"/>
        <v>0</v>
      </c>
      <c r="P1036" s="50">
        <f t="shared" si="36"/>
        <v>0</v>
      </c>
    </row>
    <row r="1037" spans="15:16">
      <c r="O1037" s="250">
        <f t="shared" si="35"/>
        <v>0</v>
      </c>
      <c r="P1037" s="50">
        <f t="shared" si="36"/>
        <v>0</v>
      </c>
    </row>
    <row r="1038" spans="15:16">
      <c r="O1038" s="250">
        <f t="shared" si="35"/>
        <v>0</v>
      </c>
      <c r="P1038" s="50">
        <f t="shared" si="36"/>
        <v>0</v>
      </c>
    </row>
    <row r="1039" spans="15:16">
      <c r="O1039" s="250">
        <f t="shared" si="35"/>
        <v>0</v>
      </c>
      <c r="P1039" s="50">
        <f t="shared" si="36"/>
        <v>0</v>
      </c>
    </row>
    <row r="1040" spans="15:16">
      <c r="O1040" s="250">
        <f t="shared" si="35"/>
        <v>0</v>
      </c>
      <c r="P1040" s="50">
        <f t="shared" si="36"/>
        <v>0</v>
      </c>
    </row>
    <row r="1041" spans="15:16">
      <c r="O1041" s="250">
        <f t="shared" si="35"/>
        <v>0</v>
      </c>
      <c r="P1041" s="50">
        <f t="shared" si="36"/>
        <v>0</v>
      </c>
    </row>
    <row r="1042" spans="15:16">
      <c r="O1042" s="250">
        <f t="shared" si="35"/>
        <v>0</v>
      </c>
      <c r="P1042" s="50">
        <f t="shared" si="36"/>
        <v>0</v>
      </c>
    </row>
    <row r="1043" spans="15:16">
      <c r="O1043" s="250">
        <f t="shared" si="35"/>
        <v>0</v>
      </c>
      <c r="P1043" s="50">
        <f t="shared" si="36"/>
        <v>0</v>
      </c>
    </row>
    <row r="1044" spans="15:16">
      <c r="O1044" s="250">
        <f t="shared" si="35"/>
        <v>0</v>
      </c>
      <c r="P1044" s="50">
        <f t="shared" si="36"/>
        <v>0</v>
      </c>
    </row>
    <row r="1045" spans="15:16">
      <c r="O1045" s="250">
        <f t="shared" si="35"/>
        <v>0</v>
      </c>
      <c r="P1045" s="50">
        <f t="shared" si="36"/>
        <v>0</v>
      </c>
    </row>
    <row r="1046" spans="15:16">
      <c r="O1046" s="250">
        <f t="shared" si="35"/>
        <v>0</v>
      </c>
      <c r="P1046" s="50">
        <f t="shared" si="36"/>
        <v>0</v>
      </c>
    </row>
    <row r="1047" spans="15:16">
      <c r="O1047" s="250">
        <f t="shared" si="35"/>
        <v>0</v>
      </c>
      <c r="P1047" s="50">
        <f t="shared" si="36"/>
        <v>0</v>
      </c>
    </row>
    <row r="1048" spans="15:16">
      <c r="O1048" s="250">
        <f t="shared" si="35"/>
        <v>0</v>
      </c>
      <c r="P1048" s="50">
        <f t="shared" si="36"/>
        <v>0</v>
      </c>
    </row>
    <row r="1049" spans="15:16">
      <c r="O1049" s="250">
        <f t="shared" si="35"/>
        <v>0</v>
      </c>
      <c r="P1049" s="50">
        <f t="shared" si="36"/>
        <v>0</v>
      </c>
    </row>
    <row r="1050" spans="15:16">
      <c r="O1050" s="250">
        <f t="shared" si="35"/>
        <v>0</v>
      </c>
      <c r="P1050" s="50">
        <f t="shared" si="36"/>
        <v>0</v>
      </c>
    </row>
    <row r="1051" spans="15:16">
      <c r="O1051" s="250">
        <f t="shared" si="35"/>
        <v>0</v>
      </c>
      <c r="P1051" s="50">
        <f t="shared" si="36"/>
        <v>0</v>
      </c>
    </row>
    <row r="1052" spans="15:16">
      <c r="O1052" s="250">
        <f t="shared" si="35"/>
        <v>0</v>
      </c>
      <c r="P1052" s="50">
        <f t="shared" si="36"/>
        <v>0</v>
      </c>
    </row>
    <row r="1053" spans="15:16">
      <c r="O1053" s="250">
        <f t="shared" si="35"/>
        <v>0</v>
      </c>
      <c r="P1053" s="50">
        <f t="shared" si="36"/>
        <v>0</v>
      </c>
    </row>
  </sheetData>
  <phoneticPr fontId="5" type="noConversion"/>
  <conditionalFormatting sqref="AD57:AG57 AG56 AS141:AT142 AF45:AU45 Q45:AD45 AH59 AJ59:AP59 AI59:AI61 AJ13:AU17 AQ23:AU25 AN23:AP24 AK68:AU69 Y66:AI69 X68 AM63:AU64 Y70:AU71 AS136:AT139 AS140:AU140 AO92:AP97 AG153:AG161 AS143:AU152 AI192:AU197 AH193:AH197 Q198:AU198 Q199:AJ199 AL199:AU199 AR153:AR163 Q164:AU181 R11:R12 AK18:AU20 AN65:AU67 Q66:W71 AH56:AP58 AQ55:AU62 T37:X38 Y21:Z22 Q37:S44 T39:AU44 Q16:X36 Y31:AU38 Q58:AG62 AI54:AU54 X46:AU53 AF54:AH55 Y54:Y57 X54:X56 Z54:AE56 Q46:V53 Q63:AI65 AK63:AK67 AJ60:AJ69 L3:L79 Q92:AM97 X159 W158:W161 Q72:AP91 AS72:AU135 AQ72:AR152 T57:X57 Z57:AB57 Q54:R57 T54:V56 Q200:AU329 Q330:AQ332 AS330:AU332 Q182:AC197 AF182:AU191 AF192:AG197 Y24:AM25 Y23:AA23 AI23:AM23 AI3:AU12 AI18:AI20 AI21:AU22 S3:AA8 R13:AA15 S12:AA12 Z16:AA20 T9:AA11 AC3:AG23 Q3:Q23 Q98:AP152 Q1:AU2 Q333:AU1048576">
    <cfRule type="cellIs" dxfId="14" priority="11" operator="equal">
      <formula>0</formula>
    </cfRule>
  </conditionalFormatting>
  <conditionalFormatting sqref="AE45">
    <cfRule type="cellIs" dxfId="13" priority="10" operator="equal">
      <formula>0</formula>
    </cfRule>
  </conditionalFormatting>
  <conditionalFormatting sqref="Y26:AD30 AF26:AU30">
    <cfRule type="cellIs" dxfId="12" priority="9" operator="equal">
      <formula>0</formula>
    </cfRule>
  </conditionalFormatting>
  <conditionalFormatting sqref="AE26:AE30">
    <cfRule type="cellIs" dxfId="11" priority="8" operator="equal">
      <formula>0</formula>
    </cfRule>
  </conditionalFormatting>
  <conditionalFormatting sqref="AI55:AP55 AH60:AI62 AK60:AP62">
    <cfRule type="cellIs" dxfId="10" priority="7" operator="equal">
      <formula>0</formula>
    </cfRule>
  </conditionalFormatting>
  <conditionalFormatting sqref="X66:X71">
    <cfRule type="cellIs" dxfId="9" priority="6" operator="equal">
      <formula>0</formula>
    </cfRule>
  </conditionalFormatting>
  <conditionalFormatting sqref="M17:N17">
    <cfRule type="cellIs" dxfId="8" priority="5" operator="equal">
      <formula>0</formula>
    </cfRule>
  </conditionalFormatting>
  <conditionalFormatting sqref="P1:P1048576">
    <cfRule type="cellIs" dxfId="7" priority="4" operator="lessThanOrEqual">
      <formula>0</formula>
    </cfRule>
  </conditionalFormatting>
  <conditionalFormatting sqref="S54:S57">
    <cfRule type="cellIs" dxfId="6" priority="3" operator="equal">
      <formula>0</formula>
    </cfRule>
  </conditionalFormatting>
  <conditionalFormatting sqref="AR330:AR332">
    <cfRule type="cellIs" dxfId="5" priority="2" operator="equal">
      <formula>0</formula>
    </cfRule>
  </conditionalFormatting>
  <conditionalFormatting sqref="AD182:AE197">
    <cfRule type="cellIs" dxfId="4" priority="1" operator="equal">
      <formula>0</formula>
    </cfRule>
  </conditionalFormatting>
  <printOptions horizontalCentered="1" verticalCentered="1"/>
  <pageMargins left="0.2" right="0.2" top="0.25" bottom="0.25" header="0.05" footer="0.05"/>
  <pageSetup paperSize="8" orientation="landscape" r:id="rId1"/>
  <headerFooter>
    <oddFooter xml:space="preserve">&amp;L绝密 </oddFooter>
    <evenFooter xml:space="preserve">&amp;L绝密 </evenFooter>
    <firstFooter xml:space="preserve">&amp;L绝密 </first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01E2E-A34B-436B-8BF2-8D58EE617EE6}">
  <dimension ref="A1:DY1073"/>
  <sheetViews>
    <sheetView zoomScale="70" zoomScaleNormal="70" workbookViewId="0">
      <pane xSplit="17" ySplit="1" topLeftCell="AO299" activePane="bottomRight" state="frozen"/>
      <selection activeCell="P231" sqref="P231"/>
      <selection pane="topRight" activeCell="P231" sqref="P231"/>
      <selection pane="bottomLeft" activeCell="P231" sqref="P231"/>
      <selection pane="bottomRight" activeCell="P320" sqref="P320"/>
    </sheetView>
  </sheetViews>
  <sheetFormatPr defaultColWidth="9.140625" defaultRowHeight="15" outlineLevelCol="1"/>
  <cols>
    <col min="1" max="1" width="13.42578125" style="16" bestFit="1" customWidth="1" collapsed="1"/>
    <col min="2" max="2" width="14.140625" style="16" bestFit="1" customWidth="1" collapsed="1"/>
    <col min="3" max="3" width="12.140625" style="16" bestFit="1" customWidth="1" collapsed="1"/>
    <col min="4" max="4" width="8.85546875" style="16" bestFit="1" customWidth="1" collapsed="1"/>
    <col min="5" max="5" width="20.85546875" style="16" bestFit="1" customWidth="1" collapsed="1"/>
    <col min="6" max="6" width="20" style="16" bestFit="1" customWidth="1" collapsed="1"/>
    <col min="7" max="7" width="12.140625" style="16" hidden="1" customWidth="1" collapsed="1"/>
    <col min="8" max="8" width="13.140625" style="16" hidden="1" customWidth="1" collapsed="1"/>
    <col min="9" max="9" width="9.140625" style="16" bestFit="1" customWidth="1" collapsed="1"/>
    <col min="10" max="10" width="14.42578125" style="16" bestFit="1" customWidth="1" collapsed="1"/>
    <col min="11" max="11" width="8.85546875" style="49" customWidth="1" outlineLevel="1" collapsed="1"/>
    <col min="12" max="12" width="12.85546875" style="50" customWidth="1" outlineLevel="1" collapsed="1"/>
    <col min="13" max="13" width="10.85546875" style="16" customWidth="1"/>
    <col min="14" max="15" width="15.85546875" style="16" bestFit="1" customWidth="1" collapsed="1"/>
    <col min="16" max="16" width="12" style="16" bestFit="1" customWidth="1" collapsed="1"/>
    <col min="17" max="17" width="12.140625" style="50" bestFit="1" customWidth="1" collapsed="1"/>
    <col min="18" max="21" width="9.140625" style="16" collapsed="1"/>
    <col min="22" max="26" width="9.42578125" style="16" bestFit="1" customWidth="1" collapsed="1"/>
    <col min="27" max="27" width="9.140625" style="16" collapsed="1"/>
    <col min="28" max="28" width="9.42578125" style="16" bestFit="1" customWidth="1" collapsed="1"/>
    <col min="29" max="32" width="9.140625" style="16" collapsed="1"/>
    <col min="33" max="33" width="10" style="16" bestFit="1" customWidth="1" collapsed="1"/>
    <col min="34" max="34" width="9.140625" style="16" collapsed="1"/>
    <col min="35" max="41" width="10" style="16" bestFit="1" customWidth="1" collapsed="1"/>
    <col min="42" max="44" width="9.140625" style="16" collapsed="1"/>
    <col min="45" max="45" width="10" style="16" bestFit="1" customWidth="1" collapsed="1"/>
    <col min="46" max="46" width="9.42578125" style="16" bestFit="1" customWidth="1" collapsed="1"/>
    <col min="47" max="48" width="9.140625" style="16" collapsed="1"/>
    <col min="49" max="49" width="10.42578125" style="16" bestFit="1" customWidth="1" collapsed="1"/>
    <col min="50" max="16384" width="9.140625" style="16" collapsed="1"/>
  </cols>
  <sheetData>
    <row r="1" spans="1:49" ht="14.85" customHeight="1">
      <c r="A1" s="212" t="s">
        <v>39</v>
      </c>
      <c r="B1" s="212" t="s">
        <v>40</v>
      </c>
      <c r="C1" s="212" t="s">
        <v>41</v>
      </c>
      <c r="D1" s="212" t="s">
        <v>42</v>
      </c>
      <c r="E1" s="212" t="s">
        <v>56</v>
      </c>
      <c r="F1" s="212" t="s">
        <v>57</v>
      </c>
      <c r="G1" s="212" t="s">
        <v>60</v>
      </c>
      <c r="H1" s="212" t="s">
        <v>61</v>
      </c>
      <c r="I1" s="212" t="s">
        <v>62</v>
      </c>
      <c r="J1" s="212" t="s">
        <v>46</v>
      </c>
      <c r="K1" s="212" t="s">
        <v>47</v>
      </c>
      <c r="L1" s="212" t="s">
        <v>48</v>
      </c>
      <c r="M1" s="212" t="s">
        <v>49</v>
      </c>
      <c r="N1" s="212" t="s">
        <v>50</v>
      </c>
      <c r="O1" s="212" t="s">
        <v>51</v>
      </c>
      <c r="P1" s="212" t="s">
        <v>52</v>
      </c>
      <c r="Q1" s="50" t="s">
        <v>53</v>
      </c>
      <c r="R1" s="103">
        <v>44287</v>
      </c>
      <c r="S1" s="103">
        <v>44288</v>
      </c>
      <c r="T1" s="103">
        <v>44289</v>
      </c>
      <c r="U1" s="103">
        <v>44290</v>
      </c>
      <c r="V1" s="103">
        <v>44291</v>
      </c>
      <c r="W1" s="103">
        <v>44292</v>
      </c>
      <c r="X1" s="103">
        <v>44293</v>
      </c>
      <c r="Y1" s="103">
        <v>44294</v>
      </c>
      <c r="Z1" s="103">
        <v>44295</v>
      </c>
      <c r="AA1" s="103">
        <v>44296</v>
      </c>
      <c r="AB1" s="103">
        <v>44297</v>
      </c>
      <c r="AC1" s="103">
        <v>44298</v>
      </c>
      <c r="AD1" s="103">
        <v>44299</v>
      </c>
      <c r="AE1" s="103">
        <v>44300</v>
      </c>
      <c r="AF1" s="103">
        <v>44301</v>
      </c>
      <c r="AG1" s="103">
        <v>44302</v>
      </c>
      <c r="AH1" s="103">
        <v>44303</v>
      </c>
      <c r="AI1" s="103">
        <v>44304</v>
      </c>
      <c r="AJ1" s="103">
        <v>44305</v>
      </c>
      <c r="AK1" s="103">
        <v>44306</v>
      </c>
      <c r="AL1" s="103">
        <v>44307</v>
      </c>
      <c r="AM1" s="103">
        <v>44308</v>
      </c>
      <c r="AN1" s="103">
        <v>44309</v>
      </c>
      <c r="AO1" s="103">
        <v>44310</v>
      </c>
      <c r="AP1" s="103">
        <v>44311</v>
      </c>
      <c r="AQ1" s="103">
        <v>44312</v>
      </c>
      <c r="AR1" s="103">
        <v>44313</v>
      </c>
      <c r="AS1" s="103">
        <v>44314</v>
      </c>
      <c r="AT1" s="103">
        <v>44315</v>
      </c>
      <c r="AU1" s="103">
        <v>44316</v>
      </c>
      <c r="AV1" s="103">
        <v>44317</v>
      </c>
      <c r="AW1" s="210"/>
    </row>
    <row r="2" spans="1:49">
      <c r="A2" s="53">
        <v>800024239445</v>
      </c>
      <c r="B2" s="54">
        <v>3006410392</v>
      </c>
      <c r="C2" s="54">
        <v>1000</v>
      </c>
      <c r="D2" s="53">
        <v>1</v>
      </c>
      <c r="E2" s="122">
        <v>44287</v>
      </c>
      <c r="F2" s="221"/>
      <c r="G2" s="221"/>
      <c r="H2" s="221"/>
      <c r="I2" s="217"/>
      <c r="J2" s="123">
        <v>1.4391666666666667</v>
      </c>
      <c r="K2" s="59"/>
      <c r="M2" s="136"/>
      <c r="N2" s="129">
        <v>0.54</v>
      </c>
      <c r="Q2" s="50">
        <f t="shared" ref="Q2:Q59" si="0">SUM(R2:AV2)-J2</f>
        <v>-0.89916666666666667</v>
      </c>
      <c r="R2" s="117">
        <v>0.54</v>
      </c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36"/>
    </row>
    <row r="3" spans="1:49">
      <c r="A3" s="53">
        <v>800024239447</v>
      </c>
      <c r="B3" s="54">
        <v>3006410392</v>
      </c>
      <c r="C3" s="54">
        <v>1000</v>
      </c>
      <c r="D3" s="53">
        <v>1</v>
      </c>
      <c r="E3" s="122">
        <v>44287</v>
      </c>
      <c r="F3" s="221"/>
      <c r="G3" s="221"/>
      <c r="H3" s="221"/>
      <c r="I3" s="217"/>
      <c r="J3" s="123">
        <v>1.43916666666667</v>
      </c>
      <c r="K3" s="59"/>
      <c r="M3" s="136"/>
      <c r="N3" s="129"/>
      <c r="Q3" s="50">
        <f t="shared" si="0"/>
        <v>0</v>
      </c>
      <c r="R3" s="117">
        <v>1.43916666666667</v>
      </c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36"/>
    </row>
    <row r="4" spans="1:49">
      <c r="A4" s="53">
        <v>800024019831</v>
      </c>
      <c r="B4" s="54">
        <v>3006261119</v>
      </c>
      <c r="C4" s="63">
        <v>26000</v>
      </c>
      <c r="D4" s="53">
        <v>1</v>
      </c>
      <c r="E4" s="122">
        <v>44287</v>
      </c>
      <c r="F4" s="221"/>
      <c r="G4" s="221"/>
      <c r="H4" s="221"/>
      <c r="I4" s="217"/>
      <c r="J4" s="123">
        <v>1.1923333333333335</v>
      </c>
      <c r="K4" s="59"/>
      <c r="M4" s="136"/>
      <c r="N4" s="129"/>
      <c r="Q4" s="50">
        <f t="shared" si="0"/>
        <v>0</v>
      </c>
      <c r="R4" s="117">
        <v>1.1923333333333335</v>
      </c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36"/>
    </row>
    <row r="5" spans="1:49">
      <c r="A5" s="53">
        <v>800024019833</v>
      </c>
      <c r="B5" s="54">
        <v>3006261119</v>
      </c>
      <c r="C5" s="63">
        <v>27000</v>
      </c>
      <c r="D5" s="53">
        <v>1</v>
      </c>
      <c r="E5" s="122">
        <v>44287</v>
      </c>
      <c r="F5" s="221"/>
      <c r="G5" s="221"/>
      <c r="H5" s="221"/>
      <c r="I5" s="217"/>
      <c r="J5" s="123">
        <v>1.2011666666666667</v>
      </c>
      <c r="K5" s="59"/>
      <c r="M5" s="136"/>
      <c r="N5" s="129"/>
      <c r="Q5" s="50">
        <f t="shared" si="0"/>
        <v>0</v>
      </c>
      <c r="R5" s="117">
        <v>1.2011666666666667</v>
      </c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36"/>
    </row>
    <row r="6" spans="1:49">
      <c r="A6" s="53">
        <v>800024024205</v>
      </c>
      <c r="B6" s="54">
        <v>3006345561</v>
      </c>
      <c r="C6" s="54">
        <v>1000</v>
      </c>
      <c r="D6" s="53">
        <v>1</v>
      </c>
      <c r="E6" s="122">
        <v>44287</v>
      </c>
      <c r="F6" s="221"/>
      <c r="G6" s="221"/>
      <c r="H6" s="221"/>
      <c r="I6" s="217"/>
      <c r="J6" s="123">
        <v>2.0558333333333332</v>
      </c>
      <c r="K6" s="59"/>
      <c r="M6" s="136"/>
      <c r="N6" s="129"/>
      <c r="Q6" s="50">
        <f t="shared" si="0"/>
        <v>0</v>
      </c>
      <c r="R6" s="117">
        <v>2.0558333333333332</v>
      </c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36"/>
    </row>
    <row r="7" spans="1:49">
      <c r="A7" s="53">
        <v>800024239449</v>
      </c>
      <c r="B7" s="54">
        <v>3006410392</v>
      </c>
      <c r="C7" s="54">
        <v>1000</v>
      </c>
      <c r="D7" s="53">
        <v>1</v>
      </c>
      <c r="E7" s="122">
        <v>44287</v>
      </c>
      <c r="F7" s="221"/>
      <c r="G7" s="221"/>
      <c r="H7" s="221"/>
      <c r="I7" s="217"/>
      <c r="J7" s="123">
        <v>1.4391666666666667</v>
      </c>
      <c r="K7" s="59"/>
      <c r="M7" s="136"/>
      <c r="N7" s="129"/>
      <c r="Q7" s="50">
        <f t="shared" si="0"/>
        <v>0</v>
      </c>
      <c r="R7" s="117">
        <v>1.4391666666666667</v>
      </c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36"/>
    </row>
    <row r="8" spans="1:49">
      <c r="A8" s="53">
        <v>800024019835</v>
      </c>
      <c r="B8" s="54">
        <v>3006261119</v>
      </c>
      <c r="C8" s="74">
        <v>28000</v>
      </c>
      <c r="D8" s="53">
        <v>1</v>
      </c>
      <c r="E8" s="122">
        <v>44287</v>
      </c>
      <c r="F8" s="221"/>
      <c r="G8" s="221"/>
      <c r="H8" s="221"/>
      <c r="I8" s="217"/>
      <c r="J8" s="123">
        <v>1.1303333333333332</v>
      </c>
      <c r="K8" s="59"/>
      <c r="M8" s="136"/>
      <c r="N8" s="129"/>
      <c r="Q8" s="50">
        <f t="shared" si="0"/>
        <v>0</v>
      </c>
      <c r="R8" s="117">
        <v>1.1303333333333332</v>
      </c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36"/>
    </row>
    <row r="9" spans="1:49">
      <c r="A9" s="53">
        <v>800024019837</v>
      </c>
      <c r="B9" s="54">
        <v>3006261119</v>
      </c>
      <c r="C9" s="74">
        <v>29000</v>
      </c>
      <c r="D9" s="53">
        <v>1</v>
      </c>
      <c r="E9" s="122">
        <v>44287</v>
      </c>
      <c r="F9" s="221"/>
      <c r="G9" s="221"/>
      <c r="H9" s="221"/>
      <c r="I9" s="217"/>
      <c r="J9" s="230">
        <v>1.2011666666666667</v>
      </c>
      <c r="K9" s="59"/>
      <c r="M9" s="136"/>
      <c r="N9" s="129"/>
      <c r="Q9" s="50">
        <f t="shared" si="0"/>
        <v>0</v>
      </c>
      <c r="R9" s="117">
        <v>1.2011666666666667</v>
      </c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36"/>
    </row>
    <row r="10" spans="1:49">
      <c r="A10" s="53">
        <v>800024020049</v>
      </c>
      <c r="B10" s="54">
        <v>3006261119</v>
      </c>
      <c r="C10" s="73">
        <v>75000</v>
      </c>
      <c r="D10" s="53">
        <v>1</v>
      </c>
      <c r="E10" s="122">
        <v>44287</v>
      </c>
      <c r="F10" s="221"/>
      <c r="G10" s="221"/>
      <c r="H10" s="221"/>
      <c r="I10" s="217"/>
      <c r="J10" s="230">
        <v>1.3253333333333335</v>
      </c>
      <c r="K10" s="59"/>
      <c r="M10" s="136"/>
      <c r="N10" s="129"/>
      <c r="Q10" s="50">
        <f t="shared" si="0"/>
        <v>0</v>
      </c>
      <c r="R10" s="117">
        <v>1.3253333333333335</v>
      </c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36"/>
    </row>
    <row r="11" spans="1:49">
      <c r="A11" s="53">
        <v>800024020051</v>
      </c>
      <c r="B11" s="54">
        <v>3006261119</v>
      </c>
      <c r="C11" s="73">
        <v>76000</v>
      </c>
      <c r="D11" s="53">
        <v>1</v>
      </c>
      <c r="E11" s="122">
        <v>44287</v>
      </c>
      <c r="F11" s="221"/>
      <c r="G11" s="221"/>
      <c r="H11" s="221"/>
      <c r="I11" s="217"/>
      <c r="J11" s="230">
        <v>1.3420000000000001</v>
      </c>
      <c r="K11" s="59"/>
      <c r="M11" s="136"/>
      <c r="N11" s="129"/>
      <c r="Q11" s="50">
        <f t="shared" si="0"/>
        <v>0</v>
      </c>
      <c r="R11" s="117">
        <v>1.3420000000000001</v>
      </c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36"/>
    </row>
    <row r="12" spans="1:49">
      <c r="A12" s="53">
        <v>800024020053</v>
      </c>
      <c r="B12" s="54">
        <v>3006261119</v>
      </c>
      <c r="C12" s="73">
        <v>77000</v>
      </c>
      <c r="D12" s="53">
        <v>1</v>
      </c>
      <c r="E12" s="122">
        <v>44287</v>
      </c>
      <c r="F12" s="221"/>
      <c r="G12" s="221"/>
      <c r="H12" s="221"/>
      <c r="I12" s="217"/>
      <c r="J12" s="230">
        <v>1.4530000000000003</v>
      </c>
      <c r="K12" s="59"/>
      <c r="M12" s="136"/>
      <c r="N12" s="129"/>
      <c r="Q12" s="50">
        <f t="shared" si="0"/>
        <v>0</v>
      </c>
      <c r="R12" s="117">
        <v>1.4530000000000003</v>
      </c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36"/>
    </row>
    <row r="13" spans="1:49">
      <c r="A13" s="53">
        <v>800024396141</v>
      </c>
      <c r="B13" s="54">
        <v>3006340970</v>
      </c>
      <c r="C13" s="54">
        <v>57000</v>
      </c>
      <c r="D13" s="53">
        <v>1</v>
      </c>
      <c r="E13" s="122">
        <v>44287</v>
      </c>
      <c r="F13" s="221"/>
      <c r="G13" s="221"/>
      <c r="H13" s="221"/>
      <c r="I13" s="217"/>
      <c r="J13" s="230">
        <v>0.82</v>
      </c>
      <c r="K13" s="59"/>
      <c r="M13" s="136"/>
      <c r="N13" s="129"/>
      <c r="Q13" s="50">
        <f t="shared" si="0"/>
        <v>0</v>
      </c>
      <c r="R13" s="117">
        <v>0.82</v>
      </c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36"/>
    </row>
    <row r="14" spans="1:49">
      <c r="A14" s="53">
        <v>800024255375</v>
      </c>
      <c r="B14" s="54">
        <v>3006400460</v>
      </c>
      <c r="C14" s="66">
        <v>3000</v>
      </c>
      <c r="D14" s="53">
        <v>1</v>
      </c>
      <c r="E14" s="122">
        <v>44288</v>
      </c>
      <c r="F14" s="221"/>
      <c r="G14" s="221"/>
      <c r="H14" s="221"/>
      <c r="I14" s="217"/>
      <c r="J14" s="230">
        <v>1.0688333333333333</v>
      </c>
      <c r="K14" s="59"/>
      <c r="M14" s="136"/>
      <c r="N14" s="283"/>
      <c r="Q14" s="50">
        <f t="shared" si="0"/>
        <v>1.1666666666667602E-3</v>
      </c>
      <c r="R14" s="117">
        <v>0.50000000000000011</v>
      </c>
      <c r="S14" s="117">
        <v>0.56999999999999995</v>
      </c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36"/>
    </row>
    <row r="15" spans="1:49">
      <c r="A15" s="53">
        <v>800024255377</v>
      </c>
      <c r="B15" s="54">
        <v>3006400460</v>
      </c>
      <c r="C15" s="66">
        <v>4000</v>
      </c>
      <c r="D15" s="53">
        <v>1</v>
      </c>
      <c r="E15" s="122">
        <v>44288</v>
      </c>
      <c r="F15" s="220"/>
      <c r="G15" s="221"/>
      <c r="H15" s="221"/>
      <c r="I15" s="217"/>
      <c r="J15" s="231">
        <v>0.96816666666666673</v>
      </c>
      <c r="K15" s="59"/>
      <c r="M15" s="136"/>
      <c r="N15" s="141"/>
      <c r="Q15" s="50">
        <f t="shared" si="0"/>
        <v>0</v>
      </c>
      <c r="R15" s="109"/>
      <c r="S15" s="117">
        <v>0.96816666666666673</v>
      </c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36"/>
    </row>
    <row r="16" spans="1:49">
      <c r="A16" s="53">
        <v>800024277759</v>
      </c>
      <c r="B16" s="54">
        <v>3600035258</v>
      </c>
      <c r="C16" s="54">
        <v>1000</v>
      </c>
      <c r="D16" s="53">
        <v>1</v>
      </c>
      <c r="E16" s="122">
        <v>44288</v>
      </c>
      <c r="F16" s="220"/>
      <c r="G16" s="221"/>
      <c r="H16" s="221"/>
      <c r="I16" s="217"/>
      <c r="J16" s="231">
        <v>1.1041666666666667</v>
      </c>
      <c r="K16" s="59"/>
      <c r="M16" s="136"/>
      <c r="N16" s="141"/>
      <c r="Q16" s="50">
        <f t="shared" si="0"/>
        <v>0</v>
      </c>
      <c r="R16" s="109"/>
      <c r="S16" s="117">
        <v>1.1041666666666667</v>
      </c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36"/>
    </row>
    <row r="17" spans="1:49">
      <c r="A17" s="53">
        <v>800024239451</v>
      </c>
      <c r="B17" s="54">
        <v>3006410392</v>
      </c>
      <c r="C17" s="54">
        <v>1000</v>
      </c>
      <c r="D17" s="53">
        <v>1</v>
      </c>
      <c r="E17" s="122">
        <v>44288</v>
      </c>
      <c r="F17" s="220"/>
      <c r="G17" s="221"/>
      <c r="H17" s="221"/>
      <c r="I17" s="217"/>
      <c r="J17" s="231">
        <v>1.4391666666666667</v>
      </c>
      <c r="K17" s="59"/>
      <c r="M17" s="136"/>
      <c r="N17" s="141"/>
      <c r="Q17" s="50">
        <f t="shared" si="0"/>
        <v>0</v>
      </c>
      <c r="R17" s="109"/>
      <c r="S17" s="117">
        <v>1.4391666666666667</v>
      </c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36"/>
    </row>
    <row r="18" spans="1:49">
      <c r="A18" s="53">
        <v>800024239453</v>
      </c>
      <c r="B18" s="54">
        <v>3006410392</v>
      </c>
      <c r="C18" s="54">
        <v>1000</v>
      </c>
      <c r="D18" s="53">
        <v>1</v>
      </c>
      <c r="E18" s="122">
        <v>44288</v>
      </c>
      <c r="F18" s="220"/>
      <c r="G18" s="221"/>
      <c r="H18" s="221"/>
      <c r="I18" s="217"/>
      <c r="J18" s="231">
        <v>1.4391666666666667</v>
      </c>
      <c r="K18" s="59"/>
      <c r="M18" s="136"/>
      <c r="N18" s="141"/>
      <c r="Q18" s="50">
        <f t="shared" si="0"/>
        <v>0</v>
      </c>
      <c r="R18" s="109"/>
      <c r="S18" s="117">
        <v>1.4391666666666667</v>
      </c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36"/>
    </row>
    <row r="19" spans="1:49">
      <c r="A19" s="53">
        <v>800024239455</v>
      </c>
      <c r="B19" s="54">
        <v>3006410392</v>
      </c>
      <c r="C19" s="54">
        <v>1000</v>
      </c>
      <c r="D19" s="53">
        <v>1</v>
      </c>
      <c r="E19" s="122">
        <v>44288</v>
      </c>
      <c r="F19" s="220"/>
      <c r="G19" s="221"/>
      <c r="H19" s="221"/>
      <c r="I19" s="217"/>
      <c r="J19" s="231">
        <v>1.4391666666666667</v>
      </c>
      <c r="K19" s="59"/>
      <c r="M19" s="136"/>
      <c r="N19" s="141"/>
      <c r="Q19" s="50">
        <f t="shared" si="0"/>
        <v>0</v>
      </c>
      <c r="R19" s="109"/>
      <c r="S19" s="117">
        <v>1.4391666666666667</v>
      </c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36"/>
    </row>
    <row r="20" spans="1:49">
      <c r="A20" s="53">
        <v>800024019788</v>
      </c>
      <c r="B20" s="54">
        <v>3006261119</v>
      </c>
      <c r="C20" s="86">
        <v>15000</v>
      </c>
      <c r="D20" s="53">
        <v>1</v>
      </c>
      <c r="E20" s="122">
        <v>44288</v>
      </c>
      <c r="F20" s="220"/>
      <c r="G20" s="221"/>
      <c r="H20" s="221"/>
      <c r="I20" s="217"/>
      <c r="J20" s="231">
        <v>0.9268333333333334</v>
      </c>
      <c r="K20" s="59"/>
      <c r="M20" s="136"/>
      <c r="N20" s="141"/>
      <c r="Q20" s="50">
        <f t="shared" si="0"/>
        <v>0</v>
      </c>
      <c r="R20" s="109"/>
      <c r="S20" s="117">
        <v>0.9268333333333334</v>
      </c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36"/>
    </row>
    <row r="21" spans="1:49">
      <c r="A21" s="53">
        <v>800024019790</v>
      </c>
      <c r="B21" s="54">
        <v>3006261119</v>
      </c>
      <c r="C21" s="86">
        <v>16000</v>
      </c>
      <c r="D21" s="53">
        <v>1</v>
      </c>
      <c r="E21" s="122">
        <v>44288</v>
      </c>
      <c r="F21" s="220"/>
      <c r="G21" s="221"/>
      <c r="H21" s="221"/>
      <c r="I21" s="217"/>
      <c r="J21" s="231">
        <v>1.1359999999999999</v>
      </c>
      <c r="K21" s="59"/>
      <c r="M21" s="136"/>
      <c r="N21" s="141"/>
      <c r="Q21" s="50">
        <f t="shared" si="0"/>
        <v>0</v>
      </c>
      <c r="R21" s="109"/>
      <c r="S21" s="117">
        <v>1.1359999999999999</v>
      </c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36"/>
    </row>
    <row r="22" spans="1:49">
      <c r="A22" s="53">
        <v>800024019792</v>
      </c>
      <c r="B22" s="54">
        <v>3006261119</v>
      </c>
      <c r="C22" s="86">
        <v>17000</v>
      </c>
      <c r="D22" s="53">
        <v>1</v>
      </c>
      <c r="E22" s="122">
        <v>44288</v>
      </c>
      <c r="F22" s="220"/>
      <c r="G22" s="221"/>
      <c r="H22" s="221"/>
      <c r="I22" s="217"/>
      <c r="J22" s="231">
        <v>0.99500000000000011</v>
      </c>
      <c r="K22" s="59"/>
      <c r="M22" s="136"/>
      <c r="N22" s="141"/>
      <c r="Q22" s="50">
        <f t="shared" si="0"/>
        <v>0</v>
      </c>
      <c r="R22" s="109"/>
      <c r="S22" s="117">
        <v>0.99500000000000011</v>
      </c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36"/>
    </row>
    <row r="23" spans="1:49">
      <c r="A23" s="53">
        <v>800024019824</v>
      </c>
      <c r="B23" s="54">
        <v>3006261119</v>
      </c>
      <c r="C23" s="77">
        <v>23000</v>
      </c>
      <c r="D23" s="53">
        <v>1</v>
      </c>
      <c r="E23" s="122">
        <v>44288</v>
      </c>
      <c r="F23" s="220"/>
      <c r="G23" s="221"/>
      <c r="H23" s="221"/>
      <c r="I23" s="217"/>
      <c r="J23" s="231">
        <v>0.9268333333333334</v>
      </c>
      <c r="K23" s="59"/>
      <c r="M23" s="136"/>
      <c r="N23" s="141"/>
      <c r="Q23" s="50">
        <f t="shared" si="0"/>
        <v>0</v>
      </c>
      <c r="R23" s="109"/>
      <c r="S23" s="117">
        <v>0.9268333333333334</v>
      </c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36"/>
    </row>
    <row r="24" spans="1:49">
      <c r="A24" s="53">
        <v>800024019826</v>
      </c>
      <c r="B24" s="54">
        <v>3006261119</v>
      </c>
      <c r="C24" s="77">
        <v>24000</v>
      </c>
      <c r="D24" s="53">
        <v>1</v>
      </c>
      <c r="E24" s="122">
        <v>44288</v>
      </c>
      <c r="F24" s="221"/>
      <c r="G24" s="221"/>
      <c r="H24" s="221"/>
      <c r="I24" s="217"/>
      <c r="J24" s="131">
        <v>1.1619999999999999</v>
      </c>
      <c r="K24" s="59"/>
      <c r="M24" s="136"/>
      <c r="N24" s="141"/>
      <c r="Q24" s="50">
        <f t="shared" si="0"/>
        <v>0</v>
      </c>
      <c r="R24" s="109"/>
      <c r="S24" s="117">
        <v>1.1619999999999999</v>
      </c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36"/>
    </row>
    <row r="25" spans="1:49">
      <c r="A25" s="53">
        <v>800024019828</v>
      </c>
      <c r="B25" s="54">
        <v>3006261119</v>
      </c>
      <c r="C25" s="77">
        <v>25000</v>
      </c>
      <c r="D25" s="53">
        <v>1</v>
      </c>
      <c r="E25" s="122">
        <v>44288</v>
      </c>
      <c r="F25" s="221"/>
      <c r="G25" s="221"/>
      <c r="H25" s="221"/>
      <c r="I25" s="217"/>
      <c r="J25" s="131">
        <v>0.99500000000000011</v>
      </c>
      <c r="K25" s="59"/>
      <c r="M25" s="136"/>
      <c r="N25" s="141"/>
      <c r="Q25" s="50">
        <f t="shared" si="0"/>
        <v>0</v>
      </c>
      <c r="R25" s="109"/>
      <c r="S25" s="117">
        <v>0.99500000000000011</v>
      </c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36"/>
    </row>
    <row r="26" spans="1:49">
      <c r="A26" s="53">
        <v>800024019840</v>
      </c>
      <c r="B26" s="54">
        <v>3006261119</v>
      </c>
      <c r="C26" s="91">
        <v>30000</v>
      </c>
      <c r="D26" s="53">
        <v>1</v>
      </c>
      <c r="E26" s="122">
        <v>44288</v>
      </c>
      <c r="F26" s="221"/>
      <c r="G26" s="221"/>
      <c r="H26" s="221"/>
      <c r="I26" s="217"/>
      <c r="J26" s="131">
        <v>0.9268333333333334</v>
      </c>
      <c r="K26" s="59"/>
      <c r="M26" s="136"/>
      <c r="N26" s="141"/>
      <c r="Q26" s="50">
        <f t="shared" si="0"/>
        <v>0</v>
      </c>
      <c r="R26" s="109"/>
      <c r="S26" s="117">
        <v>0.9268333333333334</v>
      </c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36"/>
    </row>
    <row r="27" spans="1:49">
      <c r="A27" s="53">
        <v>800024019842</v>
      </c>
      <c r="B27" s="54">
        <v>3006261119</v>
      </c>
      <c r="C27" s="91">
        <v>31000</v>
      </c>
      <c r="D27" s="53">
        <v>1</v>
      </c>
      <c r="E27" s="122">
        <v>44288</v>
      </c>
      <c r="F27" s="221"/>
      <c r="G27" s="221"/>
      <c r="H27" s="221"/>
      <c r="I27" s="217"/>
      <c r="J27" s="131">
        <v>1.1359999999999999</v>
      </c>
      <c r="K27" s="59"/>
      <c r="M27" s="136"/>
      <c r="N27" s="141"/>
      <c r="Q27" s="50">
        <f t="shared" si="0"/>
        <v>0</v>
      </c>
      <c r="R27" s="109"/>
      <c r="S27" s="117">
        <v>1.1359999999999999</v>
      </c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36"/>
    </row>
    <row r="28" spans="1:49">
      <c r="A28" s="53">
        <v>800024019844</v>
      </c>
      <c r="B28" s="54">
        <v>3006261119</v>
      </c>
      <c r="C28" s="91">
        <v>32000</v>
      </c>
      <c r="D28" s="53">
        <v>1</v>
      </c>
      <c r="E28" s="122">
        <v>44288</v>
      </c>
      <c r="F28" s="221"/>
      <c r="G28" s="221"/>
      <c r="H28" s="221"/>
      <c r="I28" s="217"/>
      <c r="J28" s="131">
        <v>0.99500000000000011</v>
      </c>
      <c r="K28" s="59"/>
      <c r="M28" s="136"/>
      <c r="N28" s="141"/>
      <c r="Q28" s="50">
        <f t="shared" si="0"/>
        <v>4.9999999999998934E-3</v>
      </c>
      <c r="R28" s="109"/>
      <c r="S28" s="117">
        <v>0.84</v>
      </c>
      <c r="T28" s="117">
        <v>0.16</v>
      </c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36"/>
    </row>
    <row r="29" spans="1:49">
      <c r="A29" s="53">
        <v>800024162777</v>
      </c>
      <c r="B29" s="54">
        <v>3006377962</v>
      </c>
      <c r="C29" s="91">
        <v>1000</v>
      </c>
      <c r="D29" s="53">
        <v>1</v>
      </c>
      <c r="E29" s="122">
        <v>44289</v>
      </c>
      <c r="F29" s="221"/>
      <c r="G29" s="221"/>
      <c r="H29" s="221"/>
      <c r="I29" s="217"/>
      <c r="J29" s="131">
        <v>1.2158333333333333</v>
      </c>
      <c r="K29" s="59"/>
      <c r="M29" s="136"/>
      <c r="N29" s="141"/>
      <c r="Q29" s="50">
        <f t="shared" si="0"/>
        <v>0</v>
      </c>
      <c r="R29" s="109"/>
      <c r="S29" s="109"/>
      <c r="T29" s="117">
        <v>1.2158333333333333</v>
      </c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36"/>
    </row>
    <row r="30" spans="1:49">
      <c r="A30" s="53">
        <v>800024162775</v>
      </c>
      <c r="B30" s="54">
        <v>3006377962</v>
      </c>
      <c r="C30" s="91">
        <v>2000</v>
      </c>
      <c r="D30" s="53">
        <v>1</v>
      </c>
      <c r="E30" s="122">
        <v>44289</v>
      </c>
      <c r="F30" s="221"/>
      <c r="G30" s="221"/>
      <c r="H30" s="221"/>
      <c r="I30" s="217"/>
      <c r="J30" s="131">
        <v>0.94916666666666671</v>
      </c>
      <c r="K30" s="59"/>
      <c r="M30" s="136"/>
      <c r="N30" s="141"/>
      <c r="Q30" s="50">
        <f t="shared" si="0"/>
        <v>0</v>
      </c>
      <c r="R30" s="109"/>
      <c r="S30" s="109"/>
      <c r="T30" s="117">
        <v>0.94916666666666671</v>
      </c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36"/>
    </row>
    <row r="31" spans="1:49">
      <c r="A31" s="53">
        <v>800024162779</v>
      </c>
      <c r="B31" s="54">
        <v>3006377962</v>
      </c>
      <c r="C31" s="91">
        <v>3000</v>
      </c>
      <c r="D31" s="53">
        <v>1</v>
      </c>
      <c r="E31" s="122">
        <v>44289</v>
      </c>
      <c r="F31" s="221"/>
      <c r="G31" s="221"/>
      <c r="H31" s="221"/>
      <c r="I31" s="217"/>
      <c r="J31" s="123">
        <v>1.1173333333333333</v>
      </c>
      <c r="K31" s="59"/>
      <c r="M31" s="136"/>
      <c r="N31" s="141"/>
      <c r="Q31" s="50">
        <f t="shared" si="0"/>
        <v>0</v>
      </c>
      <c r="R31" s="109"/>
      <c r="S31" s="109"/>
      <c r="T31" s="117">
        <v>1.1173333333333333</v>
      </c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36"/>
    </row>
    <row r="32" spans="1:49">
      <c r="A32" s="53">
        <v>800024019870</v>
      </c>
      <c r="B32" s="54">
        <v>3006261119</v>
      </c>
      <c r="C32" s="62">
        <v>43000</v>
      </c>
      <c r="D32" s="53">
        <v>1</v>
      </c>
      <c r="E32" s="122">
        <v>44289</v>
      </c>
      <c r="F32" s="221"/>
      <c r="G32" s="221"/>
      <c r="H32" s="221"/>
      <c r="I32" s="217"/>
      <c r="J32" s="123">
        <v>1.1598333333333335</v>
      </c>
      <c r="K32" s="59"/>
      <c r="M32" s="136"/>
      <c r="N32" s="141"/>
      <c r="Q32" s="50">
        <f t="shared" si="0"/>
        <v>0</v>
      </c>
      <c r="R32" s="109"/>
      <c r="S32" s="109"/>
      <c r="T32" s="117">
        <v>1.1598333333333335</v>
      </c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36"/>
    </row>
    <row r="33" spans="1:49">
      <c r="A33" s="53">
        <v>800024019872</v>
      </c>
      <c r="B33" s="54">
        <v>3006261119</v>
      </c>
      <c r="C33" s="62">
        <v>44000</v>
      </c>
      <c r="D33" s="53">
        <v>1</v>
      </c>
      <c r="E33" s="122">
        <v>44289</v>
      </c>
      <c r="F33" s="221"/>
      <c r="G33" s="221"/>
      <c r="H33" s="221"/>
      <c r="I33" s="217"/>
      <c r="J33" s="123">
        <v>1.0696666666666665</v>
      </c>
      <c r="K33" s="59"/>
      <c r="M33" s="136"/>
      <c r="N33" s="141"/>
      <c r="Q33" s="50">
        <f t="shared" si="0"/>
        <v>0</v>
      </c>
      <c r="R33" s="109"/>
      <c r="S33" s="109"/>
      <c r="T33" s="117">
        <v>1.0696666666666665</v>
      </c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36"/>
    </row>
    <row r="34" spans="1:49">
      <c r="A34" s="53">
        <v>800024019874</v>
      </c>
      <c r="B34" s="54">
        <v>3006261119</v>
      </c>
      <c r="C34" s="62">
        <v>45000</v>
      </c>
      <c r="D34" s="53">
        <v>1</v>
      </c>
      <c r="E34" s="122">
        <v>44289</v>
      </c>
      <c r="F34" s="221"/>
      <c r="G34" s="221"/>
      <c r="H34" s="221"/>
      <c r="I34" s="217"/>
      <c r="J34" s="123">
        <v>1.3178333333333334</v>
      </c>
      <c r="K34" s="59"/>
      <c r="M34" s="136"/>
      <c r="N34" s="141"/>
      <c r="Q34" s="50">
        <f t="shared" si="0"/>
        <v>0</v>
      </c>
      <c r="R34" s="109"/>
      <c r="S34" s="109"/>
      <c r="T34" s="117">
        <v>1.3178333333333334</v>
      </c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36"/>
    </row>
    <row r="35" spans="1:49">
      <c r="A35" s="53">
        <v>800024019896</v>
      </c>
      <c r="B35" s="54">
        <v>3006261119</v>
      </c>
      <c r="C35" s="62">
        <v>46000</v>
      </c>
      <c r="D35" s="53">
        <v>1</v>
      </c>
      <c r="E35" s="122">
        <v>44289</v>
      </c>
      <c r="F35" s="221"/>
      <c r="G35" s="221"/>
      <c r="H35" s="221"/>
      <c r="I35" s="217"/>
      <c r="J35" s="123">
        <v>1.3345</v>
      </c>
      <c r="K35" s="59"/>
      <c r="M35" s="136"/>
      <c r="N35" s="141"/>
      <c r="Q35" s="50">
        <f t="shared" si="0"/>
        <v>0</v>
      </c>
      <c r="R35" s="109"/>
      <c r="S35" s="109"/>
      <c r="T35" s="117">
        <v>1.3345</v>
      </c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36"/>
    </row>
    <row r="36" spans="1:49">
      <c r="A36" s="53">
        <v>800024418746</v>
      </c>
      <c r="B36" s="54">
        <v>3006455621</v>
      </c>
      <c r="C36" s="73">
        <v>1000</v>
      </c>
      <c r="D36" s="53">
        <v>1</v>
      </c>
      <c r="E36" s="122">
        <v>44289</v>
      </c>
      <c r="F36" s="221"/>
      <c r="G36" s="221"/>
      <c r="H36" s="221"/>
      <c r="I36" s="217"/>
      <c r="J36" s="123">
        <v>1.3301666666666665</v>
      </c>
      <c r="K36" s="59"/>
      <c r="M36" s="136"/>
      <c r="N36" s="141"/>
      <c r="Q36" s="50">
        <f t="shared" si="0"/>
        <v>0</v>
      </c>
      <c r="R36" s="109"/>
      <c r="S36" s="109"/>
      <c r="T36" s="117">
        <v>1.3301666666666665</v>
      </c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36"/>
    </row>
    <row r="37" spans="1:49">
      <c r="A37" s="53">
        <v>800024418740</v>
      </c>
      <c r="B37" s="54">
        <v>3006455621</v>
      </c>
      <c r="C37" s="73">
        <v>2000</v>
      </c>
      <c r="D37" s="53">
        <v>1</v>
      </c>
      <c r="E37" s="122">
        <v>44289</v>
      </c>
      <c r="F37" s="221"/>
      <c r="G37" s="221"/>
      <c r="H37" s="221"/>
      <c r="I37" s="217"/>
      <c r="J37" s="123">
        <v>1.1375</v>
      </c>
      <c r="K37" s="59"/>
      <c r="M37" s="136"/>
      <c r="N37" s="141"/>
      <c r="Q37" s="50">
        <f t="shared" si="0"/>
        <v>0</v>
      </c>
      <c r="R37" s="109"/>
      <c r="S37" s="109"/>
      <c r="T37" s="117">
        <v>1.1375</v>
      </c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36"/>
    </row>
    <row r="38" spans="1:49">
      <c r="A38" s="53">
        <v>800024418748</v>
      </c>
      <c r="B38" s="54">
        <v>3006455621</v>
      </c>
      <c r="C38" s="66">
        <v>3000</v>
      </c>
      <c r="D38" s="53">
        <v>1</v>
      </c>
      <c r="E38" s="122">
        <v>44289</v>
      </c>
      <c r="F38" s="221"/>
      <c r="G38" s="221"/>
      <c r="H38" s="221"/>
      <c r="I38" s="217"/>
      <c r="J38" s="123">
        <v>1.3301666666666665</v>
      </c>
      <c r="K38" s="59"/>
      <c r="M38" s="136"/>
      <c r="N38" s="141"/>
      <c r="Q38" s="50">
        <f t="shared" si="0"/>
        <v>0</v>
      </c>
      <c r="R38" s="109"/>
      <c r="S38" s="109"/>
      <c r="T38" s="117">
        <v>1.3301666666666665</v>
      </c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36"/>
    </row>
    <row r="39" spans="1:49">
      <c r="A39" s="53">
        <v>800024418742</v>
      </c>
      <c r="B39" s="54">
        <v>3006455621</v>
      </c>
      <c r="C39" s="66">
        <v>4000</v>
      </c>
      <c r="D39" s="53">
        <v>1</v>
      </c>
      <c r="E39" s="122">
        <v>44289</v>
      </c>
      <c r="F39" s="221"/>
      <c r="G39" s="221"/>
      <c r="H39" s="221"/>
      <c r="I39" s="217"/>
      <c r="J39" s="123">
        <v>1.1375</v>
      </c>
      <c r="K39" s="59"/>
      <c r="M39" s="136"/>
      <c r="N39" s="141"/>
      <c r="Q39" s="50">
        <f t="shared" si="0"/>
        <v>0</v>
      </c>
      <c r="R39" s="109"/>
      <c r="S39" s="109"/>
      <c r="T39" s="117">
        <v>1.1375</v>
      </c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36"/>
    </row>
    <row r="40" spans="1:49">
      <c r="A40" s="53">
        <v>800024218634</v>
      </c>
      <c r="B40" s="54">
        <v>3006400736</v>
      </c>
      <c r="C40" s="54">
        <v>2000</v>
      </c>
      <c r="D40" s="53">
        <v>1</v>
      </c>
      <c r="E40" s="122">
        <v>44291</v>
      </c>
      <c r="F40" s="221"/>
      <c r="G40" s="221"/>
      <c r="H40" s="221"/>
      <c r="I40" s="217"/>
      <c r="J40" s="123">
        <v>1.2091666666666665</v>
      </c>
      <c r="K40" s="59"/>
      <c r="M40" s="136"/>
      <c r="N40" s="141"/>
      <c r="Q40" s="50">
        <f t="shared" si="0"/>
        <v>8.333333333334636E-4</v>
      </c>
      <c r="R40" s="109"/>
      <c r="S40" s="109"/>
      <c r="T40" s="117">
        <v>1.21</v>
      </c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36"/>
    </row>
    <row r="41" spans="1:49">
      <c r="A41" s="53">
        <v>800024218665</v>
      </c>
      <c r="B41" s="54">
        <v>3006401030</v>
      </c>
      <c r="C41" s="54">
        <v>1000</v>
      </c>
      <c r="D41" s="53">
        <v>1</v>
      </c>
      <c r="E41" s="122">
        <v>44291</v>
      </c>
      <c r="F41" s="221"/>
      <c r="G41" s="221"/>
      <c r="H41" s="221"/>
      <c r="I41" s="217"/>
      <c r="J41" s="123">
        <v>1.4058333333333333</v>
      </c>
      <c r="K41" s="59"/>
      <c r="M41" s="136"/>
      <c r="N41" s="141"/>
      <c r="Q41" s="50">
        <f t="shared" si="0"/>
        <v>4.1666666666668739E-3</v>
      </c>
      <c r="R41" s="109"/>
      <c r="S41" s="109"/>
      <c r="T41" s="117">
        <v>0.53</v>
      </c>
      <c r="U41" s="109"/>
      <c r="V41" s="109">
        <v>0.88</v>
      </c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36"/>
    </row>
    <row r="42" spans="1:49">
      <c r="A42" s="53">
        <v>800024239571</v>
      </c>
      <c r="B42" s="54">
        <v>3006389446</v>
      </c>
      <c r="C42" s="91">
        <v>2000</v>
      </c>
      <c r="D42" s="53">
        <v>1</v>
      </c>
      <c r="E42" s="122">
        <v>44291</v>
      </c>
      <c r="F42" s="221"/>
      <c r="G42" s="221"/>
      <c r="H42" s="221"/>
      <c r="I42" s="217"/>
      <c r="J42" s="123">
        <v>1.0103333333333333</v>
      </c>
      <c r="K42" s="59"/>
      <c r="M42" s="136"/>
      <c r="N42" s="141"/>
      <c r="Q42" s="50">
        <f t="shared" si="0"/>
        <v>0</v>
      </c>
      <c r="R42" s="109"/>
      <c r="S42" s="109"/>
      <c r="T42" s="109"/>
      <c r="U42" s="109"/>
      <c r="V42" s="109">
        <v>1.0103333333333333</v>
      </c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36"/>
    </row>
    <row r="43" spans="1:49">
      <c r="A43" s="53">
        <v>800024239573</v>
      </c>
      <c r="B43" s="54">
        <v>3006389446</v>
      </c>
      <c r="C43" s="91">
        <v>3000</v>
      </c>
      <c r="D43" s="53">
        <v>1</v>
      </c>
      <c r="E43" s="122">
        <v>44291</v>
      </c>
      <c r="F43" s="221"/>
      <c r="G43" s="221"/>
      <c r="H43" s="221"/>
      <c r="I43" s="217"/>
      <c r="J43" s="123">
        <v>0.96816666666666673</v>
      </c>
      <c r="K43" s="59"/>
      <c r="M43" s="136"/>
      <c r="N43" s="141"/>
      <c r="Q43" s="50">
        <f t="shared" si="0"/>
        <v>0</v>
      </c>
      <c r="R43" s="109"/>
      <c r="S43" s="109"/>
      <c r="T43" s="109"/>
      <c r="U43" s="109"/>
      <c r="V43" s="109">
        <v>0.96816666666666673</v>
      </c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36"/>
    </row>
    <row r="44" spans="1:49">
      <c r="A44" s="53">
        <v>800024418750</v>
      </c>
      <c r="B44" s="54">
        <v>3006455621</v>
      </c>
      <c r="C44" s="74">
        <v>5000</v>
      </c>
      <c r="D44" s="53">
        <v>1</v>
      </c>
      <c r="E44" s="122">
        <v>44291</v>
      </c>
      <c r="F44" s="221"/>
      <c r="G44" s="221"/>
      <c r="H44" s="221"/>
      <c r="I44" s="217"/>
      <c r="J44" s="123">
        <v>1.3301666666666665</v>
      </c>
      <c r="K44" s="59"/>
      <c r="M44" s="136"/>
      <c r="N44" s="141"/>
      <c r="Q44" s="50">
        <f t="shared" si="0"/>
        <v>0</v>
      </c>
      <c r="R44" s="109"/>
      <c r="S44" s="109"/>
      <c r="T44" s="109"/>
      <c r="U44" s="109"/>
      <c r="V44" s="109">
        <v>1.3301666666666665</v>
      </c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36"/>
    </row>
    <row r="45" spans="1:49">
      <c r="A45" s="53">
        <v>800024418744</v>
      </c>
      <c r="B45" s="54">
        <v>3006455621</v>
      </c>
      <c r="C45" s="74">
        <v>6000</v>
      </c>
      <c r="D45" s="53">
        <v>1</v>
      </c>
      <c r="E45" s="122">
        <v>44291</v>
      </c>
      <c r="F45" s="221"/>
      <c r="G45" s="221"/>
      <c r="H45" s="221"/>
      <c r="I45" s="217"/>
      <c r="J45" s="123">
        <v>1.1375</v>
      </c>
      <c r="K45" s="59"/>
      <c r="M45" s="136"/>
      <c r="N45" s="141"/>
      <c r="Q45" s="50">
        <f t="shared" si="0"/>
        <v>0</v>
      </c>
      <c r="R45" s="109"/>
      <c r="S45" s="109"/>
      <c r="T45" s="109"/>
      <c r="U45" s="109"/>
      <c r="V45" s="109">
        <v>1.1375</v>
      </c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36"/>
    </row>
    <row r="46" spans="1:49">
      <c r="A46" s="53">
        <v>800024418758</v>
      </c>
      <c r="B46" s="54">
        <v>3006455674</v>
      </c>
      <c r="C46" s="91">
        <v>1000</v>
      </c>
      <c r="D46" s="53">
        <v>1</v>
      </c>
      <c r="E46" s="122">
        <v>44291</v>
      </c>
      <c r="F46" s="221"/>
      <c r="G46" s="221"/>
      <c r="H46" s="221"/>
      <c r="I46" s="217"/>
      <c r="J46" s="123">
        <v>0.97866666666666668</v>
      </c>
      <c r="K46" s="59"/>
      <c r="M46" s="136"/>
      <c r="N46" s="141"/>
      <c r="Q46" s="50">
        <f t="shared" si="0"/>
        <v>0</v>
      </c>
      <c r="R46" s="109"/>
      <c r="S46" s="109"/>
      <c r="T46" s="109"/>
      <c r="U46" s="109"/>
      <c r="V46" s="109">
        <v>0.97866666666666668</v>
      </c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36"/>
    </row>
    <row r="47" spans="1:49">
      <c r="A47" s="53">
        <v>800024418752</v>
      </c>
      <c r="B47" s="54">
        <v>3006455674</v>
      </c>
      <c r="C47" s="91">
        <v>2000</v>
      </c>
      <c r="D47" s="53">
        <v>1</v>
      </c>
      <c r="E47" s="122">
        <v>44291</v>
      </c>
      <c r="F47" s="221"/>
      <c r="G47" s="221"/>
      <c r="H47" s="221"/>
      <c r="I47" s="217"/>
      <c r="J47" s="123">
        <v>1.0525</v>
      </c>
      <c r="K47" s="59"/>
      <c r="M47" s="136"/>
      <c r="N47" s="141"/>
      <c r="Q47" s="50">
        <f t="shared" si="0"/>
        <v>0</v>
      </c>
      <c r="R47" s="109"/>
      <c r="S47" s="109"/>
      <c r="T47" s="109"/>
      <c r="U47" s="109"/>
      <c r="V47" s="109">
        <v>1.0525</v>
      </c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36"/>
    </row>
    <row r="48" spans="1:49">
      <c r="A48" s="53">
        <v>800024418760</v>
      </c>
      <c r="B48" s="54">
        <v>3006455674</v>
      </c>
      <c r="C48" s="75">
        <v>3000</v>
      </c>
      <c r="D48" s="53">
        <v>1</v>
      </c>
      <c r="E48" s="122">
        <v>44291</v>
      </c>
      <c r="F48" s="221"/>
      <c r="G48" s="221"/>
      <c r="H48" s="221"/>
      <c r="I48" s="217"/>
      <c r="J48" s="123">
        <v>1.2375</v>
      </c>
      <c r="K48" s="59"/>
      <c r="M48" s="136"/>
      <c r="N48" s="141"/>
      <c r="Q48" s="50">
        <f t="shared" si="0"/>
        <v>0</v>
      </c>
      <c r="R48" s="109"/>
      <c r="S48" s="109"/>
      <c r="T48" s="109"/>
      <c r="U48" s="109"/>
      <c r="V48" s="109">
        <v>1.2375</v>
      </c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36"/>
    </row>
    <row r="49" spans="1:49">
      <c r="A49" s="53">
        <v>800024418754</v>
      </c>
      <c r="B49" s="54">
        <v>3006455674</v>
      </c>
      <c r="C49" s="75">
        <v>4000</v>
      </c>
      <c r="D49" s="53">
        <v>1</v>
      </c>
      <c r="E49" s="122">
        <v>44291</v>
      </c>
      <c r="F49" s="221"/>
      <c r="G49" s="221"/>
      <c r="H49" s="221"/>
      <c r="I49" s="217"/>
      <c r="J49" s="123">
        <v>1.0525</v>
      </c>
      <c r="K49" s="59"/>
      <c r="M49" s="136"/>
      <c r="N49" s="141"/>
      <c r="Q49" s="50">
        <f t="shared" si="0"/>
        <v>0</v>
      </c>
      <c r="R49" s="109"/>
      <c r="S49" s="109"/>
      <c r="T49" s="109"/>
      <c r="U49" s="109"/>
      <c r="V49" s="109">
        <v>1.0525</v>
      </c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36"/>
    </row>
    <row r="50" spans="1:49">
      <c r="A50" s="53">
        <v>800024418762</v>
      </c>
      <c r="B50" s="54">
        <v>3006455674</v>
      </c>
      <c r="C50" s="73">
        <v>5000</v>
      </c>
      <c r="D50" s="53">
        <v>1</v>
      </c>
      <c r="E50" s="122">
        <v>44291</v>
      </c>
      <c r="F50" s="220"/>
      <c r="G50" s="221"/>
      <c r="H50" s="221"/>
      <c r="I50" s="217"/>
      <c r="J50" s="123">
        <v>1.2375</v>
      </c>
      <c r="K50" s="59"/>
      <c r="M50" s="136"/>
      <c r="N50" s="141"/>
      <c r="Q50" s="50">
        <f t="shared" si="0"/>
        <v>0</v>
      </c>
      <c r="R50" s="109"/>
      <c r="S50" s="109"/>
      <c r="T50" s="109"/>
      <c r="U50" s="109"/>
      <c r="V50" s="109">
        <v>1.2375</v>
      </c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36"/>
    </row>
    <row r="51" spans="1:49">
      <c r="A51" s="53">
        <v>800024418756</v>
      </c>
      <c r="B51" s="54">
        <v>3006455674</v>
      </c>
      <c r="C51" s="73">
        <v>6000</v>
      </c>
      <c r="D51" s="53">
        <v>1</v>
      </c>
      <c r="E51" s="122">
        <v>44291</v>
      </c>
      <c r="F51" s="220"/>
      <c r="G51" s="221"/>
      <c r="H51" s="221"/>
      <c r="I51" s="217"/>
      <c r="J51" s="123">
        <v>1.0525</v>
      </c>
      <c r="K51" s="59"/>
      <c r="M51" s="136"/>
      <c r="N51" s="141"/>
      <c r="Q51" s="50">
        <f t="shared" si="0"/>
        <v>0</v>
      </c>
      <c r="R51" s="109"/>
      <c r="S51" s="109"/>
      <c r="T51" s="109"/>
      <c r="U51" s="109"/>
      <c r="V51" s="109">
        <v>1.0525</v>
      </c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36"/>
    </row>
    <row r="52" spans="1:49">
      <c r="A52" s="53">
        <v>800024155046</v>
      </c>
      <c r="B52" s="54">
        <v>3006338718</v>
      </c>
      <c r="C52" s="74">
        <v>1000</v>
      </c>
      <c r="D52" s="53">
        <v>1</v>
      </c>
      <c r="E52" s="122">
        <v>44291</v>
      </c>
      <c r="F52" s="220"/>
      <c r="G52" s="221"/>
      <c r="H52" s="221"/>
      <c r="I52" s="217"/>
      <c r="J52" s="123">
        <v>1.7506666666666666</v>
      </c>
      <c r="K52" s="59"/>
      <c r="M52" s="136"/>
      <c r="N52" s="141"/>
      <c r="Q52" s="50">
        <f t="shared" si="0"/>
        <v>0</v>
      </c>
      <c r="R52" s="109"/>
      <c r="S52" s="109"/>
      <c r="T52" s="109"/>
      <c r="U52" s="109"/>
      <c r="V52" s="109">
        <v>1.7506666666666666</v>
      </c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49"/>
    </row>
    <row r="53" spans="1:49">
      <c r="A53" s="53">
        <v>800024155048</v>
      </c>
      <c r="B53" s="54">
        <v>3006338718</v>
      </c>
      <c r="C53" s="74">
        <v>2000</v>
      </c>
      <c r="D53" s="53">
        <v>1</v>
      </c>
      <c r="E53" s="122">
        <v>44291</v>
      </c>
      <c r="F53" s="222"/>
      <c r="G53" s="221"/>
      <c r="H53" s="221"/>
      <c r="I53" s="216"/>
      <c r="J53" s="123">
        <v>1.5423333333333333</v>
      </c>
      <c r="K53" s="59"/>
      <c r="M53" s="136"/>
      <c r="N53" s="141"/>
      <c r="Q53" s="50">
        <f t="shared" si="0"/>
        <v>0</v>
      </c>
      <c r="R53" s="109"/>
      <c r="S53" s="109"/>
      <c r="T53" s="109"/>
      <c r="U53" s="109"/>
      <c r="V53" s="109">
        <v>1.5423333333333333</v>
      </c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36"/>
    </row>
    <row r="54" spans="1:49">
      <c r="A54" s="53">
        <v>800024155050</v>
      </c>
      <c r="B54" s="54">
        <v>3006338718</v>
      </c>
      <c r="C54" s="74">
        <v>3000</v>
      </c>
      <c r="D54" s="53">
        <v>1</v>
      </c>
      <c r="E54" s="122">
        <v>44291</v>
      </c>
      <c r="F54" s="222"/>
      <c r="G54" s="221"/>
      <c r="H54" s="221"/>
      <c r="I54" s="216"/>
      <c r="J54" s="123">
        <v>1</v>
      </c>
      <c r="K54" s="59"/>
      <c r="M54" s="136"/>
      <c r="N54" s="141"/>
      <c r="Q54" s="50">
        <f t="shared" si="0"/>
        <v>0</v>
      </c>
      <c r="R54" s="109"/>
      <c r="S54" s="109"/>
      <c r="T54" s="109"/>
      <c r="U54" s="109"/>
      <c r="V54" s="109">
        <v>0.8</v>
      </c>
      <c r="W54" s="109">
        <v>0.2</v>
      </c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36"/>
    </row>
    <row r="55" spans="1:49">
      <c r="A55" s="53">
        <v>800024164969</v>
      </c>
      <c r="B55" s="54">
        <v>3006338718</v>
      </c>
      <c r="C55" s="74">
        <v>4000</v>
      </c>
      <c r="D55" s="53">
        <v>1</v>
      </c>
      <c r="E55" s="122">
        <v>44291</v>
      </c>
      <c r="F55" s="222"/>
      <c r="G55" s="221"/>
      <c r="H55" s="221"/>
      <c r="I55" s="216"/>
      <c r="J55" s="123">
        <v>1.6026666666666667</v>
      </c>
      <c r="K55" s="59"/>
      <c r="M55" s="136"/>
      <c r="N55" s="141"/>
      <c r="Q55" s="50">
        <f t="shared" si="0"/>
        <v>0</v>
      </c>
      <c r="R55" s="109"/>
      <c r="S55" s="109"/>
      <c r="T55" s="109"/>
      <c r="U55" s="109"/>
      <c r="V55" s="109"/>
      <c r="W55" s="109">
        <v>1.6026666666666667</v>
      </c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36"/>
    </row>
    <row r="56" spans="1:49">
      <c r="A56" s="53">
        <v>800024019919</v>
      </c>
      <c r="B56" s="54">
        <v>3006261119</v>
      </c>
      <c r="C56" s="94">
        <v>57000</v>
      </c>
      <c r="D56" s="53">
        <v>1</v>
      </c>
      <c r="E56" s="122">
        <v>44292</v>
      </c>
      <c r="F56" s="222"/>
      <c r="G56" s="221"/>
      <c r="H56" s="221"/>
      <c r="I56" s="216"/>
      <c r="J56" s="123">
        <v>1.3011666666666666</v>
      </c>
      <c r="K56" s="59"/>
      <c r="M56" s="136"/>
      <c r="N56" s="141"/>
      <c r="Q56" s="50">
        <f t="shared" si="0"/>
        <v>0</v>
      </c>
      <c r="R56" s="109"/>
      <c r="S56" s="109"/>
      <c r="T56" s="109"/>
      <c r="U56" s="109"/>
      <c r="V56" s="109"/>
      <c r="W56" s="109">
        <v>1.3011666666666666</v>
      </c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36"/>
    </row>
    <row r="57" spans="1:49">
      <c r="A57" s="53">
        <v>800024019921</v>
      </c>
      <c r="B57" s="54">
        <v>3006261119</v>
      </c>
      <c r="C57" s="94">
        <v>58000</v>
      </c>
      <c r="D57" s="53">
        <v>1</v>
      </c>
      <c r="E57" s="122">
        <v>44292</v>
      </c>
      <c r="F57" s="220"/>
      <c r="G57" s="221"/>
      <c r="H57" s="221"/>
      <c r="I57" s="216"/>
      <c r="J57" s="123">
        <v>1.3345</v>
      </c>
      <c r="K57" s="59"/>
      <c r="M57" s="136"/>
      <c r="N57" s="141"/>
      <c r="Q57" s="50">
        <f t="shared" si="0"/>
        <v>0</v>
      </c>
      <c r="R57" s="109"/>
      <c r="S57" s="109"/>
      <c r="T57" s="109"/>
      <c r="U57" s="109"/>
      <c r="V57" s="109"/>
      <c r="W57" s="109">
        <v>1.3345</v>
      </c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36"/>
    </row>
    <row r="58" spans="1:49">
      <c r="A58" s="53">
        <v>800024019924</v>
      </c>
      <c r="B58" s="54">
        <v>3006261119</v>
      </c>
      <c r="C58" s="94">
        <v>59000</v>
      </c>
      <c r="D58" s="53">
        <v>1</v>
      </c>
      <c r="E58" s="122">
        <v>44292</v>
      </c>
      <c r="F58" s="220"/>
      <c r="G58" s="221"/>
      <c r="H58" s="221"/>
      <c r="I58" s="216"/>
      <c r="J58" s="123">
        <v>1.1743333333333332</v>
      </c>
      <c r="K58" s="59"/>
      <c r="M58" s="136"/>
      <c r="N58" s="141"/>
      <c r="Q58" s="50">
        <f t="shared" si="0"/>
        <v>0</v>
      </c>
      <c r="R58" s="109"/>
      <c r="S58" s="109"/>
      <c r="T58" s="109"/>
      <c r="U58" s="109"/>
      <c r="V58" s="109"/>
      <c r="W58" s="109">
        <v>1.1743333333333332</v>
      </c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36"/>
    </row>
    <row r="59" spans="1:49">
      <c r="A59" s="53">
        <v>800024019926</v>
      </c>
      <c r="B59" s="54">
        <v>3006261119</v>
      </c>
      <c r="C59" s="94">
        <v>60000</v>
      </c>
      <c r="D59" s="53">
        <v>1</v>
      </c>
      <c r="E59" s="122">
        <v>44292</v>
      </c>
      <c r="F59" s="220"/>
      <c r="G59" s="221"/>
      <c r="H59" s="221"/>
      <c r="I59" s="216"/>
      <c r="J59" s="123">
        <v>1.0696666666666665</v>
      </c>
      <c r="K59" s="59"/>
      <c r="M59" s="136"/>
      <c r="N59" s="141"/>
      <c r="Q59" s="50">
        <f t="shared" si="0"/>
        <v>0</v>
      </c>
      <c r="R59" s="109"/>
      <c r="S59" s="109"/>
      <c r="T59" s="109"/>
      <c r="U59" s="109"/>
      <c r="V59" s="109"/>
      <c r="W59" s="109">
        <v>1.0696666666666665</v>
      </c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36"/>
    </row>
    <row r="60" spans="1:49">
      <c r="A60" s="53">
        <v>800023923505</v>
      </c>
      <c r="B60" s="54">
        <v>3006283252</v>
      </c>
      <c r="C60" s="54">
        <v>2000</v>
      </c>
      <c r="D60" s="53">
        <v>1</v>
      </c>
      <c r="E60" s="122">
        <v>44292</v>
      </c>
      <c r="F60" s="220"/>
      <c r="G60" s="221"/>
      <c r="H60" s="221"/>
      <c r="I60" s="216"/>
      <c r="J60" s="123">
        <v>2.2491666666666665</v>
      </c>
      <c r="K60" s="59"/>
      <c r="M60" s="136"/>
      <c r="N60" s="141"/>
      <c r="Q60" s="50">
        <f t="shared" ref="Q60:Q138" si="1">SUM(R60:AV60)-J60</f>
        <v>0</v>
      </c>
      <c r="R60" s="109"/>
      <c r="S60" s="109"/>
      <c r="T60" s="109"/>
      <c r="U60" s="109"/>
      <c r="V60" s="109"/>
      <c r="W60" s="109">
        <v>2.2491666666666665</v>
      </c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36"/>
    </row>
    <row r="61" spans="1:49">
      <c r="A61" s="53">
        <v>800023923503</v>
      </c>
      <c r="B61" s="54">
        <v>3006283252</v>
      </c>
      <c r="C61" s="54">
        <v>1000</v>
      </c>
      <c r="D61" s="53">
        <v>1</v>
      </c>
      <c r="E61" s="122">
        <v>44292</v>
      </c>
      <c r="F61" s="220"/>
      <c r="G61" s="221"/>
      <c r="H61" s="221"/>
      <c r="I61" s="216"/>
      <c r="J61" s="123">
        <v>2.3491666666666666</v>
      </c>
      <c r="K61" s="59"/>
      <c r="M61" s="136"/>
      <c r="N61" s="141"/>
      <c r="Q61" s="50">
        <f t="shared" si="1"/>
        <v>0</v>
      </c>
      <c r="R61" s="109"/>
      <c r="S61" s="109"/>
      <c r="T61" s="109"/>
      <c r="U61" s="109"/>
      <c r="V61" s="109"/>
      <c r="W61" s="109">
        <v>2.3491666666666666</v>
      </c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36"/>
    </row>
    <row r="62" spans="1:49">
      <c r="A62" s="67">
        <v>800024271476</v>
      </c>
      <c r="B62" s="54">
        <v>3006362007</v>
      </c>
      <c r="C62" s="92">
        <v>2000</v>
      </c>
      <c r="D62" s="53">
        <v>1</v>
      </c>
      <c r="E62" s="122">
        <v>44292</v>
      </c>
      <c r="F62" s="221"/>
      <c r="G62" s="221"/>
      <c r="H62" s="221"/>
      <c r="I62" s="223"/>
      <c r="J62" s="123">
        <v>1.089</v>
      </c>
      <c r="K62" s="59"/>
      <c r="M62" s="136"/>
      <c r="N62" s="141"/>
      <c r="Q62" s="50">
        <f t="shared" si="1"/>
        <v>0</v>
      </c>
      <c r="R62" s="109"/>
      <c r="S62" s="109"/>
      <c r="T62" s="109"/>
      <c r="U62" s="109"/>
      <c r="V62" s="109"/>
      <c r="W62" s="109">
        <v>1.089</v>
      </c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36"/>
    </row>
    <row r="63" spans="1:49">
      <c r="A63" s="67">
        <v>800024271478</v>
      </c>
      <c r="B63" s="54">
        <v>3006362007</v>
      </c>
      <c r="C63" s="92">
        <v>3000</v>
      </c>
      <c r="D63" s="53">
        <v>1</v>
      </c>
      <c r="E63" s="122">
        <v>44292</v>
      </c>
      <c r="F63" s="221"/>
      <c r="G63" s="221"/>
      <c r="H63" s="221"/>
      <c r="I63" s="223"/>
      <c r="J63" s="123">
        <v>1.159</v>
      </c>
      <c r="K63" s="59"/>
      <c r="M63" s="136"/>
      <c r="N63" s="141"/>
      <c r="Q63" s="50">
        <f t="shared" si="1"/>
        <v>0</v>
      </c>
      <c r="R63" s="109"/>
      <c r="S63" s="109"/>
      <c r="T63" s="109"/>
      <c r="U63" s="109"/>
      <c r="V63" s="109"/>
      <c r="W63" s="109">
        <v>1.159</v>
      </c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136"/>
    </row>
    <row r="64" spans="1:49">
      <c r="A64" s="67">
        <v>800024271480</v>
      </c>
      <c r="B64" s="54">
        <v>3006362007</v>
      </c>
      <c r="C64" s="92">
        <v>4000</v>
      </c>
      <c r="D64" s="53">
        <v>1</v>
      </c>
      <c r="E64" s="122">
        <v>44292</v>
      </c>
      <c r="F64" s="221"/>
      <c r="G64" s="221"/>
      <c r="H64" s="221"/>
      <c r="I64" s="223"/>
      <c r="J64" s="123">
        <v>1.0874999999999999</v>
      </c>
      <c r="K64" s="59"/>
      <c r="M64" s="136"/>
      <c r="N64" s="141"/>
      <c r="Q64" s="50">
        <f t="shared" si="1"/>
        <v>0</v>
      </c>
      <c r="R64" s="109"/>
      <c r="S64" s="109"/>
      <c r="T64" s="109"/>
      <c r="U64" s="109"/>
      <c r="V64" s="109"/>
      <c r="W64" s="109">
        <v>1.0874999999999999</v>
      </c>
      <c r="X64" s="117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36"/>
    </row>
    <row r="65" spans="1:49">
      <c r="A65" s="67">
        <v>800024271482</v>
      </c>
      <c r="B65" s="54">
        <v>3006362007</v>
      </c>
      <c r="C65" s="72">
        <v>5000</v>
      </c>
      <c r="D65" s="53">
        <v>1</v>
      </c>
      <c r="E65" s="122">
        <v>44293</v>
      </c>
      <c r="F65" s="221"/>
      <c r="G65" s="221"/>
      <c r="H65" s="221"/>
      <c r="I65" s="223"/>
      <c r="J65" s="123">
        <v>1.133</v>
      </c>
      <c r="K65" s="59"/>
      <c r="M65" s="136"/>
      <c r="N65" s="141"/>
      <c r="Q65" s="50">
        <f t="shared" si="1"/>
        <v>0</v>
      </c>
      <c r="R65" s="109"/>
      <c r="S65" s="109"/>
      <c r="T65" s="109"/>
      <c r="U65" s="109"/>
      <c r="V65" s="109"/>
      <c r="W65" s="109">
        <v>1.133</v>
      </c>
      <c r="X65" s="117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36"/>
    </row>
    <row r="66" spans="1:49">
      <c r="A66" s="67">
        <v>800024271484</v>
      </c>
      <c r="B66" s="54">
        <v>3006362007</v>
      </c>
      <c r="C66" s="72">
        <v>6000</v>
      </c>
      <c r="D66" s="53">
        <v>1</v>
      </c>
      <c r="E66" s="122">
        <v>44293</v>
      </c>
      <c r="F66" s="221"/>
      <c r="G66" s="221"/>
      <c r="H66" s="221"/>
      <c r="I66" s="223"/>
      <c r="J66" s="123">
        <v>1.7508333333333332</v>
      </c>
      <c r="K66" s="59"/>
      <c r="M66" s="136"/>
      <c r="N66" s="150"/>
      <c r="Q66" s="50">
        <f t="shared" si="1"/>
        <v>-8.3333333333324155E-4</v>
      </c>
      <c r="R66" s="109"/>
      <c r="S66" s="109"/>
      <c r="T66" s="109"/>
      <c r="U66" s="109"/>
      <c r="V66" s="109"/>
      <c r="W66" s="109">
        <v>0.25</v>
      </c>
      <c r="X66" s="117">
        <v>1.5</v>
      </c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36"/>
    </row>
    <row r="67" spans="1:49">
      <c r="A67" s="67">
        <v>800024271486</v>
      </c>
      <c r="B67" s="54">
        <v>3006362007</v>
      </c>
      <c r="C67" s="72">
        <v>7000</v>
      </c>
      <c r="D67" s="53">
        <v>1</v>
      </c>
      <c r="E67" s="122">
        <v>44293</v>
      </c>
      <c r="F67" s="221"/>
      <c r="G67" s="221"/>
      <c r="H67" s="221"/>
      <c r="I67" s="223"/>
      <c r="J67" s="123">
        <v>1.5638333333333332</v>
      </c>
      <c r="K67" s="59"/>
      <c r="M67" s="136"/>
      <c r="N67" s="150"/>
      <c r="Q67" s="50">
        <f t="shared" si="1"/>
        <v>0</v>
      </c>
      <c r="R67" s="109"/>
      <c r="S67" s="109"/>
      <c r="T67" s="109"/>
      <c r="U67" s="109"/>
      <c r="V67" s="109"/>
      <c r="W67" s="117"/>
      <c r="X67" s="117">
        <v>1.5638333333333332</v>
      </c>
      <c r="Y67" s="117"/>
      <c r="Z67" s="117"/>
      <c r="AA67" s="117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136"/>
    </row>
    <row r="68" spans="1:49">
      <c r="A68" s="67">
        <v>800024176321</v>
      </c>
      <c r="B68" s="54">
        <v>3006387001</v>
      </c>
      <c r="C68" s="54">
        <v>1000</v>
      </c>
      <c r="D68" s="53">
        <v>1</v>
      </c>
      <c r="E68" s="122">
        <v>44293</v>
      </c>
      <c r="F68" s="221"/>
      <c r="G68" s="221"/>
      <c r="H68" s="221"/>
      <c r="I68" s="223"/>
      <c r="J68" s="123">
        <v>1.4725000000000001</v>
      </c>
      <c r="K68" s="59"/>
      <c r="M68" s="136"/>
      <c r="N68" s="150"/>
      <c r="Q68" s="50">
        <f t="shared" si="1"/>
        <v>0</v>
      </c>
      <c r="R68" s="109"/>
      <c r="S68" s="109"/>
      <c r="T68" s="109"/>
      <c r="U68" s="109"/>
      <c r="V68" s="109"/>
      <c r="W68" s="117"/>
      <c r="X68" s="117">
        <v>1.4725000000000001</v>
      </c>
      <c r="Y68" s="117"/>
      <c r="Z68" s="117"/>
      <c r="AA68" s="117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36"/>
    </row>
    <row r="69" spans="1:49">
      <c r="A69" s="53">
        <v>800024505047</v>
      </c>
      <c r="B69" s="54">
        <v>3006340970</v>
      </c>
      <c r="C69" s="54">
        <v>6000</v>
      </c>
      <c r="D69" s="53">
        <v>1</v>
      </c>
      <c r="E69" s="122">
        <v>44293</v>
      </c>
      <c r="F69" s="221"/>
      <c r="G69" s="221"/>
      <c r="H69" s="221"/>
      <c r="I69" s="223"/>
      <c r="J69" s="123">
        <v>2.3614999999999999</v>
      </c>
      <c r="K69" s="59"/>
      <c r="M69" s="136"/>
      <c r="N69" s="150"/>
      <c r="Q69" s="50">
        <f t="shared" si="1"/>
        <v>0</v>
      </c>
      <c r="R69" s="109"/>
      <c r="S69" s="109"/>
      <c r="T69" s="109"/>
      <c r="U69" s="109"/>
      <c r="V69" s="109"/>
      <c r="W69" s="117"/>
      <c r="X69" s="117">
        <v>2.3614999999999999</v>
      </c>
      <c r="Y69" s="117"/>
      <c r="Z69" s="117"/>
      <c r="AA69" s="117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36"/>
    </row>
    <row r="70" spans="1:49">
      <c r="A70" s="53">
        <v>800024505551</v>
      </c>
      <c r="B70" s="54">
        <v>3006340970</v>
      </c>
      <c r="C70" s="54">
        <v>21000</v>
      </c>
      <c r="D70" s="53">
        <v>1</v>
      </c>
      <c r="E70" s="122">
        <v>44293</v>
      </c>
      <c r="F70" s="221"/>
      <c r="G70" s="221"/>
      <c r="H70" s="221"/>
      <c r="I70" s="223"/>
      <c r="J70" s="123">
        <v>2.3614999999999999</v>
      </c>
      <c r="K70" s="59"/>
      <c r="M70" s="136"/>
      <c r="N70" s="151"/>
      <c r="Q70" s="50">
        <f t="shared" si="1"/>
        <v>0</v>
      </c>
      <c r="R70" s="109"/>
      <c r="S70" s="109"/>
      <c r="T70" s="109"/>
      <c r="U70" s="109"/>
      <c r="V70" s="109"/>
      <c r="W70" s="117"/>
      <c r="X70" s="117">
        <v>2.3614999999999999</v>
      </c>
      <c r="Y70" s="117"/>
      <c r="Z70" s="117"/>
      <c r="AA70" s="117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36"/>
    </row>
    <row r="71" spans="1:49">
      <c r="A71" s="53">
        <v>800024505553</v>
      </c>
      <c r="B71" s="54">
        <v>3006340970</v>
      </c>
      <c r="C71" s="54">
        <v>22000</v>
      </c>
      <c r="D71" s="53">
        <v>1</v>
      </c>
      <c r="E71" s="122">
        <v>44293</v>
      </c>
      <c r="F71" s="221"/>
      <c r="G71" s="221"/>
      <c r="H71" s="221"/>
      <c r="I71" s="223"/>
      <c r="J71" s="123">
        <v>2.2599999999999998</v>
      </c>
      <c r="K71" s="59"/>
      <c r="M71" s="136"/>
      <c r="N71" s="151"/>
      <c r="Q71" s="50">
        <f t="shared" si="1"/>
        <v>0</v>
      </c>
      <c r="R71" s="109"/>
      <c r="S71" s="109"/>
      <c r="T71" s="109"/>
      <c r="U71" s="109"/>
      <c r="V71" s="109"/>
      <c r="W71" s="117"/>
      <c r="X71" s="117">
        <v>2.2599999999999998</v>
      </c>
      <c r="Y71" s="117"/>
      <c r="Z71" s="117"/>
      <c r="AA71" s="117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36"/>
    </row>
    <row r="72" spans="1:49">
      <c r="A72" s="53">
        <v>800024505573</v>
      </c>
      <c r="B72" s="54">
        <v>3006340970</v>
      </c>
      <c r="C72" s="54">
        <v>32000</v>
      </c>
      <c r="D72" s="53">
        <v>1</v>
      </c>
      <c r="E72" s="122">
        <v>44293</v>
      </c>
      <c r="F72" s="221"/>
      <c r="G72" s="221"/>
      <c r="H72" s="221"/>
      <c r="I72" s="223"/>
      <c r="J72" s="123">
        <v>2.2165000000000004</v>
      </c>
      <c r="K72" s="59"/>
      <c r="M72" s="136"/>
      <c r="N72" s="151"/>
      <c r="Q72" s="50">
        <f t="shared" si="1"/>
        <v>0</v>
      </c>
      <c r="R72" s="109"/>
      <c r="S72" s="109"/>
      <c r="T72" s="109"/>
      <c r="U72" s="109"/>
      <c r="V72" s="109"/>
      <c r="W72" s="117"/>
      <c r="X72" s="117">
        <v>2.2165000000000004</v>
      </c>
      <c r="Y72" s="117"/>
      <c r="Z72" s="117"/>
      <c r="AA72" s="117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36"/>
    </row>
    <row r="73" spans="1:49">
      <c r="A73" s="67">
        <v>800024290486</v>
      </c>
      <c r="B73" s="54">
        <v>3006362007</v>
      </c>
      <c r="C73" s="77">
        <v>11000</v>
      </c>
      <c r="D73" s="53">
        <v>1</v>
      </c>
      <c r="E73" s="122">
        <v>44294</v>
      </c>
      <c r="F73" s="221"/>
      <c r="G73" s="221"/>
      <c r="H73" s="221"/>
      <c r="I73" s="223"/>
      <c r="J73" s="123">
        <v>1.131</v>
      </c>
      <c r="K73" s="59"/>
      <c r="M73" s="136"/>
      <c r="N73" s="151"/>
      <c r="Q73" s="50">
        <f t="shared" si="1"/>
        <v>0</v>
      </c>
      <c r="R73" s="109"/>
      <c r="S73" s="109"/>
      <c r="T73" s="109"/>
      <c r="U73" s="109"/>
      <c r="V73" s="109"/>
      <c r="W73" s="117"/>
      <c r="X73" s="117">
        <v>1.131</v>
      </c>
      <c r="Y73" s="117"/>
      <c r="Z73" s="117"/>
      <c r="AA73" s="117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  <c r="AV73" s="109"/>
      <c r="AW73" s="136"/>
    </row>
    <row r="74" spans="1:49">
      <c r="A74" s="67">
        <v>800024290488</v>
      </c>
      <c r="B74" s="54">
        <v>3006362007</v>
      </c>
      <c r="C74" s="77">
        <v>12000</v>
      </c>
      <c r="D74" s="53">
        <v>1</v>
      </c>
      <c r="E74" s="122">
        <v>44294</v>
      </c>
      <c r="F74" s="221"/>
      <c r="G74" s="221"/>
      <c r="H74" s="221"/>
      <c r="I74" s="223"/>
      <c r="J74" s="139">
        <v>1.131</v>
      </c>
      <c r="K74" s="59"/>
      <c r="M74" s="136"/>
      <c r="N74" s="151"/>
      <c r="Q74" s="50">
        <f t="shared" si="1"/>
        <v>-1.0000000000001119E-3</v>
      </c>
      <c r="R74" s="109"/>
      <c r="S74" s="109"/>
      <c r="T74" s="109"/>
      <c r="U74" s="109"/>
      <c r="V74" s="109"/>
      <c r="W74" s="117"/>
      <c r="X74" s="117">
        <v>0.78</v>
      </c>
      <c r="Y74" s="117">
        <v>0.34999999999999987</v>
      </c>
      <c r="Z74" s="117"/>
      <c r="AA74" s="117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36"/>
    </row>
    <row r="75" spans="1:49">
      <c r="A75" s="67">
        <v>800024271498</v>
      </c>
      <c r="B75" s="54">
        <v>3006362007</v>
      </c>
      <c r="C75" s="63">
        <v>13000</v>
      </c>
      <c r="D75" s="53">
        <v>1</v>
      </c>
      <c r="E75" s="122">
        <v>44294</v>
      </c>
      <c r="F75" s="221"/>
      <c r="G75" s="221"/>
      <c r="H75" s="221"/>
      <c r="I75" s="223"/>
      <c r="J75" s="123">
        <v>0.99816666666666665</v>
      </c>
      <c r="K75" s="59"/>
      <c r="M75" s="136"/>
      <c r="N75" s="151"/>
      <c r="Q75" s="50">
        <f t="shared" si="1"/>
        <v>0</v>
      </c>
      <c r="R75" s="109"/>
      <c r="S75" s="109"/>
      <c r="T75" s="109"/>
      <c r="U75" s="109"/>
      <c r="V75" s="109"/>
      <c r="W75" s="117"/>
      <c r="X75" s="117"/>
      <c r="Y75" s="117">
        <v>0.99816666666666665</v>
      </c>
      <c r="Z75" s="117"/>
      <c r="AA75" s="117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36"/>
    </row>
    <row r="76" spans="1:49">
      <c r="A76" s="67">
        <v>800024271500</v>
      </c>
      <c r="B76" s="54">
        <v>3006362007</v>
      </c>
      <c r="C76" s="63">
        <v>14000</v>
      </c>
      <c r="D76" s="53">
        <v>1</v>
      </c>
      <c r="E76" s="122">
        <v>44294</v>
      </c>
      <c r="F76" s="221"/>
      <c r="G76" s="221"/>
      <c r="H76" s="221"/>
      <c r="I76" s="223"/>
      <c r="J76" s="123">
        <v>0.99816666666666665</v>
      </c>
      <c r="K76" s="59"/>
      <c r="M76" s="136"/>
      <c r="N76" s="151"/>
      <c r="Q76" s="50">
        <f t="shared" si="1"/>
        <v>0</v>
      </c>
      <c r="R76" s="109"/>
      <c r="S76" s="109"/>
      <c r="T76" s="109"/>
      <c r="U76" s="109"/>
      <c r="V76" s="109"/>
      <c r="W76" s="117"/>
      <c r="X76" s="117"/>
      <c r="Y76" s="117">
        <v>0.99816666666666665</v>
      </c>
      <c r="Z76" s="117"/>
      <c r="AA76" s="117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36"/>
    </row>
    <row r="77" spans="1:49">
      <c r="A77" s="67">
        <v>800024290490</v>
      </c>
      <c r="B77" s="54">
        <v>3006362007</v>
      </c>
      <c r="C77" s="54">
        <v>15000</v>
      </c>
      <c r="D77" s="53">
        <v>1</v>
      </c>
      <c r="E77" s="122">
        <v>44294</v>
      </c>
      <c r="F77" s="220"/>
      <c r="G77" s="221"/>
      <c r="H77" s="221"/>
      <c r="I77" s="223"/>
      <c r="J77" s="123">
        <v>1.1234999999999999</v>
      </c>
      <c r="K77" s="59"/>
      <c r="M77" s="136"/>
      <c r="N77" s="151"/>
      <c r="Q77" s="50">
        <f t="shared" si="1"/>
        <v>0</v>
      </c>
      <c r="R77" s="109"/>
      <c r="S77" s="109"/>
      <c r="T77" s="109"/>
      <c r="U77" s="109"/>
      <c r="V77" s="109"/>
      <c r="W77" s="117"/>
      <c r="X77" s="117"/>
      <c r="Y77" s="117">
        <v>1.1234999999999999</v>
      </c>
      <c r="Z77" s="117"/>
      <c r="AA77" s="117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  <c r="AT77" s="109"/>
      <c r="AU77" s="109"/>
      <c r="AV77" s="109"/>
      <c r="AW77" s="136"/>
    </row>
    <row r="78" spans="1:49">
      <c r="A78" s="67">
        <v>800024271504</v>
      </c>
      <c r="B78" s="54">
        <v>3006362007</v>
      </c>
      <c r="C78" s="54">
        <v>16000</v>
      </c>
      <c r="D78" s="53">
        <v>1</v>
      </c>
      <c r="E78" s="122">
        <v>44294</v>
      </c>
      <c r="F78" s="220"/>
      <c r="G78" s="221"/>
      <c r="H78" s="221"/>
      <c r="I78" s="223"/>
      <c r="J78" s="123">
        <v>1.0954999999999999</v>
      </c>
      <c r="K78" s="59"/>
      <c r="M78" s="136"/>
      <c r="N78" s="151"/>
      <c r="Q78" s="50">
        <f t="shared" si="1"/>
        <v>0</v>
      </c>
      <c r="R78" s="109"/>
      <c r="S78" s="109"/>
      <c r="T78" s="109"/>
      <c r="U78" s="109"/>
      <c r="V78" s="109"/>
      <c r="W78" s="117"/>
      <c r="X78" s="117"/>
      <c r="Y78" s="117">
        <v>1.0954999999999999</v>
      </c>
      <c r="Z78" s="117"/>
      <c r="AA78" s="117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  <c r="AU78" s="109"/>
      <c r="AV78" s="109"/>
      <c r="AW78" s="136"/>
    </row>
    <row r="79" spans="1:49">
      <c r="A79" s="67">
        <v>800024271506</v>
      </c>
      <c r="B79" s="54">
        <v>3006362007</v>
      </c>
      <c r="C79" s="54">
        <v>17000</v>
      </c>
      <c r="D79" s="53">
        <v>1</v>
      </c>
      <c r="E79" s="122">
        <v>44294</v>
      </c>
      <c r="F79" s="220"/>
      <c r="G79" s="221"/>
      <c r="H79" s="221"/>
      <c r="I79" s="223"/>
      <c r="J79" s="123">
        <v>1.0231666666666668</v>
      </c>
      <c r="K79" s="59"/>
      <c r="M79" s="136"/>
      <c r="N79" s="151"/>
      <c r="Q79" s="50">
        <f t="shared" si="1"/>
        <v>0</v>
      </c>
      <c r="R79" s="109"/>
      <c r="S79" s="109"/>
      <c r="T79" s="109"/>
      <c r="U79" s="109"/>
      <c r="V79" s="109"/>
      <c r="W79" s="117"/>
      <c r="X79" s="117"/>
      <c r="Y79" s="117">
        <v>1.0231666666666668</v>
      </c>
      <c r="Z79" s="117"/>
      <c r="AA79" s="117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  <c r="AT79" s="109"/>
      <c r="AU79" s="109"/>
      <c r="AV79" s="109"/>
      <c r="AW79" s="136"/>
    </row>
    <row r="80" spans="1:49">
      <c r="A80" s="67">
        <v>800024271508</v>
      </c>
      <c r="B80" s="54">
        <v>3006362007</v>
      </c>
      <c r="C80" s="54">
        <v>18000</v>
      </c>
      <c r="D80" s="53">
        <v>1</v>
      </c>
      <c r="E80" s="122">
        <v>44294</v>
      </c>
      <c r="F80" s="220"/>
      <c r="G80" s="221"/>
      <c r="H80" s="221"/>
      <c r="I80" s="223"/>
      <c r="J80" s="123">
        <v>1.0216666666666667</v>
      </c>
      <c r="K80" s="59"/>
      <c r="M80" s="136"/>
      <c r="N80" s="151"/>
      <c r="Q80" s="50">
        <f t="shared" si="1"/>
        <v>0</v>
      </c>
      <c r="R80" s="109"/>
      <c r="S80" s="109"/>
      <c r="T80" s="109"/>
      <c r="U80" s="109"/>
      <c r="V80" s="109"/>
      <c r="W80" s="117"/>
      <c r="X80" s="117"/>
      <c r="Y80" s="117">
        <v>1.0216666666666667</v>
      </c>
      <c r="Z80" s="117"/>
      <c r="AA80" s="117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36"/>
    </row>
    <row r="81" spans="1:49">
      <c r="A81" s="67">
        <v>800024290492</v>
      </c>
      <c r="B81" s="54">
        <v>3006362007</v>
      </c>
      <c r="C81" s="54">
        <v>19000</v>
      </c>
      <c r="D81" s="53">
        <v>1</v>
      </c>
      <c r="E81" s="122">
        <v>44294</v>
      </c>
      <c r="F81" s="220"/>
      <c r="G81" s="221"/>
      <c r="H81" s="221"/>
      <c r="I81" s="223"/>
      <c r="J81" s="123">
        <v>1.1796666666666666</v>
      </c>
      <c r="K81" s="59"/>
      <c r="M81" s="136"/>
      <c r="N81" s="151"/>
      <c r="Q81" s="50">
        <f t="shared" si="1"/>
        <v>0</v>
      </c>
      <c r="R81" s="109"/>
      <c r="S81" s="109"/>
      <c r="T81" s="109"/>
      <c r="U81" s="109"/>
      <c r="V81" s="109"/>
      <c r="W81" s="117"/>
      <c r="X81" s="117"/>
      <c r="Y81" s="117">
        <v>1.1796666666666666</v>
      </c>
      <c r="Z81" s="117"/>
      <c r="AA81" s="117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9"/>
      <c r="AV81" s="109"/>
      <c r="AW81" s="136"/>
    </row>
    <row r="82" spans="1:49">
      <c r="A82" s="53">
        <v>800024505575</v>
      </c>
      <c r="B82" s="54">
        <v>3006340970</v>
      </c>
      <c r="C82" s="54">
        <v>33000</v>
      </c>
      <c r="D82" s="53">
        <v>1</v>
      </c>
      <c r="E82" s="122">
        <v>44294</v>
      </c>
      <c r="F82" s="220"/>
      <c r="G82" s="221"/>
      <c r="H82" s="221"/>
      <c r="I82" s="223"/>
      <c r="J82" s="123">
        <v>2.2165000000000004</v>
      </c>
      <c r="K82" s="59"/>
      <c r="M82" s="136"/>
      <c r="N82" s="151"/>
      <c r="Q82" s="50">
        <f t="shared" si="1"/>
        <v>0</v>
      </c>
      <c r="R82" s="109"/>
      <c r="S82" s="109"/>
      <c r="T82" s="109"/>
      <c r="U82" s="109"/>
      <c r="V82" s="109"/>
      <c r="W82" s="117"/>
      <c r="X82" s="117"/>
      <c r="Y82" s="117">
        <v>2.2165000000000004</v>
      </c>
      <c r="Z82" s="117"/>
      <c r="AA82" s="117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9"/>
      <c r="AV82" s="109"/>
      <c r="AW82" s="136"/>
    </row>
    <row r="83" spans="1:49">
      <c r="A83" s="53">
        <v>800024505593</v>
      </c>
      <c r="B83" s="54">
        <v>3006340970</v>
      </c>
      <c r="C83" s="54">
        <v>42000</v>
      </c>
      <c r="D83" s="53">
        <v>1</v>
      </c>
      <c r="E83" s="122">
        <v>44294</v>
      </c>
      <c r="F83" s="220"/>
      <c r="G83" s="221"/>
      <c r="H83" s="221"/>
      <c r="I83" s="223"/>
      <c r="J83" s="123">
        <v>2.2165000000000004</v>
      </c>
      <c r="K83" s="59"/>
      <c r="M83" s="136"/>
      <c r="N83" s="151"/>
      <c r="Q83" s="50">
        <f t="shared" si="1"/>
        <v>0</v>
      </c>
      <c r="R83" s="109"/>
      <c r="S83" s="109"/>
      <c r="T83" s="109"/>
      <c r="U83" s="109"/>
      <c r="V83" s="109"/>
      <c r="W83" s="117"/>
      <c r="X83" s="117"/>
      <c r="Y83" s="117">
        <v>2.2165000000000004</v>
      </c>
      <c r="Z83" s="117"/>
      <c r="AA83" s="117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  <c r="AV83" s="109"/>
      <c r="AW83" s="136"/>
    </row>
    <row r="84" spans="1:49">
      <c r="A84" s="53">
        <v>800024505595</v>
      </c>
      <c r="B84" s="54">
        <v>3006340970</v>
      </c>
      <c r="C84" s="54">
        <v>43000</v>
      </c>
      <c r="D84" s="53">
        <v>1</v>
      </c>
      <c r="E84" s="122">
        <v>44294</v>
      </c>
      <c r="F84" s="220"/>
      <c r="G84" s="221"/>
      <c r="H84" s="221"/>
      <c r="I84" s="223"/>
      <c r="J84" s="123">
        <v>2.2165000000000004</v>
      </c>
      <c r="K84" s="59"/>
      <c r="M84" s="136"/>
      <c r="N84" s="151"/>
      <c r="Q84" s="50">
        <f t="shared" si="1"/>
        <v>0</v>
      </c>
      <c r="R84" s="109"/>
      <c r="S84" s="109"/>
      <c r="T84" s="109"/>
      <c r="U84" s="109"/>
      <c r="V84" s="109"/>
      <c r="W84" s="109"/>
      <c r="X84" s="109"/>
      <c r="Y84" s="117">
        <v>2.2165000000000004</v>
      </c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36"/>
    </row>
    <row r="85" spans="1:49">
      <c r="A85" s="67">
        <v>800023857003</v>
      </c>
      <c r="B85" s="54">
        <v>3006282702</v>
      </c>
      <c r="C85" s="54">
        <v>1000</v>
      </c>
      <c r="D85" s="53">
        <v>1</v>
      </c>
      <c r="E85" s="122">
        <v>44295</v>
      </c>
      <c r="F85" s="220"/>
      <c r="G85" s="221"/>
      <c r="H85" s="221"/>
      <c r="I85" s="223"/>
      <c r="J85" s="123">
        <v>2.6908333333333334</v>
      </c>
      <c r="K85" s="59"/>
      <c r="M85" s="136"/>
      <c r="N85" s="151"/>
      <c r="Q85" s="50">
        <f t="shared" si="1"/>
        <v>0</v>
      </c>
      <c r="R85" s="109"/>
      <c r="S85" s="109"/>
      <c r="T85" s="109"/>
      <c r="U85" s="109"/>
      <c r="V85" s="109"/>
      <c r="W85" s="109"/>
      <c r="X85" s="109"/>
      <c r="Y85" s="109"/>
      <c r="Z85" s="109">
        <v>2.6908333333333334</v>
      </c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  <c r="AT85" s="109"/>
      <c r="AU85" s="109"/>
      <c r="AV85" s="109"/>
      <c r="AW85" s="136"/>
    </row>
    <row r="86" spans="1:49">
      <c r="A86" s="67">
        <v>800023857005</v>
      </c>
      <c r="B86" s="54">
        <v>3006282702</v>
      </c>
      <c r="C86" s="54">
        <v>1000</v>
      </c>
      <c r="D86" s="53">
        <v>1</v>
      </c>
      <c r="E86" s="122">
        <v>44295</v>
      </c>
      <c r="F86" s="220"/>
      <c r="G86" s="221"/>
      <c r="H86" s="221"/>
      <c r="I86" s="223"/>
      <c r="J86" s="123">
        <v>2.6908333333333334</v>
      </c>
      <c r="K86" s="59"/>
      <c r="M86" s="136"/>
      <c r="N86" s="151"/>
      <c r="Q86" s="50">
        <f t="shared" si="1"/>
        <v>0</v>
      </c>
      <c r="R86" s="109"/>
      <c r="S86" s="109"/>
      <c r="T86" s="109"/>
      <c r="U86" s="109"/>
      <c r="V86" s="109"/>
      <c r="W86" s="109"/>
      <c r="X86" s="109"/>
      <c r="Y86" s="109"/>
      <c r="Z86" s="109">
        <v>2.6908333333333334</v>
      </c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  <c r="AT86" s="109"/>
      <c r="AU86" s="109"/>
      <c r="AV86" s="109"/>
      <c r="AW86" s="136"/>
    </row>
    <row r="87" spans="1:49">
      <c r="A87" s="67">
        <v>800023857007</v>
      </c>
      <c r="B87" s="54">
        <v>3006282702</v>
      </c>
      <c r="C87" s="54">
        <v>1000</v>
      </c>
      <c r="D87" s="53">
        <v>1</v>
      </c>
      <c r="E87" s="122">
        <v>44295</v>
      </c>
      <c r="F87" s="220"/>
      <c r="G87" s="221"/>
      <c r="H87" s="221"/>
      <c r="I87" s="223"/>
      <c r="J87" s="123">
        <v>2.6908333333333334</v>
      </c>
      <c r="K87" s="59"/>
      <c r="M87" s="136"/>
      <c r="N87" s="151"/>
      <c r="Q87" s="50">
        <f t="shared" si="1"/>
        <v>0</v>
      </c>
      <c r="R87" s="109"/>
      <c r="S87" s="109"/>
      <c r="T87" s="109"/>
      <c r="U87" s="109"/>
      <c r="V87" s="109"/>
      <c r="W87" s="109"/>
      <c r="X87" s="109"/>
      <c r="Y87" s="109"/>
      <c r="Z87" s="109">
        <v>2.6908333333333334</v>
      </c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09"/>
      <c r="AS87" s="109"/>
      <c r="AT87" s="109"/>
      <c r="AU87" s="109"/>
      <c r="AV87" s="109"/>
      <c r="AW87" s="136"/>
    </row>
    <row r="88" spans="1:49">
      <c r="A88" s="67">
        <v>800024271488</v>
      </c>
      <c r="B88" s="54">
        <v>3006362007</v>
      </c>
      <c r="C88" s="76">
        <v>8000</v>
      </c>
      <c r="D88" s="53">
        <v>1</v>
      </c>
      <c r="E88" s="122">
        <v>44295</v>
      </c>
      <c r="F88" s="220"/>
      <c r="G88" s="221"/>
      <c r="H88" s="221"/>
      <c r="I88" s="223"/>
      <c r="J88" s="123">
        <v>1.206</v>
      </c>
      <c r="K88" s="59"/>
      <c r="M88" s="136"/>
      <c r="N88" s="151"/>
      <c r="Q88" s="50">
        <f t="shared" si="1"/>
        <v>0</v>
      </c>
      <c r="R88" s="109"/>
      <c r="S88" s="109"/>
      <c r="T88" s="109"/>
      <c r="U88" s="109"/>
      <c r="V88" s="109"/>
      <c r="W88" s="109"/>
      <c r="X88" s="109"/>
      <c r="Y88" s="109"/>
      <c r="Z88" s="109">
        <v>1.206</v>
      </c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09"/>
      <c r="AT88" s="109"/>
      <c r="AU88" s="109"/>
      <c r="AV88" s="109"/>
      <c r="AW88" s="136"/>
    </row>
    <row r="89" spans="1:49">
      <c r="A89" s="67">
        <v>800024271490</v>
      </c>
      <c r="B89" s="54">
        <v>3006362007</v>
      </c>
      <c r="C89" s="76">
        <v>9000</v>
      </c>
      <c r="D89" s="53">
        <v>1</v>
      </c>
      <c r="E89" s="122">
        <v>44295</v>
      </c>
      <c r="F89" s="220"/>
      <c r="G89" s="221"/>
      <c r="H89" s="221"/>
      <c r="I89" s="223"/>
      <c r="J89" s="123">
        <v>1.5203333333333333</v>
      </c>
      <c r="K89" s="59"/>
      <c r="M89" s="136"/>
      <c r="N89" s="151"/>
      <c r="Q89" s="50">
        <f t="shared" si="1"/>
        <v>0</v>
      </c>
      <c r="R89" s="109"/>
      <c r="S89" s="109"/>
      <c r="T89" s="109"/>
      <c r="U89" s="109"/>
      <c r="V89" s="109"/>
      <c r="W89" s="109"/>
      <c r="X89" s="109"/>
      <c r="Y89" s="109"/>
      <c r="Z89" s="109">
        <v>1.5203333333333333</v>
      </c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  <c r="AV89" s="109"/>
      <c r="AW89" s="136"/>
    </row>
    <row r="90" spans="1:49">
      <c r="A90" s="67">
        <v>800024271492</v>
      </c>
      <c r="B90" s="54">
        <v>3006362007</v>
      </c>
      <c r="C90" s="76">
        <v>10000</v>
      </c>
      <c r="D90" s="53">
        <v>1</v>
      </c>
      <c r="E90" s="122">
        <v>44295</v>
      </c>
      <c r="F90" s="221"/>
      <c r="G90" s="221"/>
      <c r="H90" s="221"/>
      <c r="I90" s="223"/>
      <c r="J90" s="123">
        <v>1.5631666666666666</v>
      </c>
      <c r="K90" s="59"/>
      <c r="M90" s="136"/>
      <c r="N90" s="151"/>
      <c r="Q90" s="50">
        <f t="shared" si="1"/>
        <v>0</v>
      </c>
      <c r="R90" s="109"/>
      <c r="S90" s="109"/>
      <c r="T90" s="109"/>
      <c r="U90" s="109"/>
      <c r="V90" s="109"/>
      <c r="W90" s="109"/>
      <c r="X90" s="109"/>
      <c r="Y90" s="109"/>
      <c r="Z90" s="109">
        <v>1.5631666666666666</v>
      </c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09"/>
      <c r="AS90" s="109"/>
      <c r="AT90" s="109"/>
      <c r="AU90" s="109"/>
      <c r="AV90" s="109"/>
      <c r="AW90" s="136"/>
    </row>
    <row r="91" spans="1:49">
      <c r="A91" s="67">
        <v>800024165574</v>
      </c>
      <c r="B91" s="54">
        <v>3006381718</v>
      </c>
      <c r="C91" s="54">
        <v>1000</v>
      </c>
      <c r="D91" s="53">
        <v>1</v>
      </c>
      <c r="E91" s="122">
        <v>44295</v>
      </c>
      <c r="F91" s="221"/>
      <c r="G91" s="221"/>
      <c r="H91" s="221"/>
      <c r="I91" s="223"/>
      <c r="J91" s="123">
        <v>1.5208333333333335</v>
      </c>
      <c r="K91" s="59"/>
      <c r="M91" s="136"/>
      <c r="N91" s="151"/>
      <c r="Q91" s="50">
        <f t="shared" si="1"/>
        <v>0</v>
      </c>
      <c r="R91" s="109"/>
      <c r="S91" s="109"/>
      <c r="T91" s="109"/>
      <c r="U91" s="109"/>
      <c r="V91" s="109"/>
      <c r="W91" s="109"/>
      <c r="X91" s="109"/>
      <c r="Y91" s="109"/>
      <c r="Z91" s="109">
        <v>1.5208333333333335</v>
      </c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09"/>
      <c r="AW91" s="136"/>
    </row>
    <row r="92" spans="1:49">
      <c r="A92" s="67">
        <v>800024165596</v>
      </c>
      <c r="B92" s="54">
        <v>3006381718</v>
      </c>
      <c r="C92" s="54">
        <v>3000</v>
      </c>
      <c r="D92" s="53">
        <v>1</v>
      </c>
      <c r="E92" s="122">
        <v>44295</v>
      </c>
      <c r="F92" s="221"/>
      <c r="G92" s="221"/>
      <c r="H92" s="221"/>
      <c r="I92" s="223"/>
      <c r="J92" s="123">
        <v>0.92083333333333339</v>
      </c>
      <c r="K92" s="59"/>
      <c r="M92" s="136"/>
      <c r="N92" s="151"/>
      <c r="Q92" s="50">
        <f t="shared" si="1"/>
        <v>0</v>
      </c>
      <c r="R92" s="109"/>
      <c r="S92" s="109"/>
      <c r="T92" s="109"/>
      <c r="U92" s="109"/>
      <c r="V92" s="109"/>
      <c r="W92" s="109"/>
      <c r="X92" s="109"/>
      <c r="Y92" s="109"/>
      <c r="Z92" s="109">
        <v>0.92083333333333339</v>
      </c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09"/>
      <c r="AS92" s="109"/>
      <c r="AT92" s="109"/>
      <c r="AU92" s="109"/>
      <c r="AV92" s="109"/>
      <c r="AW92" s="136"/>
    </row>
    <row r="93" spans="1:49">
      <c r="A93" s="67">
        <v>800024149743</v>
      </c>
      <c r="B93" s="54">
        <v>3006378665</v>
      </c>
      <c r="C93" s="54">
        <v>5000</v>
      </c>
      <c r="D93" s="53">
        <v>1</v>
      </c>
      <c r="E93" s="122">
        <v>44295</v>
      </c>
      <c r="F93" s="221"/>
      <c r="G93" s="221"/>
      <c r="H93" s="221"/>
      <c r="I93" s="223"/>
      <c r="J93" s="123">
        <v>1.1825000000000001</v>
      </c>
      <c r="K93" s="59"/>
      <c r="M93" s="136"/>
      <c r="N93" s="151"/>
      <c r="Q93" s="50">
        <f t="shared" si="1"/>
        <v>0</v>
      </c>
      <c r="R93" s="109"/>
      <c r="S93" s="109"/>
      <c r="T93" s="109"/>
      <c r="U93" s="109"/>
      <c r="V93" s="109"/>
      <c r="W93" s="109"/>
      <c r="X93" s="109"/>
      <c r="Y93" s="109"/>
      <c r="Z93" s="109">
        <v>1.1825000000000001</v>
      </c>
      <c r="AA93" s="109"/>
      <c r="AB93" s="109"/>
      <c r="AC93" s="109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N93" s="109"/>
      <c r="AO93" s="109"/>
      <c r="AP93" s="109"/>
      <c r="AQ93" s="109"/>
      <c r="AR93" s="109"/>
      <c r="AS93" s="109"/>
      <c r="AT93" s="109"/>
      <c r="AU93" s="109"/>
      <c r="AV93" s="109"/>
      <c r="AW93" s="136"/>
    </row>
    <row r="94" spans="1:49">
      <c r="A94" s="67">
        <v>800024175928</v>
      </c>
      <c r="B94" s="54">
        <v>3006387469</v>
      </c>
      <c r="C94" s="54">
        <v>1000</v>
      </c>
      <c r="D94" s="53">
        <v>1</v>
      </c>
      <c r="E94" s="122">
        <v>44295</v>
      </c>
      <c r="F94" s="221"/>
      <c r="G94" s="221"/>
      <c r="H94" s="221"/>
      <c r="I94" s="223"/>
      <c r="J94" s="123">
        <v>1.7058333333333333</v>
      </c>
      <c r="K94" s="59"/>
      <c r="M94" s="136"/>
      <c r="N94" s="151"/>
      <c r="Q94" s="50">
        <f t="shared" si="1"/>
        <v>0</v>
      </c>
      <c r="R94" s="109"/>
      <c r="S94" s="109"/>
      <c r="T94" s="109"/>
      <c r="U94" s="109"/>
      <c r="V94" s="109"/>
      <c r="W94" s="109"/>
      <c r="X94" s="109"/>
      <c r="Y94" s="109"/>
      <c r="Z94" s="109"/>
      <c r="AA94" s="117">
        <v>1.7058333333333333</v>
      </c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09"/>
      <c r="AT94" s="109"/>
      <c r="AU94" s="109"/>
      <c r="AV94" s="109"/>
      <c r="AW94" s="136"/>
    </row>
    <row r="95" spans="1:49">
      <c r="A95" s="67">
        <v>800024183811</v>
      </c>
      <c r="B95" s="54">
        <v>3006394114</v>
      </c>
      <c r="C95" s="54">
        <v>1000</v>
      </c>
      <c r="D95" s="53">
        <v>1</v>
      </c>
      <c r="E95" s="122">
        <v>44296</v>
      </c>
      <c r="F95" s="221"/>
      <c r="G95" s="221"/>
      <c r="H95" s="221"/>
      <c r="I95" s="223"/>
      <c r="J95" s="123">
        <v>1.4391666666666667</v>
      </c>
      <c r="K95" s="59"/>
      <c r="M95" s="136"/>
      <c r="N95" s="151"/>
      <c r="Q95" s="50">
        <f t="shared" si="1"/>
        <v>0</v>
      </c>
      <c r="R95" s="109"/>
      <c r="S95" s="109"/>
      <c r="T95" s="109"/>
      <c r="U95" s="109"/>
      <c r="V95" s="109"/>
      <c r="W95" s="109"/>
      <c r="X95" s="109"/>
      <c r="Y95" s="109"/>
      <c r="Z95" s="109"/>
      <c r="AA95" s="117">
        <v>1.4391666666666667</v>
      </c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36"/>
    </row>
    <row r="96" spans="1:49">
      <c r="A96" s="67">
        <v>800024430311</v>
      </c>
      <c r="B96" s="54">
        <v>3006455633</v>
      </c>
      <c r="C96" s="54">
        <v>1000</v>
      </c>
      <c r="D96" s="53">
        <v>1</v>
      </c>
      <c r="E96" s="122">
        <v>44296</v>
      </c>
      <c r="F96" s="221"/>
      <c r="G96" s="221"/>
      <c r="H96" s="221"/>
      <c r="I96" s="223"/>
      <c r="J96" s="123">
        <v>1.1025</v>
      </c>
      <c r="K96" s="59"/>
      <c r="M96" s="136"/>
      <c r="N96" s="151"/>
      <c r="Q96" s="50">
        <f t="shared" si="1"/>
        <v>0</v>
      </c>
      <c r="R96" s="109"/>
      <c r="S96" s="109"/>
      <c r="T96" s="109"/>
      <c r="U96" s="109"/>
      <c r="V96" s="109"/>
      <c r="W96" s="109"/>
      <c r="X96" s="109"/>
      <c r="Y96" s="109"/>
      <c r="Z96" s="109"/>
      <c r="AA96" s="117">
        <v>1.1025</v>
      </c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109"/>
      <c r="AO96" s="109"/>
      <c r="AP96" s="109"/>
      <c r="AQ96" s="109"/>
      <c r="AR96" s="109"/>
      <c r="AS96" s="109"/>
      <c r="AT96" s="109"/>
      <c r="AU96" s="109"/>
      <c r="AV96" s="109"/>
      <c r="AW96" s="136"/>
    </row>
    <row r="97" spans="1:49">
      <c r="A97" s="67">
        <v>800024430313</v>
      </c>
      <c r="B97" s="54">
        <v>3006455633</v>
      </c>
      <c r="C97" s="54">
        <v>2000</v>
      </c>
      <c r="D97" s="53">
        <v>1</v>
      </c>
      <c r="E97" s="122">
        <v>44296</v>
      </c>
      <c r="F97" s="221"/>
      <c r="G97" s="221"/>
      <c r="H97" s="221"/>
      <c r="I97" s="223"/>
      <c r="J97" s="123">
        <v>0.98083333333333333</v>
      </c>
      <c r="K97" s="59"/>
      <c r="M97" s="136"/>
      <c r="N97" s="151"/>
      <c r="Q97" s="50">
        <f t="shared" si="1"/>
        <v>0</v>
      </c>
      <c r="R97" s="109"/>
      <c r="S97" s="109"/>
      <c r="T97" s="109"/>
      <c r="U97" s="109"/>
      <c r="V97" s="109"/>
      <c r="W97" s="109"/>
      <c r="X97" s="109"/>
      <c r="Y97" s="109"/>
      <c r="Z97" s="109"/>
      <c r="AA97" s="117">
        <v>0.98083333333333333</v>
      </c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09"/>
      <c r="AS97" s="109"/>
      <c r="AT97" s="109"/>
      <c r="AU97" s="109"/>
      <c r="AV97" s="109"/>
      <c r="AW97" s="136"/>
    </row>
    <row r="98" spans="1:49">
      <c r="A98" s="67">
        <v>800024430315</v>
      </c>
      <c r="B98" s="54">
        <v>3006455633</v>
      </c>
      <c r="C98" s="54">
        <v>3000</v>
      </c>
      <c r="D98" s="53">
        <v>1</v>
      </c>
      <c r="E98" s="122">
        <v>44296</v>
      </c>
      <c r="F98" s="221"/>
      <c r="G98" s="221"/>
      <c r="H98" s="221"/>
      <c r="I98" s="223"/>
      <c r="J98" s="123">
        <v>1.1025</v>
      </c>
      <c r="K98" s="59"/>
      <c r="M98" s="136"/>
      <c r="N98" s="151"/>
      <c r="Q98" s="50">
        <f t="shared" si="1"/>
        <v>0</v>
      </c>
      <c r="R98" s="109"/>
      <c r="S98" s="109"/>
      <c r="T98" s="109"/>
      <c r="U98" s="109"/>
      <c r="V98" s="109"/>
      <c r="W98" s="109"/>
      <c r="X98" s="109"/>
      <c r="Y98" s="109"/>
      <c r="Z98" s="109"/>
      <c r="AA98" s="117">
        <v>1.1025</v>
      </c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09"/>
      <c r="AO98" s="109"/>
      <c r="AP98" s="109"/>
      <c r="AQ98" s="109"/>
      <c r="AR98" s="109"/>
      <c r="AS98" s="109"/>
      <c r="AT98" s="109"/>
      <c r="AU98" s="109"/>
      <c r="AV98" s="109"/>
      <c r="AW98" s="136"/>
    </row>
    <row r="99" spans="1:49">
      <c r="A99" s="67">
        <v>800024430305</v>
      </c>
      <c r="B99" s="54">
        <v>3006455633</v>
      </c>
      <c r="C99" s="54">
        <v>4000</v>
      </c>
      <c r="D99" s="53">
        <v>1</v>
      </c>
      <c r="E99" s="122">
        <v>44296</v>
      </c>
      <c r="F99" s="221"/>
      <c r="G99" s="221"/>
      <c r="H99" s="221"/>
      <c r="I99" s="223"/>
      <c r="J99" s="123">
        <v>1.0341666666666667</v>
      </c>
      <c r="K99" s="59"/>
      <c r="M99" s="136"/>
      <c r="N99" s="151"/>
      <c r="Q99" s="50">
        <f t="shared" si="1"/>
        <v>0</v>
      </c>
      <c r="R99" s="109"/>
      <c r="S99" s="109"/>
      <c r="T99" s="109"/>
      <c r="U99" s="109"/>
      <c r="V99" s="109"/>
      <c r="W99" s="109"/>
      <c r="X99" s="109"/>
      <c r="Y99" s="109"/>
      <c r="Z99" s="109"/>
      <c r="AA99" s="117">
        <v>1.0341666666666667</v>
      </c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109"/>
      <c r="AS99" s="109"/>
      <c r="AT99" s="109"/>
      <c r="AU99" s="109"/>
      <c r="AV99" s="109"/>
      <c r="AW99" s="136"/>
    </row>
    <row r="100" spans="1:49">
      <c r="A100" s="67">
        <v>800024430307</v>
      </c>
      <c r="B100" s="54">
        <v>3006455633</v>
      </c>
      <c r="C100" s="54">
        <v>5000</v>
      </c>
      <c r="D100" s="53">
        <v>1</v>
      </c>
      <c r="E100" s="122">
        <v>44296</v>
      </c>
      <c r="F100" s="221"/>
      <c r="G100" s="221"/>
      <c r="H100" s="221"/>
      <c r="I100" s="223"/>
      <c r="J100" s="123">
        <v>0.97866666666666668</v>
      </c>
      <c r="K100" s="59"/>
      <c r="M100" s="136"/>
      <c r="N100" s="151"/>
      <c r="Q100" s="50">
        <f t="shared" si="1"/>
        <v>0</v>
      </c>
      <c r="R100" s="109"/>
      <c r="S100" s="109"/>
      <c r="T100" s="109"/>
      <c r="U100" s="109"/>
      <c r="V100" s="109"/>
      <c r="W100" s="109"/>
      <c r="X100" s="109"/>
      <c r="Y100" s="109"/>
      <c r="Z100" s="109"/>
      <c r="AA100" s="117">
        <v>0.97866666666666668</v>
      </c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36"/>
    </row>
    <row r="101" spans="1:49">
      <c r="A101" s="67">
        <v>800024430309</v>
      </c>
      <c r="B101" s="54">
        <v>3006455633</v>
      </c>
      <c r="C101" s="54">
        <v>6000</v>
      </c>
      <c r="D101" s="53">
        <v>1</v>
      </c>
      <c r="E101" s="122">
        <v>44296</v>
      </c>
      <c r="F101" s="221"/>
      <c r="G101" s="221"/>
      <c r="H101" s="221"/>
      <c r="I101" s="223"/>
      <c r="J101" s="123">
        <v>0.97866666666666668</v>
      </c>
      <c r="K101" s="59"/>
      <c r="M101" s="136"/>
      <c r="N101" s="151"/>
      <c r="Q101" s="50">
        <f t="shared" si="1"/>
        <v>0</v>
      </c>
      <c r="R101" s="109"/>
      <c r="S101" s="109"/>
      <c r="T101" s="109"/>
      <c r="U101" s="109"/>
      <c r="V101" s="109"/>
      <c r="W101" s="109"/>
      <c r="X101" s="109"/>
      <c r="Y101" s="109"/>
      <c r="Z101" s="109"/>
      <c r="AA101" s="117">
        <v>0.97866666666666668</v>
      </c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/>
      <c r="AN101" s="109"/>
      <c r="AO101" s="109"/>
      <c r="AP101" s="109"/>
      <c r="AQ101" s="109"/>
      <c r="AR101" s="109"/>
      <c r="AS101" s="109"/>
      <c r="AT101" s="109"/>
      <c r="AU101" s="109"/>
      <c r="AV101" s="109"/>
      <c r="AW101" s="136"/>
    </row>
    <row r="102" spans="1:49">
      <c r="A102" s="67">
        <v>800024455287</v>
      </c>
      <c r="B102" s="54">
        <v>3006455684</v>
      </c>
      <c r="C102" s="54">
        <v>1000</v>
      </c>
      <c r="D102" s="53">
        <v>1</v>
      </c>
      <c r="E102" s="122">
        <v>44296</v>
      </c>
      <c r="F102" s="221"/>
      <c r="G102" s="221"/>
      <c r="H102" s="221"/>
      <c r="I102" s="223"/>
      <c r="J102" s="123">
        <v>1.1025</v>
      </c>
      <c r="K102" s="59"/>
      <c r="M102" s="136"/>
      <c r="N102" s="151"/>
      <c r="Q102" s="50">
        <f t="shared" si="1"/>
        <v>0</v>
      </c>
      <c r="R102" s="109"/>
      <c r="S102" s="109"/>
      <c r="T102" s="109"/>
      <c r="U102" s="109"/>
      <c r="V102" s="109"/>
      <c r="W102" s="109"/>
      <c r="X102" s="109"/>
      <c r="Y102" s="109"/>
      <c r="Z102" s="109"/>
      <c r="AA102" s="117">
        <v>1.1025</v>
      </c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36"/>
    </row>
    <row r="103" spans="1:49">
      <c r="A103" s="67">
        <v>800024455289</v>
      </c>
      <c r="B103" s="54">
        <v>3006455684</v>
      </c>
      <c r="C103" s="54">
        <v>2000</v>
      </c>
      <c r="D103" s="53">
        <v>1</v>
      </c>
      <c r="E103" s="122">
        <v>44296</v>
      </c>
      <c r="F103" s="221"/>
      <c r="G103" s="221"/>
      <c r="H103" s="221"/>
      <c r="I103" s="223"/>
      <c r="J103" s="123">
        <v>0.98083333333333333</v>
      </c>
      <c r="K103" s="59"/>
      <c r="M103" s="136"/>
      <c r="N103" s="151"/>
      <c r="Q103" s="50">
        <f t="shared" si="1"/>
        <v>0</v>
      </c>
      <c r="R103" s="109"/>
      <c r="S103" s="109"/>
      <c r="T103" s="109"/>
      <c r="U103" s="109"/>
      <c r="V103" s="109"/>
      <c r="W103" s="109"/>
      <c r="X103" s="109"/>
      <c r="Y103" s="109"/>
      <c r="Z103" s="109"/>
      <c r="AA103" s="117">
        <v>0.98083333333333333</v>
      </c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09"/>
      <c r="AO103" s="109"/>
      <c r="AP103" s="109"/>
      <c r="AQ103" s="109"/>
      <c r="AR103" s="109"/>
      <c r="AS103" s="109"/>
      <c r="AT103" s="109"/>
      <c r="AU103" s="109"/>
      <c r="AV103" s="109"/>
      <c r="AW103" s="136"/>
    </row>
    <row r="104" spans="1:49">
      <c r="A104" s="67">
        <v>800024455291</v>
      </c>
      <c r="B104" s="54">
        <v>3006455684</v>
      </c>
      <c r="C104" s="54">
        <v>3000</v>
      </c>
      <c r="D104" s="53">
        <v>1</v>
      </c>
      <c r="E104" s="122">
        <v>44296</v>
      </c>
      <c r="F104" s="221"/>
      <c r="G104" s="221"/>
      <c r="H104" s="221"/>
      <c r="I104" s="223"/>
      <c r="J104" s="123">
        <v>1.1025</v>
      </c>
      <c r="K104" s="59"/>
      <c r="M104" s="136"/>
      <c r="N104" s="151"/>
      <c r="Q104" s="50">
        <f t="shared" si="1"/>
        <v>0</v>
      </c>
      <c r="R104" s="109"/>
      <c r="S104" s="109"/>
      <c r="T104" s="109"/>
      <c r="U104" s="109"/>
      <c r="V104" s="109"/>
      <c r="W104" s="109"/>
      <c r="X104" s="109"/>
      <c r="Y104" s="109"/>
      <c r="Z104" s="109"/>
      <c r="AA104" s="117">
        <v>1.1025</v>
      </c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36"/>
    </row>
    <row r="105" spans="1:49">
      <c r="A105" s="67">
        <v>800024455281</v>
      </c>
      <c r="B105" s="54">
        <v>3006455684</v>
      </c>
      <c r="C105" s="54">
        <v>4000</v>
      </c>
      <c r="D105" s="53">
        <v>1</v>
      </c>
      <c r="E105" s="122">
        <v>44296</v>
      </c>
      <c r="F105" s="221"/>
      <c r="G105" s="221"/>
      <c r="H105" s="221"/>
      <c r="I105" s="223"/>
      <c r="J105" s="123">
        <v>1.0341666666666667</v>
      </c>
      <c r="K105" s="59"/>
      <c r="M105" s="136"/>
      <c r="N105" s="151"/>
      <c r="Q105" s="50">
        <f t="shared" si="1"/>
        <v>0</v>
      </c>
      <c r="R105" s="109"/>
      <c r="S105" s="109"/>
      <c r="T105" s="109"/>
      <c r="U105" s="109"/>
      <c r="V105" s="109"/>
      <c r="W105" s="109"/>
      <c r="X105" s="109"/>
      <c r="Y105" s="109"/>
      <c r="Z105" s="109"/>
      <c r="AA105" s="117">
        <v>1.0341666666666667</v>
      </c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9"/>
      <c r="AO105" s="109"/>
      <c r="AP105" s="109"/>
      <c r="AQ105" s="109"/>
      <c r="AR105" s="109"/>
      <c r="AS105" s="109"/>
      <c r="AT105" s="109"/>
      <c r="AU105" s="109"/>
      <c r="AV105" s="109"/>
      <c r="AW105" s="136"/>
    </row>
    <row r="106" spans="1:49">
      <c r="A106" s="67">
        <v>800024455283</v>
      </c>
      <c r="B106" s="54">
        <v>3006455684</v>
      </c>
      <c r="C106" s="54">
        <v>5000</v>
      </c>
      <c r="D106" s="53">
        <v>1</v>
      </c>
      <c r="E106" s="122">
        <v>44296</v>
      </c>
      <c r="F106" s="221"/>
      <c r="G106" s="221"/>
      <c r="H106" s="221"/>
      <c r="I106" s="223"/>
      <c r="J106" s="123">
        <v>0.97866666666666668</v>
      </c>
      <c r="K106" s="59"/>
      <c r="M106" s="136"/>
      <c r="N106" s="151"/>
      <c r="Q106" s="50">
        <f t="shared" si="1"/>
        <v>0</v>
      </c>
      <c r="R106" s="109"/>
      <c r="S106" s="109"/>
      <c r="T106" s="109"/>
      <c r="U106" s="109"/>
      <c r="V106" s="109"/>
      <c r="W106" s="109"/>
      <c r="X106" s="109"/>
      <c r="Y106" s="109"/>
      <c r="Z106" s="109"/>
      <c r="AA106" s="117">
        <v>0.97866666666666668</v>
      </c>
      <c r="AB106" s="109"/>
      <c r="AC106" s="109"/>
      <c r="AD106" s="109"/>
      <c r="AE106" s="109"/>
      <c r="AF106" s="109"/>
      <c r="AG106" s="109"/>
      <c r="AH106" s="109"/>
      <c r="AI106" s="109"/>
      <c r="AJ106" s="109"/>
      <c r="AK106" s="109"/>
      <c r="AL106" s="109"/>
      <c r="AM106" s="109"/>
      <c r="AN106" s="109"/>
      <c r="AO106" s="109"/>
      <c r="AP106" s="109"/>
      <c r="AQ106" s="109"/>
      <c r="AR106" s="109"/>
      <c r="AS106" s="109"/>
      <c r="AT106" s="109"/>
      <c r="AU106" s="109"/>
      <c r="AV106" s="109"/>
      <c r="AW106" s="136"/>
    </row>
    <row r="107" spans="1:49">
      <c r="A107" s="286">
        <v>800024455285</v>
      </c>
      <c r="B107" s="287">
        <v>3006455684</v>
      </c>
      <c r="C107" s="287">
        <v>6000</v>
      </c>
      <c r="D107" s="288">
        <v>1</v>
      </c>
      <c r="E107" s="122">
        <v>44296</v>
      </c>
      <c r="F107" s="221"/>
      <c r="G107" s="221"/>
      <c r="H107" s="221"/>
      <c r="I107" s="223"/>
      <c r="J107" s="123">
        <v>0.97866666666666668</v>
      </c>
      <c r="K107" s="59"/>
      <c r="M107" s="136"/>
      <c r="N107" s="151"/>
      <c r="Q107" s="50">
        <f t="shared" si="1"/>
        <v>0</v>
      </c>
      <c r="R107" s="109"/>
      <c r="S107" s="109"/>
      <c r="T107" s="109"/>
      <c r="U107" s="109"/>
      <c r="V107" s="109"/>
      <c r="W107" s="109"/>
      <c r="X107" s="109"/>
      <c r="Y107" s="109"/>
      <c r="Z107" s="109"/>
      <c r="AA107" s="117">
        <v>0.97866666666666668</v>
      </c>
      <c r="AB107" s="109"/>
      <c r="AC107" s="109"/>
      <c r="AD107" s="109"/>
      <c r="AE107" s="109"/>
      <c r="AF107" s="109"/>
      <c r="AG107" s="109"/>
      <c r="AH107" s="109"/>
      <c r="AI107" s="109"/>
      <c r="AJ107" s="109"/>
      <c r="AK107" s="109"/>
      <c r="AL107" s="109"/>
      <c r="AM107" s="109"/>
      <c r="AN107" s="109"/>
      <c r="AO107" s="109"/>
      <c r="AP107" s="109"/>
      <c r="AQ107" s="109"/>
      <c r="AR107" s="109"/>
      <c r="AS107" s="109"/>
      <c r="AT107" s="109"/>
      <c r="AU107" s="109"/>
      <c r="AV107" s="109"/>
      <c r="AW107" s="136"/>
    </row>
    <row r="108" spans="1:49">
      <c r="A108" s="53">
        <v>800024505611</v>
      </c>
      <c r="B108" s="54">
        <v>3006340970</v>
      </c>
      <c r="C108" s="54">
        <v>51000</v>
      </c>
      <c r="D108" s="53">
        <v>1</v>
      </c>
      <c r="E108" s="122">
        <v>44298</v>
      </c>
      <c r="F108" s="221"/>
      <c r="G108" s="221"/>
      <c r="H108" s="221"/>
      <c r="I108" s="223"/>
      <c r="J108" s="123">
        <v>1.3305</v>
      </c>
      <c r="K108" s="59"/>
      <c r="M108" s="136"/>
      <c r="N108" s="151"/>
      <c r="Q108" s="50">
        <f t="shared" si="1"/>
        <v>-4.9999999999994493E-4</v>
      </c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>
        <v>0.5</v>
      </c>
      <c r="AB108" s="109"/>
      <c r="AC108" s="109">
        <v>0.83</v>
      </c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09"/>
      <c r="AS108" s="109"/>
      <c r="AT108" s="109"/>
      <c r="AU108" s="109"/>
      <c r="AV108" s="109"/>
      <c r="AW108" s="136"/>
    </row>
    <row r="109" spans="1:49">
      <c r="A109" s="67">
        <v>800023857001</v>
      </c>
      <c r="B109" s="54">
        <v>3006282702</v>
      </c>
      <c r="C109" s="54">
        <v>1000</v>
      </c>
      <c r="D109" s="53">
        <v>1</v>
      </c>
      <c r="E109" s="122">
        <v>44298</v>
      </c>
      <c r="F109" s="221"/>
      <c r="G109" s="221"/>
      <c r="H109" s="221"/>
      <c r="I109" s="223"/>
      <c r="J109" s="123">
        <v>2.6908333333333334</v>
      </c>
      <c r="K109" s="59"/>
      <c r="M109" s="136"/>
      <c r="N109" s="151"/>
      <c r="Q109" s="50">
        <f t="shared" si="1"/>
        <v>-8.333333333334636E-4</v>
      </c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>
        <v>2.69</v>
      </c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36"/>
    </row>
    <row r="110" spans="1:49">
      <c r="A110" s="67">
        <v>800023797575</v>
      </c>
      <c r="B110" s="54">
        <v>3006268455</v>
      </c>
      <c r="C110" s="54">
        <v>1000</v>
      </c>
      <c r="D110" s="53">
        <v>1</v>
      </c>
      <c r="E110" s="122">
        <v>44298</v>
      </c>
      <c r="F110" s="221"/>
      <c r="G110" s="221"/>
      <c r="H110" s="221"/>
      <c r="I110" s="223"/>
      <c r="J110" s="123">
        <v>2.6891666666666669</v>
      </c>
      <c r="K110" s="59"/>
      <c r="M110" s="136"/>
      <c r="N110" s="151"/>
      <c r="Q110" s="50">
        <f t="shared" si="1"/>
        <v>8.3333333333301951E-4</v>
      </c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>
        <v>2.69</v>
      </c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  <c r="AT110" s="109"/>
      <c r="AU110" s="109"/>
      <c r="AV110" s="109"/>
      <c r="AW110" s="136"/>
    </row>
    <row r="111" spans="1:49">
      <c r="A111" s="67">
        <v>800023797577</v>
      </c>
      <c r="B111" s="54">
        <v>3006268455</v>
      </c>
      <c r="C111" s="54">
        <v>2000</v>
      </c>
      <c r="D111" s="53">
        <v>1</v>
      </c>
      <c r="E111" s="122">
        <v>44298</v>
      </c>
      <c r="F111" s="221"/>
      <c r="G111" s="221"/>
      <c r="H111" s="221"/>
      <c r="I111" s="223"/>
      <c r="J111" s="123">
        <v>2.5491666666666668</v>
      </c>
      <c r="K111" s="59"/>
      <c r="M111" s="136"/>
      <c r="N111" s="151"/>
      <c r="Q111" s="50">
        <f t="shared" si="1"/>
        <v>8.3333333333301951E-4</v>
      </c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>
        <v>2.5499999999999998</v>
      </c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36"/>
    </row>
    <row r="112" spans="1:49">
      <c r="A112" s="67">
        <v>800024271474</v>
      </c>
      <c r="B112" s="54">
        <v>3006362007</v>
      </c>
      <c r="C112" s="54">
        <v>1000</v>
      </c>
      <c r="D112" s="53">
        <v>1</v>
      </c>
      <c r="E112" s="122">
        <v>44298</v>
      </c>
      <c r="F112" s="221"/>
      <c r="G112" s="221"/>
      <c r="H112" s="221"/>
      <c r="I112" s="223"/>
      <c r="J112" s="123">
        <v>2.1943333333333332</v>
      </c>
      <c r="K112" s="59"/>
      <c r="M112" s="136"/>
      <c r="N112" s="151"/>
      <c r="Q112" s="50">
        <f t="shared" si="1"/>
        <v>-4.3333333333333002E-3</v>
      </c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>
        <v>2.19</v>
      </c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36"/>
    </row>
    <row r="113" spans="1:49">
      <c r="A113" s="67">
        <v>800024316492</v>
      </c>
      <c r="B113" s="54">
        <v>3006399606</v>
      </c>
      <c r="C113" s="54">
        <v>6000</v>
      </c>
      <c r="D113" s="53">
        <v>1</v>
      </c>
      <c r="E113" s="122">
        <v>44299</v>
      </c>
      <c r="F113" s="221"/>
      <c r="G113" s="221"/>
      <c r="H113" s="221"/>
      <c r="I113" s="223"/>
      <c r="J113" s="123">
        <v>0.8041666666666667</v>
      </c>
      <c r="K113" s="59"/>
      <c r="M113" s="136"/>
      <c r="N113" s="151"/>
      <c r="Q113" s="50">
        <f t="shared" si="1"/>
        <v>-4.1666666666666519E-3</v>
      </c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>
        <v>0.8</v>
      </c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36"/>
    </row>
    <row r="114" spans="1:49">
      <c r="A114" s="67">
        <v>800024320322</v>
      </c>
      <c r="B114" s="54">
        <v>3006399606</v>
      </c>
      <c r="C114" s="63">
        <v>1000</v>
      </c>
      <c r="D114" s="53">
        <v>1</v>
      </c>
      <c r="E114" s="122">
        <v>44299</v>
      </c>
      <c r="F114" s="221"/>
      <c r="G114" s="221"/>
      <c r="H114" s="221"/>
      <c r="I114" s="223"/>
      <c r="J114" s="123">
        <v>1.5041666666666667</v>
      </c>
      <c r="K114" s="59"/>
      <c r="M114" s="136"/>
      <c r="N114" s="151"/>
      <c r="Q114" s="50">
        <f t="shared" si="1"/>
        <v>-4.1666666666666519E-3</v>
      </c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>
        <v>1.5</v>
      </c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N114" s="109"/>
      <c r="AO114" s="109"/>
      <c r="AP114" s="109"/>
      <c r="AQ114" s="109"/>
      <c r="AR114" s="109"/>
      <c r="AS114" s="109"/>
      <c r="AT114" s="109"/>
      <c r="AU114" s="109"/>
      <c r="AV114" s="109"/>
      <c r="AW114" s="136"/>
    </row>
    <row r="115" spans="1:49">
      <c r="A115" s="67">
        <v>800024316484</v>
      </c>
      <c r="B115" s="54">
        <v>3006399606</v>
      </c>
      <c r="C115" s="63">
        <v>2000</v>
      </c>
      <c r="D115" s="53">
        <v>1</v>
      </c>
      <c r="E115" s="122">
        <v>44299</v>
      </c>
      <c r="F115" s="221"/>
      <c r="G115" s="221"/>
      <c r="H115" s="221"/>
      <c r="I115" s="223"/>
      <c r="J115" s="123">
        <v>1.5359999999999998</v>
      </c>
      <c r="K115" s="59"/>
      <c r="M115" s="136"/>
      <c r="N115" s="151"/>
      <c r="Q115" s="50">
        <f t="shared" si="1"/>
        <v>0</v>
      </c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17">
        <v>1.5359999999999998</v>
      </c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09"/>
      <c r="AT115" s="109"/>
      <c r="AU115" s="109"/>
      <c r="AV115" s="109"/>
      <c r="AW115" s="136"/>
    </row>
    <row r="116" spans="1:49">
      <c r="A116" s="67">
        <v>800024164997</v>
      </c>
      <c r="B116" s="54">
        <v>3006338718</v>
      </c>
      <c r="C116" s="65">
        <v>5000</v>
      </c>
      <c r="D116" s="53">
        <v>1</v>
      </c>
      <c r="E116" s="122">
        <v>44299</v>
      </c>
      <c r="F116" s="221"/>
      <c r="G116" s="221"/>
      <c r="H116" s="221"/>
      <c r="I116" s="223"/>
      <c r="J116" s="123">
        <v>1.3991666666666667</v>
      </c>
      <c r="K116" s="59"/>
      <c r="M116" s="136"/>
      <c r="N116" s="151"/>
      <c r="Q116" s="50">
        <f t="shared" si="1"/>
        <v>0</v>
      </c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17">
        <v>1.3991666666666667</v>
      </c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36"/>
    </row>
    <row r="117" spans="1:49">
      <c r="A117" s="67">
        <v>800024164999</v>
      </c>
      <c r="B117" s="54">
        <v>3006338718</v>
      </c>
      <c r="C117" s="65">
        <v>6000</v>
      </c>
      <c r="D117" s="53">
        <v>1</v>
      </c>
      <c r="E117" s="122">
        <v>44299</v>
      </c>
      <c r="F117" s="221"/>
      <c r="G117" s="221"/>
      <c r="H117" s="221"/>
      <c r="I117" s="223"/>
      <c r="J117" s="123">
        <v>1.9583333333333333</v>
      </c>
      <c r="K117" s="59"/>
      <c r="M117" s="136"/>
      <c r="N117" s="151"/>
      <c r="Q117" s="50">
        <f t="shared" si="1"/>
        <v>0</v>
      </c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17">
        <v>1.9583333333333333</v>
      </c>
      <c r="AE117" s="109"/>
      <c r="AF117" s="109"/>
      <c r="AG117" s="109"/>
      <c r="AH117" s="109"/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09"/>
      <c r="AS117" s="109"/>
      <c r="AT117" s="109"/>
      <c r="AU117" s="109"/>
      <c r="AV117" s="109"/>
      <c r="AW117" s="136"/>
    </row>
    <row r="118" spans="1:49">
      <c r="A118" s="67">
        <v>800024316596</v>
      </c>
      <c r="B118" s="54">
        <v>3006411660</v>
      </c>
      <c r="C118" s="74">
        <v>1000</v>
      </c>
      <c r="D118" s="53">
        <v>1</v>
      </c>
      <c r="E118" s="122">
        <v>44299</v>
      </c>
      <c r="F118" s="221"/>
      <c r="G118" s="221"/>
      <c r="H118" s="221"/>
      <c r="I118" s="223"/>
      <c r="J118" s="123">
        <v>0.93</v>
      </c>
      <c r="K118" s="59"/>
      <c r="M118" s="136"/>
      <c r="N118" s="151"/>
      <c r="Q118" s="50">
        <f t="shared" si="1"/>
        <v>0</v>
      </c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17">
        <v>0.93</v>
      </c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36"/>
    </row>
    <row r="119" spans="1:49">
      <c r="A119" s="67">
        <v>800024316598</v>
      </c>
      <c r="B119" s="54">
        <v>3006411660</v>
      </c>
      <c r="C119" s="74">
        <v>2000</v>
      </c>
      <c r="D119" s="53">
        <v>1</v>
      </c>
      <c r="E119" s="122">
        <v>44299</v>
      </c>
      <c r="F119" s="221"/>
      <c r="G119" s="221"/>
      <c r="H119" s="221"/>
      <c r="I119" s="223"/>
      <c r="J119" s="123">
        <v>0.93</v>
      </c>
      <c r="K119" s="59"/>
      <c r="M119" s="136"/>
      <c r="N119" s="151"/>
      <c r="Q119" s="50">
        <f t="shared" si="1"/>
        <v>0</v>
      </c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17">
        <v>0.93</v>
      </c>
      <c r="AE119" s="109"/>
      <c r="AF119" s="109"/>
      <c r="AG119" s="109"/>
      <c r="AH119" s="109"/>
      <c r="AI119" s="109"/>
      <c r="AJ119" s="109"/>
      <c r="AK119" s="109"/>
      <c r="AL119" s="109"/>
      <c r="AM119" s="109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36"/>
    </row>
    <row r="120" spans="1:49">
      <c r="A120" s="67">
        <v>800024316604</v>
      </c>
      <c r="B120" s="54">
        <v>3006411660</v>
      </c>
      <c r="C120" s="76">
        <v>5000</v>
      </c>
      <c r="D120" s="53">
        <v>1</v>
      </c>
      <c r="E120" s="122">
        <v>44299</v>
      </c>
      <c r="F120" s="221"/>
      <c r="G120" s="221"/>
      <c r="H120" s="221"/>
      <c r="I120" s="223"/>
      <c r="J120" s="123">
        <v>0.93</v>
      </c>
      <c r="K120" s="59"/>
      <c r="M120" s="136"/>
      <c r="N120" s="151"/>
      <c r="Q120" s="50">
        <f t="shared" si="1"/>
        <v>0</v>
      </c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17">
        <v>0.93</v>
      </c>
      <c r="AE120" s="109"/>
      <c r="AF120" s="109"/>
      <c r="AG120" s="109"/>
      <c r="AH120" s="109"/>
      <c r="AI120" s="109"/>
      <c r="AJ120" s="109"/>
      <c r="AK120" s="109"/>
      <c r="AL120" s="109"/>
      <c r="AM120" s="109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36"/>
    </row>
    <row r="121" spans="1:49">
      <c r="A121" s="67">
        <v>800024316606</v>
      </c>
      <c r="B121" s="54">
        <v>3006411660</v>
      </c>
      <c r="C121" s="76">
        <v>6000</v>
      </c>
      <c r="D121" s="53">
        <v>1</v>
      </c>
      <c r="E121" s="122">
        <v>44299</v>
      </c>
      <c r="F121" s="221"/>
      <c r="G121" s="221"/>
      <c r="H121" s="221"/>
      <c r="I121" s="223"/>
      <c r="J121" s="123">
        <v>1.03</v>
      </c>
      <c r="K121" s="59"/>
      <c r="M121" s="136"/>
      <c r="N121" s="151"/>
      <c r="Q121" s="50">
        <f t="shared" si="1"/>
        <v>0</v>
      </c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17">
        <v>1.03</v>
      </c>
      <c r="AE121" s="109"/>
      <c r="AF121" s="109"/>
      <c r="AG121" s="109"/>
      <c r="AH121" s="109"/>
      <c r="AI121" s="109"/>
      <c r="AJ121" s="109"/>
      <c r="AK121" s="109"/>
      <c r="AL121" s="109"/>
      <c r="AM121" s="109"/>
      <c r="AN121" s="109"/>
      <c r="AO121" s="109"/>
      <c r="AP121" s="109"/>
      <c r="AQ121" s="109"/>
      <c r="AR121" s="109"/>
      <c r="AS121" s="109"/>
      <c r="AT121" s="109"/>
      <c r="AU121" s="109"/>
      <c r="AV121" s="109"/>
      <c r="AW121" s="136"/>
    </row>
    <row r="122" spans="1:49">
      <c r="A122" s="67">
        <v>800024316616</v>
      </c>
      <c r="B122" s="54">
        <v>3006411660</v>
      </c>
      <c r="C122" s="63">
        <v>11000</v>
      </c>
      <c r="D122" s="53">
        <v>1</v>
      </c>
      <c r="E122" s="122">
        <v>44299</v>
      </c>
      <c r="F122" s="221"/>
      <c r="G122" s="221"/>
      <c r="H122" s="221"/>
      <c r="I122" s="223"/>
      <c r="J122" s="123">
        <v>0.93</v>
      </c>
      <c r="K122" s="59"/>
      <c r="M122" s="136"/>
      <c r="N122" s="151"/>
      <c r="Q122" s="50">
        <f t="shared" si="1"/>
        <v>0</v>
      </c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17">
        <v>0.93</v>
      </c>
      <c r="AE122" s="109"/>
      <c r="AF122" s="109"/>
      <c r="AG122" s="109"/>
      <c r="AH122" s="109"/>
      <c r="AI122" s="109"/>
      <c r="AJ122" s="109"/>
      <c r="AK122" s="109"/>
      <c r="AL122" s="109"/>
      <c r="AM122" s="109"/>
      <c r="AN122" s="109"/>
      <c r="AO122" s="109"/>
      <c r="AP122" s="109"/>
      <c r="AQ122" s="109"/>
      <c r="AR122" s="109"/>
      <c r="AS122" s="109"/>
      <c r="AT122" s="109"/>
      <c r="AU122" s="109"/>
      <c r="AV122" s="109"/>
      <c r="AW122" s="136"/>
    </row>
    <row r="123" spans="1:49">
      <c r="A123" s="67">
        <v>800024316618</v>
      </c>
      <c r="B123" s="54">
        <v>3006411660</v>
      </c>
      <c r="C123" s="63">
        <v>12000</v>
      </c>
      <c r="D123" s="53">
        <v>1</v>
      </c>
      <c r="E123" s="122">
        <v>44299</v>
      </c>
      <c r="F123" s="221"/>
      <c r="G123" s="221"/>
      <c r="H123" s="221"/>
      <c r="I123" s="223"/>
      <c r="J123" s="123">
        <v>0.93</v>
      </c>
      <c r="K123" s="59"/>
      <c r="M123" s="136"/>
      <c r="N123" s="151"/>
      <c r="Q123" s="50">
        <f t="shared" si="1"/>
        <v>0</v>
      </c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17">
        <v>0.93</v>
      </c>
      <c r="AE123" s="109"/>
      <c r="AF123" s="109"/>
      <c r="AG123" s="109"/>
      <c r="AH123" s="109"/>
      <c r="AI123" s="109"/>
      <c r="AJ123" s="109"/>
      <c r="AK123" s="109"/>
      <c r="AL123" s="109"/>
      <c r="AM123" s="109"/>
      <c r="AN123" s="109"/>
      <c r="AO123" s="109"/>
      <c r="AP123" s="109"/>
      <c r="AQ123" s="109"/>
      <c r="AR123" s="109"/>
      <c r="AS123" s="109"/>
      <c r="AT123" s="109"/>
      <c r="AU123" s="109"/>
      <c r="AV123" s="109"/>
      <c r="AW123" s="136"/>
    </row>
    <row r="124" spans="1:49">
      <c r="A124" s="67">
        <v>800024316622</v>
      </c>
      <c r="B124" s="54">
        <v>3006411905</v>
      </c>
      <c r="C124" s="63">
        <v>2000</v>
      </c>
      <c r="D124" s="53">
        <v>1</v>
      </c>
      <c r="E124" s="122">
        <v>44299</v>
      </c>
      <c r="F124" s="221"/>
      <c r="G124" s="221"/>
      <c r="H124" s="221"/>
      <c r="I124" s="223"/>
      <c r="J124" s="123">
        <v>0.96950000000000003</v>
      </c>
      <c r="K124" s="59"/>
      <c r="M124" s="136"/>
      <c r="N124" s="151"/>
      <c r="Q124" s="50">
        <f t="shared" si="1"/>
        <v>0</v>
      </c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17">
        <v>0.96950000000000003</v>
      </c>
      <c r="AE124" s="109"/>
      <c r="AF124" s="109"/>
      <c r="AG124" s="109"/>
      <c r="AH124" s="109"/>
      <c r="AI124" s="109"/>
      <c r="AJ124" s="109"/>
      <c r="AK124" s="109"/>
      <c r="AL124" s="109"/>
      <c r="AM124" s="109"/>
      <c r="AN124" s="109"/>
      <c r="AO124" s="109"/>
      <c r="AP124" s="109"/>
      <c r="AQ124" s="109"/>
      <c r="AR124" s="109"/>
      <c r="AS124" s="109"/>
      <c r="AT124" s="109"/>
      <c r="AU124" s="109"/>
      <c r="AV124" s="109"/>
      <c r="AW124" s="136"/>
    </row>
    <row r="125" spans="1:49">
      <c r="A125" s="67">
        <v>800024316624</v>
      </c>
      <c r="B125" s="54">
        <v>3006411905</v>
      </c>
      <c r="C125" s="63">
        <v>3000</v>
      </c>
      <c r="D125" s="53">
        <v>1</v>
      </c>
      <c r="E125" s="122">
        <v>44299</v>
      </c>
      <c r="F125" s="221"/>
      <c r="G125" s="221"/>
      <c r="H125" s="221"/>
      <c r="I125" s="223"/>
      <c r="J125" s="123">
        <v>0.91500000000000004</v>
      </c>
      <c r="K125" s="59"/>
      <c r="M125" s="136"/>
      <c r="N125" s="151"/>
      <c r="Q125" s="50">
        <f t="shared" si="1"/>
        <v>0</v>
      </c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17">
        <v>0.91500000000000004</v>
      </c>
      <c r="AE125" s="109"/>
      <c r="AF125" s="109"/>
      <c r="AG125" s="109"/>
      <c r="AH125" s="109"/>
      <c r="AI125" s="109"/>
      <c r="AJ125" s="109"/>
      <c r="AK125" s="109"/>
      <c r="AL125" s="109"/>
      <c r="AM125" s="109"/>
      <c r="AN125" s="109"/>
      <c r="AO125" s="109"/>
      <c r="AP125" s="109"/>
      <c r="AQ125" s="109"/>
      <c r="AR125" s="109"/>
      <c r="AS125" s="109"/>
      <c r="AT125" s="109"/>
      <c r="AU125" s="109"/>
      <c r="AV125" s="109"/>
      <c r="AW125" s="149"/>
    </row>
    <row r="126" spans="1:49">
      <c r="A126" s="67">
        <v>800024316600</v>
      </c>
      <c r="B126" s="54">
        <v>3006411660</v>
      </c>
      <c r="C126" s="71">
        <v>3000</v>
      </c>
      <c r="D126" s="53">
        <v>1</v>
      </c>
      <c r="E126" s="122">
        <v>44299</v>
      </c>
      <c r="F126" s="221"/>
      <c r="G126" s="221"/>
      <c r="H126" s="221"/>
      <c r="I126" s="223"/>
      <c r="J126" s="123">
        <v>1.18</v>
      </c>
      <c r="K126" s="59"/>
      <c r="M126" s="136"/>
      <c r="N126" s="151"/>
      <c r="Q126" s="50">
        <f t="shared" si="1"/>
        <v>0</v>
      </c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17">
        <v>1.18</v>
      </c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36"/>
    </row>
    <row r="127" spans="1:49">
      <c r="A127" s="67">
        <v>800024316602</v>
      </c>
      <c r="B127" s="54">
        <v>3006411660</v>
      </c>
      <c r="C127" s="71">
        <v>4000</v>
      </c>
      <c r="D127" s="53">
        <v>1</v>
      </c>
      <c r="E127" s="122">
        <v>44299</v>
      </c>
      <c r="F127" s="221"/>
      <c r="G127" s="221"/>
      <c r="H127" s="221"/>
      <c r="I127" s="223"/>
      <c r="J127" s="123">
        <v>0.98</v>
      </c>
      <c r="K127" s="59"/>
      <c r="M127" s="136"/>
      <c r="N127" s="151"/>
      <c r="Q127" s="50">
        <f t="shared" si="1"/>
        <v>0</v>
      </c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17">
        <v>0.98</v>
      </c>
      <c r="AE127" s="109"/>
      <c r="AF127" s="109"/>
      <c r="AG127" s="109"/>
      <c r="AH127" s="109"/>
      <c r="AI127" s="109"/>
      <c r="AJ127" s="109"/>
      <c r="AK127" s="109"/>
      <c r="AL127" s="109"/>
      <c r="AM127" s="109"/>
      <c r="AN127" s="109"/>
      <c r="AO127" s="109"/>
      <c r="AP127" s="109"/>
      <c r="AQ127" s="109"/>
      <c r="AR127" s="109"/>
      <c r="AS127" s="109"/>
      <c r="AT127" s="109"/>
      <c r="AU127" s="109"/>
      <c r="AV127" s="109"/>
      <c r="AW127" s="136"/>
    </row>
    <row r="128" spans="1:49">
      <c r="A128" s="67">
        <v>800024316626</v>
      </c>
      <c r="B128" s="54">
        <v>3006411905</v>
      </c>
      <c r="C128" s="76">
        <v>4000</v>
      </c>
      <c r="D128" s="53">
        <v>1</v>
      </c>
      <c r="E128" s="122">
        <v>44300</v>
      </c>
      <c r="F128" s="221"/>
      <c r="G128" s="221"/>
      <c r="H128" s="221"/>
      <c r="I128" s="223"/>
      <c r="J128" s="123">
        <v>0.96950000000000003</v>
      </c>
      <c r="K128" s="59"/>
      <c r="M128" s="136"/>
      <c r="N128" s="151"/>
      <c r="Q128" s="50">
        <f t="shared" si="1"/>
        <v>4.9999999999994493E-4</v>
      </c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17">
        <v>0.52</v>
      </c>
      <c r="AE128" s="117">
        <v>0.44999999999999996</v>
      </c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36"/>
    </row>
    <row r="129" spans="1:49">
      <c r="A129" s="67">
        <v>800024316628</v>
      </c>
      <c r="B129" s="54">
        <v>3006411905</v>
      </c>
      <c r="C129" s="76">
        <v>5000</v>
      </c>
      <c r="D129" s="53">
        <v>1</v>
      </c>
      <c r="E129" s="122">
        <v>44300</v>
      </c>
      <c r="F129" s="221"/>
      <c r="G129" s="221"/>
      <c r="H129" s="221"/>
      <c r="I129" s="223"/>
      <c r="J129" s="123">
        <v>0.91500000000000004</v>
      </c>
      <c r="K129" s="59"/>
      <c r="M129" s="136"/>
      <c r="N129" s="151"/>
      <c r="Q129" s="50">
        <f t="shared" si="1"/>
        <v>0</v>
      </c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17">
        <v>0.91500000000000004</v>
      </c>
      <c r="AF129" s="109"/>
      <c r="AG129" s="109"/>
      <c r="AH129" s="109"/>
      <c r="AI129" s="109"/>
      <c r="AJ129" s="109"/>
      <c r="AK129" s="109"/>
      <c r="AL129" s="109"/>
      <c r="AM129" s="109"/>
      <c r="AN129" s="109"/>
      <c r="AO129" s="109"/>
      <c r="AP129" s="109"/>
      <c r="AQ129" s="109"/>
      <c r="AR129" s="109"/>
      <c r="AS129" s="109"/>
      <c r="AT129" s="109"/>
      <c r="AU129" s="109"/>
      <c r="AV129" s="109"/>
      <c r="AW129" s="136"/>
    </row>
    <row r="130" spans="1:49">
      <c r="A130" s="67">
        <v>800024316610</v>
      </c>
      <c r="B130" s="54">
        <v>3006411660</v>
      </c>
      <c r="C130" s="77">
        <v>8000</v>
      </c>
      <c r="D130" s="53">
        <v>1</v>
      </c>
      <c r="E130" s="122">
        <v>44300</v>
      </c>
      <c r="F130" s="221"/>
      <c r="G130" s="221"/>
      <c r="H130" s="221"/>
      <c r="I130" s="223"/>
      <c r="J130" s="123">
        <v>0.93</v>
      </c>
      <c r="K130" s="59"/>
      <c r="M130" s="136"/>
      <c r="N130" s="151"/>
      <c r="Q130" s="50">
        <f t="shared" si="1"/>
        <v>0</v>
      </c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17">
        <v>0.93</v>
      </c>
      <c r="AF130" s="109"/>
      <c r="AG130" s="109"/>
      <c r="AH130" s="109"/>
      <c r="AI130" s="109"/>
      <c r="AJ130" s="109"/>
      <c r="AK130" s="109"/>
      <c r="AL130" s="109"/>
      <c r="AM130" s="109"/>
      <c r="AN130" s="109"/>
      <c r="AO130" s="109"/>
      <c r="AP130" s="109"/>
      <c r="AQ130" s="109"/>
      <c r="AR130" s="109"/>
      <c r="AS130" s="109"/>
      <c r="AT130" s="109"/>
      <c r="AU130" s="109"/>
      <c r="AV130" s="109"/>
      <c r="AW130" s="136"/>
    </row>
    <row r="131" spans="1:49">
      <c r="A131" s="67">
        <v>800024316612</v>
      </c>
      <c r="B131" s="54">
        <v>3006411660</v>
      </c>
      <c r="C131" s="77">
        <v>9000</v>
      </c>
      <c r="D131" s="53">
        <v>1</v>
      </c>
      <c r="E131" s="122">
        <v>44300</v>
      </c>
      <c r="F131" s="221"/>
      <c r="G131" s="221"/>
      <c r="H131" s="221"/>
      <c r="I131" s="223"/>
      <c r="J131" s="123">
        <v>0.98</v>
      </c>
      <c r="K131" s="59"/>
      <c r="M131" s="136"/>
      <c r="N131" s="151"/>
      <c r="Q131" s="50">
        <f t="shared" si="1"/>
        <v>0</v>
      </c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17">
        <v>0.98</v>
      </c>
      <c r="AF131" s="109"/>
      <c r="AG131" s="109"/>
      <c r="AH131" s="109"/>
      <c r="AI131" s="109"/>
      <c r="AJ131" s="109"/>
      <c r="AK131" s="109"/>
      <c r="AL131" s="109"/>
      <c r="AM131" s="109"/>
      <c r="AN131" s="109"/>
      <c r="AO131" s="109"/>
      <c r="AP131" s="109"/>
      <c r="AQ131" s="109"/>
      <c r="AR131" s="109"/>
      <c r="AS131" s="109"/>
      <c r="AT131" s="109"/>
      <c r="AU131" s="109"/>
      <c r="AV131" s="109"/>
      <c r="AW131" s="136"/>
    </row>
    <row r="132" spans="1:49">
      <c r="A132" s="67">
        <v>800024316614</v>
      </c>
      <c r="B132" s="54">
        <v>3006411660</v>
      </c>
      <c r="C132" s="77">
        <v>10000</v>
      </c>
      <c r="D132" s="53">
        <v>1</v>
      </c>
      <c r="E132" s="122">
        <v>44300</v>
      </c>
      <c r="F132" s="221"/>
      <c r="G132" s="221"/>
      <c r="H132" s="221"/>
      <c r="I132" s="223"/>
      <c r="J132" s="123">
        <v>0.99</v>
      </c>
      <c r="K132" s="59"/>
      <c r="M132" s="136"/>
      <c r="N132" s="151"/>
      <c r="Q132" s="50">
        <f t="shared" si="1"/>
        <v>0</v>
      </c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17">
        <v>0.99</v>
      </c>
      <c r="AF132" s="109"/>
      <c r="AG132" s="109"/>
      <c r="AH132" s="109"/>
      <c r="AI132" s="109"/>
      <c r="AJ132" s="109"/>
      <c r="AK132" s="109"/>
      <c r="AL132" s="109"/>
      <c r="AM132" s="109"/>
      <c r="AN132" s="109"/>
      <c r="AO132" s="109"/>
      <c r="AP132" s="109"/>
      <c r="AQ132" s="109"/>
      <c r="AR132" s="109"/>
      <c r="AS132" s="109"/>
      <c r="AT132" s="109"/>
      <c r="AU132" s="109"/>
      <c r="AV132" s="109"/>
      <c r="AW132" s="136"/>
    </row>
    <row r="133" spans="1:49">
      <c r="A133" s="53">
        <v>800024229302</v>
      </c>
      <c r="B133" s="54">
        <v>3006406691</v>
      </c>
      <c r="C133" s="54">
        <v>1000</v>
      </c>
      <c r="D133" s="53">
        <v>1</v>
      </c>
      <c r="E133" s="122">
        <v>44300</v>
      </c>
      <c r="F133" s="221"/>
      <c r="G133" s="221"/>
      <c r="H133" s="221"/>
      <c r="I133" s="223"/>
      <c r="J133" s="123">
        <v>1.1308333333333334</v>
      </c>
      <c r="K133" s="59"/>
      <c r="M133" s="136"/>
      <c r="N133" s="151"/>
      <c r="Q133" s="50">
        <f t="shared" si="1"/>
        <v>0</v>
      </c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17">
        <v>1.1308333333333334</v>
      </c>
      <c r="AF133" s="109"/>
      <c r="AG133" s="109"/>
      <c r="AH133" s="109"/>
      <c r="AI133" s="109"/>
      <c r="AJ133" s="109"/>
      <c r="AK133" s="109"/>
      <c r="AL133" s="109"/>
      <c r="AM133" s="109"/>
      <c r="AN133" s="109"/>
      <c r="AO133" s="109"/>
      <c r="AP133" s="109"/>
      <c r="AQ133" s="109"/>
      <c r="AR133" s="109"/>
      <c r="AS133" s="109"/>
      <c r="AT133" s="109"/>
      <c r="AU133" s="109"/>
      <c r="AV133" s="109"/>
      <c r="AW133" s="136"/>
    </row>
    <row r="134" spans="1:49">
      <c r="A134" s="53">
        <v>800024229304</v>
      </c>
      <c r="B134" s="54">
        <v>3006406691</v>
      </c>
      <c r="C134" s="54">
        <v>2000</v>
      </c>
      <c r="D134" s="53">
        <v>1</v>
      </c>
      <c r="E134" s="122">
        <v>44300</v>
      </c>
      <c r="F134" s="221"/>
      <c r="G134" s="221"/>
      <c r="H134" s="221"/>
      <c r="I134" s="223"/>
      <c r="J134" s="123">
        <v>1.1658333333333335</v>
      </c>
      <c r="K134" s="59"/>
      <c r="M134" s="136"/>
      <c r="N134" s="151"/>
      <c r="Q134" s="50">
        <f t="shared" si="1"/>
        <v>0</v>
      </c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17">
        <v>1.1658333333333335</v>
      </c>
      <c r="AF134" s="109"/>
      <c r="AG134" s="109"/>
      <c r="AH134" s="109"/>
      <c r="AI134" s="109"/>
      <c r="AJ134" s="109"/>
      <c r="AK134" s="109"/>
      <c r="AL134" s="109"/>
      <c r="AM134" s="109"/>
      <c r="AN134" s="109"/>
      <c r="AO134" s="109"/>
      <c r="AP134" s="109"/>
      <c r="AQ134" s="109"/>
      <c r="AR134" s="109"/>
      <c r="AS134" s="109"/>
      <c r="AT134" s="109"/>
      <c r="AU134" s="109"/>
      <c r="AV134" s="109"/>
      <c r="AW134" s="136"/>
    </row>
    <row r="135" spans="1:49">
      <c r="A135" s="53" t="s">
        <v>72</v>
      </c>
      <c r="B135" s="54">
        <v>3006340970</v>
      </c>
      <c r="C135" s="54">
        <v>34000</v>
      </c>
      <c r="D135" s="53">
        <v>0</v>
      </c>
      <c r="E135" s="122">
        <v>44300</v>
      </c>
      <c r="F135" s="221"/>
      <c r="G135" s="221"/>
      <c r="H135" s="221"/>
      <c r="I135" s="223"/>
      <c r="J135" s="123">
        <v>2.2165000000000004</v>
      </c>
      <c r="K135" s="59"/>
      <c r="M135" s="136"/>
      <c r="N135" s="151"/>
      <c r="Q135" s="50">
        <f t="shared" si="1"/>
        <v>0</v>
      </c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17">
        <v>2.2165000000000004</v>
      </c>
      <c r="AF135" s="109"/>
      <c r="AG135" s="109"/>
      <c r="AH135" s="109"/>
      <c r="AI135" s="109"/>
      <c r="AJ135" s="109"/>
      <c r="AK135" s="109"/>
      <c r="AL135" s="109"/>
      <c r="AM135" s="109"/>
      <c r="AN135" s="109"/>
      <c r="AO135" s="109"/>
      <c r="AP135" s="109"/>
      <c r="AQ135" s="109"/>
      <c r="AR135" s="109"/>
      <c r="AS135" s="109"/>
      <c r="AT135" s="109"/>
      <c r="AU135" s="109"/>
      <c r="AV135" s="109"/>
      <c r="AW135" s="136"/>
    </row>
    <row r="136" spans="1:49">
      <c r="A136" s="53" t="s">
        <v>73</v>
      </c>
      <c r="B136" s="54">
        <v>3006340970</v>
      </c>
      <c r="C136" s="54">
        <v>35000</v>
      </c>
      <c r="D136" s="53">
        <v>0</v>
      </c>
      <c r="E136" s="122">
        <v>44300</v>
      </c>
      <c r="F136" s="221"/>
      <c r="G136" s="221"/>
      <c r="H136" s="221"/>
      <c r="I136" s="223"/>
      <c r="J136" s="123">
        <v>2.2165000000000004</v>
      </c>
      <c r="K136" s="59"/>
      <c r="M136" s="136"/>
      <c r="N136" s="151"/>
      <c r="Q136" s="50">
        <f t="shared" si="1"/>
        <v>0</v>
      </c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17">
        <v>2.2165000000000004</v>
      </c>
      <c r="AF136" s="109"/>
      <c r="AG136" s="109"/>
      <c r="AH136" s="109"/>
      <c r="AI136" s="109"/>
      <c r="AJ136" s="109"/>
      <c r="AK136" s="109"/>
      <c r="AL136" s="109"/>
      <c r="AM136" s="109"/>
      <c r="AN136" s="109"/>
      <c r="AO136" s="109"/>
      <c r="AP136" s="109"/>
      <c r="AQ136" s="109"/>
      <c r="AR136" s="109"/>
      <c r="AS136" s="109"/>
      <c r="AT136" s="109"/>
      <c r="AU136" s="109"/>
      <c r="AV136" s="109"/>
      <c r="AW136" s="136"/>
    </row>
    <row r="137" spans="1:49">
      <c r="A137" s="53" t="s">
        <v>74</v>
      </c>
      <c r="B137" s="54">
        <v>3006340970</v>
      </c>
      <c r="C137" s="54">
        <v>44000</v>
      </c>
      <c r="D137" s="53">
        <v>0</v>
      </c>
      <c r="E137" s="122">
        <v>44300</v>
      </c>
      <c r="F137" s="221"/>
      <c r="G137" s="221"/>
      <c r="H137" s="221"/>
      <c r="I137" s="223"/>
      <c r="J137" s="123">
        <v>2.2165000000000004</v>
      </c>
      <c r="K137" s="59"/>
      <c r="M137" s="136"/>
      <c r="N137" s="151"/>
      <c r="Q137" s="50">
        <f t="shared" si="1"/>
        <v>0</v>
      </c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17">
        <v>2.2165000000000004</v>
      </c>
      <c r="AF137" s="109"/>
      <c r="AG137" s="109"/>
      <c r="AH137" s="109"/>
      <c r="AI137" s="109"/>
      <c r="AJ137" s="109"/>
      <c r="AK137" s="109"/>
      <c r="AL137" s="109"/>
      <c r="AM137" s="109"/>
      <c r="AN137" s="109"/>
      <c r="AO137" s="109"/>
      <c r="AP137" s="109"/>
      <c r="AQ137" s="109"/>
      <c r="AR137" s="109"/>
      <c r="AS137" s="109"/>
      <c r="AT137" s="109"/>
      <c r="AU137" s="109"/>
      <c r="AV137" s="109"/>
      <c r="AW137" s="136"/>
    </row>
    <row r="138" spans="1:49">
      <c r="A138" s="53" t="s">
        <v>75</v>
      </c>
      <c r="B138" s="54">
        <v>3006340970</v>
      </c>
      <c r="C138" s="54">
        <v>45000</v>
      </c>
      <c r="D138" s="53">
        <v>0</v>
      </c>
      <c r="E138" s="122">
        <v>44300</v>
      </c>
      <c r="F138" s="221"/>
      <c r="G138" s="221"/>
      <c r="H138" s="221"/>
      <c r="I138" s="223"/>
      <c r="J138" s="123">
        <v>2.2165000000000004</v>
      </c>
      <c r="K138" s="59"/>
      <c r="M138" s="136"/>
      <c r="N138" s="151"/>
      <c r="Q138" s="50">
        <f t="shared" si="1"/>
        <v>3.4999999999998366E-3</v>
      </c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17">
        <v>2.2200000000000002</v>
      </c>
      <c r="AF138" s="109"/>
      <c r="AG138" s="109"/>
      <c r="AH138" s="109"/>
      <c r="AI138" s="109"/>
      <c r="AJ138" s="109"/>
      <c r="AK138" s="109"/>
      <c r="AL138" s="109"/>
      <c r="AM138" s="109"/>
      <c r="AN138" s="109"/>
      <c r="AO138" s="109"/>
      <c r="AP138" s="109"/>
      <c r="AQ138" s="109"/>
      <c r="AR138" s="109"/>
      <c r="AS138" s="109"/>
      <c r="AT138" s="109"/>
      <c r="AU138" s="109"/>
      <c r="AV138" s="109"/>
      <c r="AW138" s="136"/>
    </row>
    <row r="139" spans="1:49">
      <c r="A139" s="67">
        <v>800024179230</v>
      </c>
      <c r="B139" s="54">
        <v>3006337830</v>
      </c>
      <c r="C139" s="77">
        <v>1000</v>
      </c>
      <c r="D139" s="53">
        <v>1</v>
      </c>
      <c r="E139" s="122">
        <v>44301</v>
      </c>
      <c r="F139" s="221"/>
      <c r="G139" s="221"/>
      <c r="H139" s="221"/>
      <c r="I139" s="223"/>
      <c r="J139" s="123">
        <v>1.3408333333333335</v>
      </c>
      <c r="K139" s="59"/>
      <c r="M139" s="136"/>
      <c r="N139" s="151"/>
      <c r="Q139" s="50">
        <f t="shared" ref="Q139:Q202" si="2">SUM(R139:AV139)-J139</f>
        <v>0</v>
      </c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109"/>
      <c r="AF139" s="117">
        <v>1.3408333333333335</v>
      </c>
      <c r="AG139" s="109"/>
      <c r="AH139" s="109"/>
      <c r="AI139" s="109"/>
      <c r="AJ139" s="109"/>
      <c r="AK139" s="109"/>
      <c r="AL139" s="109"/>
      <c r="AM139" s="109"/>
      <c r="AN139" s="109"/>
      <c r="AO139" s="109"/>
      <c r="AP139" s="109"/>
      <c r="AQ139" s="109"/>
      <c r="AR139" s="109"/>
      <c r="AS139" s="109"/>
      <c r="AT139" s="109"/>
      <c r="AU139" s="109"/>
      <c r="AV139" s="109"/>
      <c r="AW139" s="136"/>
    </row>
    <row r="140" spans="1:49">
      <c r="A140" s="67">
        <v>800024179016</v>
      </c>
      <c r="B140" s="54">
        <v>3006337830</v>
      </c>
      <c r="C140" s="77">
        <v>2000</v>
      </c>
      <c r="D140" s="53">
        <v>1</v>
      </c>
      <c r="E140" s="122">
        <v>44301</v>
      </c>
      <c r="F140" s="221"/>
      <c r="G140" s="221"/>
      <c r="H140" s="221"/>
      <c r="I140" s="223"/>
      <c r="J140" s="123">
        <v>1.1741666666666666</v>
      </c>
      <c r="K140" s="59"/>
      <c r="M140" s="136"/>
      <c r="N140" s="151"/>
      <c r="Q140" s="50">
        <f t="shared" si="2"/>
        <v>0</v>
      </c>
      <c r="R140" s="109"/>
      <c r="S140" s="109"/>
      <c r="T140" s="109"/>
      <c r="U140" s="109"/>
      <c r="V140" s="109"/>
      <c r="W140" s="109"/>
      <c r="X140" s="109"/>
      <c r="Y140" s="109"/>
      <c r="Z140" s="109"/>
      <c r="AA140" s="109"/>
      <c r="AB140" s="109"/>
      <c r="AC140" s="109"/>
      <c r="AD140" s="109"/>
      <c r="AE140" s="109"/>
      <c r="AF140" s="117">
        <v>1.1741666666666666</v>
      </c>
      <c r="AG140" s="109"/>
      <c r="AH140" s="109"/>
      <c r="AI140" s="109"/>
      <c r="AJ140" s="109"/>
      <c r="AK140" s="109"/>
      <c r="AL140" s="109"/>
      <c r="AM140" s="109"/>
      <c r="AN140" s="109"/>
      <c r="AO140" s="109"/>
      <c r="AP140" s="109"/>
      <c r="AQ140" s="109"/>
      <c r="AR140" s="109"/>
      <c r="AS140" s="109"/>
      <c r="AT140" s="109"/>
      <c r="AU140" s="109"/>
      <c r="AV140" s="109"/>
      <c r="AW140" s="136"/>
    </row>
    <row r="141" spans="1:49">
      <c r="A141" s="67">
        <v>800024179232</v>
      </c>
      <c r="B141" s="54">
        <v>3006337830</v>
      </c>
      <c r="C141" s="65">
        <v>7000</v>
      </c>
      <c r="D141" s="53">
        <v>1</v>
      </c>
      <c r="E141" s="122">
        <v>44301</v>
      </c>
      <c r="F141" s="221"/>
      <c r="G141" s="221"/>
      <c r="H141" s="221"/>
      <c r="I141" s="223"/>
      <c r="J141" s="123">
        <v>1.2974999999999999</v>
      </c>
      <c r="K141" s="59"/>
      <c r="M141" s="136"/>
      <c r="N141" s="151"/>
      <c r="Q141" s="50">
        <f t="shared" si="2"/>
        <v>0</v>
      </c>
      <c r="R141" s="109"/>
      <c r="S141" s="109"/>
      <c r="T141" s="109"/>
      <c r="U141" s="109"/>
      <c r="V141" s="109"/>
      <c r="W141" s="109"/>
      <c r="X141" s="109"/>
      <c r="Y141" s="109"/>
      <c r="Z141" s="109"/>
      <c r="AA141" s="109"/>
      <c r="AB141" s="109"/>
      <c r="AC141" s="109"/>
      <c r="AD141" s="109"/>
      <c r="AE141" s="109"/>
      <c r="AF141" s="117">
        <v>1.2974999999999999</v>
      </c>
      <c r="AG141" s="109"/>
      <c r="AH141" s="109"/>
      <c r="AI141" s="109"/>
      <c r="AJ141" s="109"/>
      <c r="AK141" s="109"/>
      <c r="AL141" s="109"/>
      <c r="AM141" s="109"/>
      <c r="AN141" s="109"/>
      <c r="AO141" s="109"/>
      <c r="AP141" s="109"/>
      <c r="AQ141" s="109"/>
      <c r="AR141" s="109"/>
      <c r="AS141" s="109"/>
      <c r="AT141" s="109"/>
      <c r="AU141" s="109"/>
      <c r="AV141" s="109"/>
      <c r="AW141" s="136"/>
    </row>
    <row r="142" spans="1:49">
      <c r="A142" s="67">
        <v>800024179018</v>
      </c>
      <c r="B142" s="54">
        <v>3006337830</v>
      </c>
      <c r="C142" s="65">
        <v>8000</v>
      </c>
      <c r="D142" s="53">
        <v>1</v>
      </c>
      <c r="E142" s="122">
        <v>44301</v>
      </c>
      <c r="F142" s="221"/>
      <c r="G142" s="221"/>
      <c r="H142" s="221"/>
      <c r="I142" s="223"/>
      <c r="J142" s="123">
        <v>1.1741666666666666</v>
      </c>
      <c r="K142" s="59"/>
      <c r="M142" s="136"/>
      <c r="N142" s="151"/>
      <c r="Q142" s="50">
        <f t="shared" si="2"/>
        <v>0</v>
      </c>
      <c r="R142" s="109"/>
      <c r="S142" s="109"/>
      <c r="T142" s="109"/>
      <c r="U142" s="109"/>
      <c r="V142" s="109"/>
      <c r="W142" s="109"/>
      <c r="X142" s="109"/>
      <c r="Y142" s="109"/>
      <c r="Z142" s="109"/>
      <c r="AA142" s="109"/>
      <c r="AB142" s="109"/>
      <c r="AC142" s="109"/>
      <c r="AD142" s="109"/>
      <c r="AE142" s="109"/>
      <c r="AF142" s="117">
        <v>1.1741666666666666</v>
      </c>
      <c r="AG142" s="109"/>
      <c r="AH142" s="109"/>
      <c r="AI142" s="109"/>
      <c r="AJ142" s="109"/>
      <c r="AK142" s="109"/>
      <c r="AL142" s="109"/>
      <c r="AM142" s="109"/>
      <c r="AN142" s="109"/>
      <c r="AO142" s="109"/>
      <c r="AP142" s="109"/>
      <c r="AQ142" s="109"/>
      <c r="AR142" s="109"/>
      <c r="AS142" s="109"/>
      <c r="AT142" s="109"/>
      <c r="AU142" s="109"/>
      <c r="AV142" s="109"/>
      <c r="AW142" s="136"/>
    </row>
    <row r="143" spans="1:49">
      <c r="A143" s="67">
        <v>800024466835</v>
      </c>
      <c r="B143" s="54">
        <v>3006337830</v>
      </c>
      <c r="C143" s="54">
        <v>12000</v>
      </c>
      <c r="D143" s="53">
        <v>1</v>
      </c>
      <c r="E143" s="122">
        <v>44301</v>
      </c>
      <c r="F143" s="221"/>
      <c r="G143" s="221"/>
      <c r="H143" s="221"/>
      <c r="I143" s="223"/>
      <c r="J143" s="123">
        <v>2.0293333333333337</v>
      </c>
      <c r="K143" s="59"/>
      <c r="M143" s="136"/>
      <c r="N143" s="151"/>
      <c r="Q143" s="50">
        <f t="shared" si="2"/>
        <v>0</v>
      </c>
      <c r="R143" s="109"/>
      <c r="S143" s="109"/>
      <c r="T143" s="109"/>
      <c r="U143" s="109"/>
      <c r="V143" s="109"/>
      <c r="W143" s="109"/>
      <c r="X143" s="109"/>
      <c r="Y143" s="109"/>
      <c r="Z143" s="109"/>
      <c r="AA143" s="109"/>
      <c r="AB143" s="109"/>
      <c r="AC143" s="109"/>
      <c r="AD143" s="109"/>
      <c r="AE143" s="109"/>
      <c r="AF143" s="117">
        <v>2.0293333333333337</v>
      </c>
      <c r="AG143" s="109"/>
      <c r="AH143" s="109"/>
      <c r="AI143" s="109"/>
      <c r="AJ143" s="109"/>
      <c r="AK143" s="109"/>
      <c r="AL143" s="109"/>
      <c r="AM143" s="109"/>
      <c r="AN143" s="109"/>
      <c r="AO143" s="109"/>
      <c r="AP143" s="109"/>
      <c r="AQ143" s="109"/>
      <c r="AR143" s="109"/>
      <c r="AS143" s="109"/>
      <c r="AT143" s="109"/>
      <c r="AU143" s="109"/>
      <c r="AV143" s="109"/>
      <c r="AW143" s="136"/>
    </row>
    <row r="144" spans="1:49">
      <c r="A144" s="67">
        <v>800024179234</v>
      </c>
      <c r="B144" s="54">
        <v>3006337830</v>
      </c>
      <c r="C144" s="76">
        <v>13000</v>
      </c>
      <c r="D144" s="53">
        <v>1</v>
      </c>
      <c r="E144" s="122">
        <v>44301</v>
      </c>
      <c r="F144" s="221"/>
      <c r="G144" s="221"/>
      <c r="H144" s="221"/>
      <c r="I144" s="223"/>
      <c r="J144" s="123">
        <v>1.3090000000000002</v>
      </c>
      <c r="K144" s="59"/>
      <c r="M144" s="136"/>
      <c r="N144" s="151"/>
      <c r="Q144" s="50">
        <f t="shared" si="2"/>
        <v>0</v>
      </c>
      <c r="R144" s="109"/>
      <c r="S144" s="109"/>
      <c r="T144" s="109"/>
      <c r="U144" s="109"/>
      <c r="V144" s="109"/>
      <c r="W144" s="109"/>
      <c r="X144" s="109"/>
      <c r="Y144" s="109"/>
      <c r="Z144" s="109"/>
      <c r="AA144" s="109"/>
      <c r="AB144" s="109"/>
      <c r="AC144" s="109"/>
      <c r="AD144" s="109"/>
      <c r="AE144" s="109"/>
      <c r="AF144" s="117">
        <v>1.3090000000000002</v>
      </c>
      <c r="AG144" s="109"/>
      <c r="AH144" s="109"/>
      <c r="AI144" s="109"/>
      <c r="AJ144" s="109"/>
      <c r="AK144" s="109"/>
      <c r="AL144" s="109"/>
      <c r="AM144" s="109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36"/>
    </row>
    <row r="145" spans="1:49">
      <c r="A145" s="67">
        <v>800024179020</v>
      </c>
      <c r="B145" s="54">
        <v>3006337830</v>
      </c>
      <c r="C145" s="76">
        <v>14000</v>
      </c>
      <c r="D145" s="53">
        <v>1</v>
      </c>
      <c r="E145" s="122">
        <v>44301</v>
      </c>
      <c r="F145" s="221"/>
      <c r="G145" s="221"/>
      <c r="H145" s="221"/>
      <c r="I145" s="223"/>
      <c r="J145" s="123">
        <v>1.1741666666666666</v>
      </c>
      <c r="K145" s="59"/>
      <c r="M145" s="136"/>
      <c r="N145" s="151"/>
      <c r="Q145" s="50">
        <f t="shared" si="2"/>
        <v>0</v>
      </c>
      <c r="R145" s="109"/>
      <c r="S145" s="109"/>
      <c r="T145" s="109"/>
      <c r="U145" s="109"/>
      <c r="V145" s="109"/>
      <c r="W145" s="109"/>
      <c r="X145" s="109"/>
      <c r="Y145" s="109"/>
      <c r="Z145" s="109"/>
      <c r="AA145" s="109"/>
      <c r="AB145" s="109"/>
      <c r="AC145" s="109"/>
      <c r="AD145" s="109"/>
      <c r="AE145" s="109"/>
      <c r="AF145" s="117">
        <v>1.1741666666666666</v>
      </c>
      <c r="AG145" s="109"/>
      <c r="AH145" s="109"/>
      <c r="AI145" s="109"/>
      <c r="AJ145" s="109"/>
      <c r="AK145" s="109"/>
      <c r="AL145" s="109"/>
      <c r="AM145" s="109"/>
      <c r="AN145" s="109"/>
      <c r="AO145" s="109"/>
      <c r="AP145" s="109"/>
      <c r="AQ145" s="109"/>
      <c r="AR145" s="109"/>
      <c r="AS145" s="109"/>
      <c r="AT145" s="109"/>
      <c r="AU145" s="109"/>
      <c r="AV145" s="109"/>
      <c r="AW145" s="136"/>
    </row>
    <row r="146" spans="1:49">
      <c r="A146" s="67">
        <v>800024466842</v>
      </c>
      <c r="B146" s="54">
        <v>3006337830</v>
      </c>
      <c r="C146" s="54">
        <v>18000</v>
      </c>
      <c r="D146" s="53">
        <v>1</v>
      </c>
      <c r="E146" s="122">
        <v>44301</v>
      </c>
      <c r="F146" s="221"/>
      <c r="G146" s="221"/>
      <c r="H146" s="221"/>
      <c r="I146" s="223"/>
      <c r="J146" s="123">
        <v>2.0293333333333337</v>
      </c>
      <c r="K146" s="59"/>
      <c r="M146" s="136"/>
      <c r="N146" s="151"/>
      <c r="Q146" s="50">
        <f t="shared" si="2"/>
        <v>0</v>
      </c>
      <c r="R146" s="109"/>
      <c r="S146" s="109"/>
      <c r="T146" s="109"/>
      <c r="U146" s="109"/>
      <c r="V146" s="109"/>
      <c r="W146" s="109"/>
      <c r="X146" s="109"/>
      <c r="Y146" s="109"/>
      <c r="Z146" s="109"/>
      <c r="AA146" s="109"/>
      <c r="AB146" s="109"/>
      <c r="AC146" s="109"/>
      <c r="AD146" s="109"/>
      <c r="AE146" s="109"/>
      <c r="AF146" s="117">
        <v>2.0293333333333337</v>
      </c>
      <c r="AG146" s="109"/>
      <c r="AH146" s="109"/>
      <c r="AI146" s="109"/>
      <c r="AJ146" s="109"/>
      <c r="AK146" s="109"/>
      <c r="AL146" s="109"/>
      <c r="AM146" s="109"/>
      <c r="AN146" s="109"/>
      <c r="AO146" s="109"/>
      <c r="AP146" s="109"/>
      <c r="AQ146" s="109"/>
      <c r="AR146" s="109"/>
      <c r="AS146" s="109"/>
      <c r="AT146" s="109"/>
      <c r="AU146" s="109"/>
      <c r="AV146" s="109"/>
      <c r="AW146" s="136"/>
    </row>
    <row r="147" spans="1:49">
      <c r="A147" s="67">
        <v>800024179276</v>
      </c>
      <c r="B147" s="54">
        <v>3006337830</v>
      </c>
      <c r="C147" s="74">
        <v>19000</v>
      </c>
      <c r="D147" s="53">
        <v>1</v>
      </c>
      <c r="E147" s="122">
        <v>44301</v>
      </c>
      <c r="F147" s="221"/>
      <c r="G147" s="221"/>
      <c r="H147" s="221"/>
      <c r="I147" s="223"/>
      <c r="J147" s="123">
        <v>1.3090000000000002</v>
      </c>
      <c r="K147" s="59"/>
      <c r="M147" s="136"/>
      <c r="N147" s="151"/>
      <c r="Q147" s="50">
        <f t="shared" si="2"/>
        <v>0</v>
      </c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9"/>
      <c r="AF147" s="117">
        <v>1.3090000000000002</v>
      </c>
      <c r="AG147" s="109"/>
      <c r="AH147" s="109"/>
      <c r="AI147" s="109"/>
      <c r="AJ147" s="109"/>
      <c r="AK147" s="109"/>
      <c r="AL147" s="109"/>
      <c r="AM147" s="109"/>
      <c r="AN147" s="109"/>
      <c r="AO147" s="109"/>
      <c r="AP147" s="109"/>
      <c r="AQ147" s="109"/>
      <c r="AR147" s="109"/>
      <c r="AS147" s="109"/>
      <c r="AT147" s="109"/>
      <c r="AU147" s="109"/>
      <c r="AV147" s="109"/>
      <c r="AW147" s="136"/>
    </row>
    <row r="148" spans="1:49">
      <c r="A148" s="67">
        <v>800024179022</v>
      </c>
      <c r="B148" s="54">
        <v>3006337830</v>
      </c>
      <c r="C148" s="74">
        <v>20000</v>
      </c>
      <c r="D148" s="53">
        <v>1</v>
      </c>
      <c r="E148" s="122">
        <v>44301</v>
      </c>
      <c r="F148" s="221"/>
      <c r="G148" s="221"/>
      <c r="H148" s="221"/>
      <c r="I148" s="223"/>
      <c r="J148" s="123">
        <v>1.1741666666666666</v>
      </c>
      <c r="K148" s="59"/>
      <c r="M148" s="136"/>
      <c r="N148" s="151"/>
      <c r="Q148" s="50">
        <f t="shared" si="2"/>
        <v>0</v>
      </c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17">
        <v>1.1741666666666666</v>
      </c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09"/>
      <c r="AR148" s="109"/>
      <c r="AS148" s="109"/>
      <c r="AT148" s="109"/>
      <c r="AU148" s="109"/>
      <c r="AV148" s="109"/>
      <c r="AW148" s="136"/>
    </row>
    <row r="149" spans="1:49">
      <c r="A149" s="67">
        <v>800024466852</v>
      </c>
      <c r="B149" s="54">
        <v>3006337830</v>
      </c>
      <c r="C149" s="54">
        <v>24000</v>
      </c>
      <c r="D149" s="53">
        <v>1</v>
      </c>
      <c r="E149" s="122">
        <v>44301</v>
      </c>
      <c r="F149" s="221"/>
      <c r="G149" s="221"/>
      <c r="H149" s="221"/>
      <c r="I149" s="223"/>
      <c r="J149" s="123">
        <v>2.0293333333333337</v>
      </c>
      <c r="K149" s="59"/>
      <c r="M149" s="136"/>
      <c r="N149" s="141"/>
      <c r="Q149" s="50">
        <f t="shared" si="2"/>
        <v>0</v>
      </c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17">
        <v>2.0293333333333337</v>
      </c>
      <c r="AG149" s="109"/>
      <c r="AH149" s="109"/>
      <c r="AI149" s="109"/>
      <c r="AJ149" s="109"/>
      <c r="AK149" s="109"/>
      <c r="AL149" s="109"/>
      <c r="AM149" s="109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36"/>
    </row>
    <row r="150" spans="1:49">
      <c r="A150" s="67">
        <v>800024316608</v>
      </c>
      <c r="B150" s="54">
        <v>3006411660</v>
      </c>
      <c r="C150" s="54">
        <v>7000</v>
      </c>
      <c r="D150" s="53">
        <v>1</v>
      </c>
      <c r="E150" s="122">
        <v>44302</v>
      </c>
      <c r="F150" s="221"/>
      <c r="G150" s="221"/>
      <c r="H150" s="221"/>
      <c r="I150" s="223"/>
      <c r="J150" s="123">
        <v>0.81</v>
      </c>
      <c r="K150" s="59"/>
      <c r="M150" s="136"/>
      <c r="N150" s="141"/>
      <c r="Q150" s="50">
        <f t="shared" si="2"/>
        <v>0</v>
      </c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17">
        <v>0.81</v>
      </c>
      <c r="AH150" s="109"/>
      <c r="AI150" s="109"/>
      <c r="AJ150" s="109"/>
      <c r="AK150" s="109"/>
      <c r="AL150" s="109"/>
      <c r="AM150" s="109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36"/>
    </row>
    <row r="151" spans="1:49">
      <c r="A151" s="67">
        <v>800024466825</v>
      </c>
      <c r="B151" s="54">
        <v>3006337830</v>
      </c>
      <c r="C151" s="54">
        <v>6000</v>
      </c>
      <c r="D151" s="53">
        <v>1</v>
      </c>
      <c r="E151" s="122">
        <v>44302</v>
      </c>
      <c r="F151" s="220"/>
      <c r="G151" s="221"/>
      <c r="H151" s="221"/>
      <c r="I151" s="223"/>
      <c r="J151" s="123">
        <v>2.0293333333333337</v>
      </c>
      <c r="K151" s="59"/>
      <c r="M151" s="136"/>
      <c r="N151" s="141"/>
      <c r="Q151" s="50">
        <f t="shared" si="2"/>
        <v>0</v>
      </c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09"/>
      <c r="AG151" s="117">
        <v>2.0293333333333337</v>
      </c>
      <c r="AH151" s="109"/>
      <c r="AI151" s="109"/>
      <c r="AJ151" s="109"/>
      <c r="AK151" s="109"/>
      <c r="AL151" s="109"/>
      <c r="AM151" s="109"/>
      <c r="AN151" s="109"/>
      <c r="AO151" s="109"/>
      <c r="AP151" s="109"/>
      <c r="AQ151" s="109"/>
      <c r="AR151" s="109"/>
      <c r="AS151" s="109"/>
      <c r="AT151" s="109"/>
      <c r="AU151" s="109"/>
      <c r="AV151" s="109"/>
      <c r="AW151" s="136"/>
    </row>
    <row r="152" spans="1:49">
      <c r="A152" s="67">
        <v>800024290494</v>
      </c>
      <c r="B152" s="54">
        <v>3006362007</v>
      </c>
      <c r="C152" s="66">
        <v>20000</v>
      </c>
      <c r="D152" s="53">
        <v>1</v>
      </c>
      <c r="E152" s="122">
        <v>44302</v>
      </c>
      <c r="F152" s="220"/>
      <c r="G152" s="221"/>
      <c r="H152" s="221"/>
      <c r="I152" s="223"/>
      <c r="J152" s="123">
        <v>1.2443333333333333</v>
      </c>
      <c r="K152" s="59"/>
      <c r="M152" s="136"/>
      <c r="N152" s="141"/>
      <c r="Q152" s="50">
        <f t="shared" si="2"/>
        <v>0</v>
      </c>
      <c r="R152" s="109"/>
      <c r="S152" s="109"/>
      <c r="T152" s="109"/>
      <c r="U152" s="109"/>
      <c r="V152" s="109"/>
      <c r="W152" s="109"/>
      <c r="X152" s="109"/>
      <c r="Y152" s="109"/>
      <c r="Z152" s="109"/>
      <c r="AA152" s="109"/>
      <c r="AB152" s="109"/>
      <c r="AC152" s="109"/>
      <c r="AD152" s="109"/>
      <c r="AE152" s="109"/>
      <c r="AF152" s="109"/>
      <c r="AG152" s="117">
        <v>1.2443333333333333</v>
      </c>
      <c r="AH152" s="109"/>
      <c r="AI152" s="109"/>
      <c r="AJ152" s="109"/>
      <c r="AK152" s="109"/>
      <c r="AL152" s="109"/>
      <c r="AM152" s="109"/>
      <c r="AN152" s="109"/>
      <c r="AO152" s="109"/>
      <c r="AP152" s="109"/>
      <c r="AQ152" s="109"/>
      <c r="AR152" s="109"/>
      <c r="AS152" s="109"/>
      <c r="AT152" s="109"/>
      <c r="AU152" s="109"/>
      <c r="AV152" s="109"/>
      <c r="AW152" s="136"/>
    </row>
    <row r="153" spans="1:49">
      <c r="A153" s="67">
        <v>800024290516</v>
      </c>
      <c r="B153" s="54">
        <v>3006362007</v>
      </c>
      <c r="C153" s="66">
        <v>21000</v>
      </c>
      <c r="D153" s="53">
        <v>1</v>
      </c>
      <c r="E153" s="122">
        <v>44302</v>
      </c>
      <c r="F153" s="220"/>
      <c r="G153" s="221"/>
      <c r="H153" s="221"/>
      <c r="I153" s="223"/>
      <c r="J153" s="123">
        <v>1.5513333333333335</v>
      </c>
      <c r="K153" s="59"/>
      <c r="M153" s="136"/>
      <c r="N153" s="141"/>
      <c r="Q153" s="50">
        <f t="shared" si="2"/>
        <v>0</v>
      </c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09"/>
      <c r="AF153" s="109"/>
      <c r="AG153" s="117">
        <v>1.5513333333333335</v>
      </c>
      <c r="AH153" s="109"/>
      <c r="AI153" s="109"/>
      <c r="AJ153" s="109"/>
      <c r="AK153" s="109"/>
      <c r="AL153" s="109"/>
      <c r="AM153" s="109"/>
      <c r="AN153" s="109"/>
      <c r="AO153" s="109"/>
      <c r="AP153" s="109"/>
      <c r="AQ153" s="109"/>
      <c r="AR153" s="109"/>
      <c r="AS153" s="109"/>
      <c r="AT153" s="109"/>
      <c r="AU153" s="109"/>
      <c r="AV153" s="109"/>
      <c r="AW153" s="136"/>
    </row>
    <row r="154" spans="1:49">
      <c r="A154" s="67">
        <v>800024316486</v>
      </c>
      <c r="B154" s="54">
        <v>3006399606</v>
      </c>
      <c r="C154" s="91">
        <v>3000</v>
      </c>
      <c r="D154" s="53">
        <v>1</v>
      </c>
      <c r="E154" s="122">
        <v>44302</v>
      </c>
      <c r="F154" s="220"/>
      <c r="G154" s="221"/>
      <c r="H154" s="221"/>
      <c r="I154" s="223"/>
      <c r="J154" s="123">
        <v>1.4875</v>
      </c>
      <c r="K154" s="59"/>
      <c r="M154" s="136"/>
      <c r="N154" s="141"/>
      <c r="Q154" s="50">
        <f t="shared" si="2"/>
        <v>0</v>
      </c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  <c r="AD154" s="109"/>
      <c r="AE154" s="109"/>
      <c r="AF154" s="109"/>
      <c r="AG154" s="117">
        <v>1.4875</v>
      </c>
      <c r="AH154" s="109"/>
      <c r="AI154" s="109"/>
      <c r="AJ154" s="109"/>
      <c r="AK154" s="109"/>
      <c r="AL154" s="109"/>
      <c r="AM154" s="109"/>
      <c r="AN154" s="109"/>
      <c r="AO154" s="109"/>
      <c r="AP154" s="109"/>
      <c r="AQ154" s="109"/>
      <c r="AR154" s="109"/>
      <c r="AS154" s="109"/>
      <c r="AT154" s="109"/>
      <c r="AU154" s="109"/>
      <c r="AV154" s="109"/>
      <c r="AW154" s="136"/>
    </row>
    <row r="155" spans="1:49">
      <c r="A155" s="67">
        <v>800024316488</v>
      </c>
      <c r="B155" s="54">
        <v>3006399606</v>
      </c>
      <c r="C155" s="91">
        <v>4000</v>
      </c>
      <c r="D155" s="53">
        <v>1</v>
      </c>
      <c r="E155" s="122">
        <v>44302</v>
      </c>
      <c r="F155" s="220"/>
      <c r="G155" s="221"/>
      <c r="H155" s="221"/>
      <c r="I155" s="223"/>
      <c r="J155" s="123">
        <v>1.5033333333333334</v>
      </c>
      <c r="K155" s="59"/>
      <c r="M155" s="136"/>
      <c r="N155" s="141"/>
      <c r="Q155" s="50">
        <f t="shared" si="2"/>
        <v>0</v>
      </c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109"/>
      <c r="AG155" s="117">
        <v>1.5033333333333334</v>
      </c>
      <c r="AH155" s="109"/>
      <c r="AI155" s="109"/>
      <c r="AJ155" s="109"/>
      <c r="AK155" s="109"/>
      <c r="AL155" s="109"/>
      <c r="AM155" s="109"/>
      <c r="AN155" s="109"/>
      <c r="AO155" s="109"/>
      <c r="AP155" s="109"/>
      <c r="AQ155" s="109"/>
      <c r="AR155" s="109"/>
      <c r="AS155" s="109"/>
      <c r="AT155" s="109"/>
      <c r="AU155" s="109"/>
      <c r="AV155" s="109"/>
      <c r="AW155" s="136"/>
    </row>
    <row r="156" spans="1:49">
      <c r="A156" s="67">
        <v>800024316490</v>
      </c>
      <c r="B156" s="54">
        <v>3006399606</v>
      </c>
      <c r="C156" s="91">
        <v>5000</v>
      </c>
      <c r="D156" s="53">
        <v>1</v>
      </c>
      <c r="E156" s="122">
        <v>44302</v>
      </c>
      <c r="F156" s="220"/>
      <c r="G156" s="221"/>
      <c r="H156" s="221"/>
      <c r="I156" s="223"/>
      <c r="J156" s="123">
        <v>1.4818333333333333</v>
      </c>
      <c r="K156" s="59"/>
      <c r="M156" s="136"/>
      <c r="N156" s="141"/>
      <c r="Q156" s="50">
        <f t="shared" si="2"/>
        <v>0</v>
      </c>
      <c r="R156" s="109"/>
      <c r="S156" s="109"/>
      <c r="T156" s="109"/>
      <c r="U156" s="109"/>
      <c r="V156" s="109"/>
      <c r="W156" s="109"/>
      <c r="X156" s="109"/>
      <c r="Y156" s="109"/>
      <c r="Z156" s="109"/>
      <c r="AA156" s="109"/>
      <c r="AB156" s="109"/>
      <c r="AC156" s="109"/>
      <c r="AD156" s="109"/>
      <c r="AE156" s="109"/>
      <c r="AF156" s="109"/>
      <c r="AG156" s="117">
        <v>1.4818333333333333</v>
      </c>
      <c r="AH156" s="109"/>
      <c r="AI156" s="109"/>
      <c r="AJ156" s="109"/>
      <c r="AK156" s="109"/>
      <c r="AL156" s="109"/>
      <c r="AM156" s="109"/>
      <c r="AN156" s="109"/>
      <c r="AO156" s="109"/>
      <c r="AP156" s="109"/>
      <c r="AQ156" s="109"/>
      <c r="AR156" s="109"/>
      <c r="AS156" s="109"/>
      <c r="AT156" s="109"/>
      <c r="AU156" s="109"/>
      <c r="AV156" s="109"/>
      <c r="AW156" s="136"/>
    </row>
    <row r="157" spans="1:49">
      <c r="A157" s="67">
        <v>800024239492</v>
      </c>
      <c r="B157" s="54">
        <v>3006406666</v>
      </c>
      <c r="C157" s="54">
        <v>1000</v>
      </c>
      <c r="D157" s="53">
        <v>1</v>
      </c>
      <c r="E157" s="122">
        <v>44302</v>
      </c>
      <c r="F157" s="220"/>
      <c r="G157" s="221"/>
      <c r="H157" s="221"/>
      <c r="I157" s="223"/>
      <c r="J157" s="123">
        <v>1.1691666666666667</v>
      </c>
      <c r="K157" s="59"/>
      <c r="M157" s="136"/>
      <c r="N157" s="141"/>
      <c r="Q157" s="50">
        <f t="shared" si="2"/>
        <v>0</v>
      </c>
      <c r="R157" s="109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09"/>
      <c r="AG157" s="117">
        <v>1.1691666666666667</v>
      </c>
      <c r="AH157" s="109"/>
      <c r="AI157" s="109"/>
      <c r="AJ157" s="109"/>
      <c r="AK157" s="109"/>
      <c r="AL157" s="109"/>
      <c r="AM157" s="109"/>
      <c r="AN157" s="109"/>
      <c r="AO157" s="109"/>
      <c r="AP157" s="109"/>
      <c r="AQ157" s="109"/>
      <c r="AR157" s="109"/>
      <c r="AS157" s="109"/>
      <c r="AT157" s="109"/>
      <c r="AU157" s="109"/>
      <c r="AV157" s="109"/>
      <c r="AW157" s="136"/>
    </row>
    <row r="158" spans="1:49">
      <c r="A158" s="53" t="s">
        <v>76</v>
      </c>
      <c r="B158" s="54">
        <v>3006340970</v>
      </c>
      <c r="C158" s="54">
        <v>36000</v>
      </c>
      <c r="D158" s="53">
        <v>0</v>
      </c>
      <c r="E158" s="122">
        <v>44302</v>
      </c>
      <c r="F158" s="220"/>
      <c r="G158" s="221"/>
      <c r="H158" s="221"/>
      <c r="I158" s="223"/>
      <c r="J158" s="123">
        <v>2.2165000000000004</v>
      </c>
      <c r="K158" s="59"/>
      <c r="M158" s="136"/>
      <c r="N158" s="141"/>
      <c r="Q158" s="50">
        <f t="shared" si="2"/>
        <v>0</v>
      </c>
      <c r="R158" s="109"/>
      <c r="S158" s="109"/>
      <c r="T158" s="109"/>
      <c r="U158" s="109"/>
      <c r="V158" s="109"/>
      <c r="W158" s="109"/>
      <c r="X158" s="109"/>
      <c r="Y158" s="109"/>
      <c r="Z158" s="109"/>
      <c r="AA158" s="109"/>
      <c r="AB158" s="109"/>
      <c r="AC158" s="109"/>
      <c r="AD158" s="109"/>
      <c r="AE158" s="109"/>
      <c r="AF158" s="109"/>
      <c r="AG158" s="117">
        <v>2.2165000000000004</v>
      </c>
      <c r="AH158" s="109"/>
      <c r="AI158" s="109"/>
      <c r="AJ158" s="109"/>
      <c r="AK158" s="109"/>
      <c r="AL158" s="109"/>
      <c r="AM158" s="109"/>
      <c r="AN158" s="109"/>
      <c r="AO158" s="109"/>
      <c r="AP158" s="109"/>
      <c r="AQ158" s="109"/>
      <c r="AR158" s="109"/>
      <c r="AS158" s="109"/>
      <c r="AT158" s="109"/>
      <c r="AU158" s="109"/>
      <c r="AV158" s="109"/>
      <c r="AW158" s="136"/>
    </row>
    <row r="159" spans="1:49">
      <c r="A159" s="53" t="s">
        <v>77</v>
      </c>
      <c r="B159" s="54">
        <v>3006340970</v>
      </c>
      <c r="C159" s="54">
        <v>37000</v>
      </c>
      <c r="D159" s="53">
        <v>0</v>
      </c>
      <c r="E159" s="122">
        <v>44302</v>
      </c>
      <c r="F159" s="220"/>
      <c r="G159" s="221"/>
      <c r="H159" s="221"/>
      <c r="I159" s="223"/>
      <c r="J159" s="123">
        <v>2.2165000000000004</v>
      </c>
      <c r="K159" s="59"/>
      <c r="M159" s="136"/>
      <c r="N159" s="141"/>
      <c r="Q159" s="50">
        <f t="shared" si="2"/>
        <v>0</v>
      </c>
      <c r="R159" s="109"/>
      <c r="S159" s="109"/>
      <c r="T159" s="109"/>
      <c r="U159" s="109"/>
      <c r="V159" s="109"/>
      <c r="W159" s="109"/>
      <c r="X159" s="109"/>
      <c r="Y159" s="109"/>
      <c r="Z159" s="109"/>
      <c r="AA159" s="109"/>
      <c r="AB159" s="109"/>
      <c r="AC159" s="109"/>
      <c r="AD159" s="109"/>
      <c r="AE159" s="109"/>
      <c r="AF159" s="109"/>
      <c r="AG159" s="117">
        <v>2.2165000000000004</v>
      </c>
      <c r="AH159" s="109"/>
      <c r="AI159" s="109"/>
      <c r="AJ159" s="109"/>
      <c r="AK159" s="109"/>
      <c r="AL159" s="109"/>
      <c r="AM159" s="109"/>
      <c r="AN159" s="109"/>
      <c r="AO159" s="109"/>
      <c r="AP159" s="109"/>
      <c r="AQ159" s="109"/>
      <c r="AR159" s="109"/>
      <c r="AS159" s="109"/>
      <c r="AT159" s="109"/>
      <c r="AU159" s="109"/>
      <c r="AV159" s="109"/>
      <c r="AW159" s="136"/>
    </row>
    <row r="160" spans="1:49">
      <c r="A160" s="67">
        <v>800024183834</v>
      </c>
      <c r="B160" s="54">
        <v>3006394213</v>
      </c>
      <c r="C160" s="54">
        <v>1000</v>
      </c>
      <c r="D160" s="53">
        <v>1</v>
      </c>
      <c r="E160" s="122">
        <v>44303</v>
      </c>
      <c r="F160" s="220"/>
      <c r="G160" s="221"/>
      <c r="H160" s="221"/>
      <c r="I160" s="223"/>
      <c r="J160" s="123">
        <v>2.6208333333333336</v>
      </c>
      <c r="K160" s="59"/>
      <c r="M160" s="136"/>
      <c r="N160" s="141"/>
      <c r="Q160" s="50">
        <f t="shared" si="2"/>
        <v>-8.333333333334636E-4</v>
      </c>
      <c r="R160" s="109"/>
      <c r="S160" s="109"/>
      <c r="T160" s="109"/>
      <c r="U160" s="109"/>
      <c r="V160" s="109"/>
      <c r="W160" s="109"/>
      <c r="X160" s="109"/>
      <c r="Y160" s="109"/>
      <c r="Z160" s="109"/>
      <c r="AA160" s="109"/>
      <c r="AB160" s="109"/>
      <c r="AC160" s="109"/>
      <c r="AD160" s="109"/>
      <c r="AE160" s="109"/>
      <c r="AF160" s="109"/>
      <c r="AG160" s="117">
        <v>0.29000000000000004</v>
      </c>
      <c r="AH160" s="117">
        <v>2.33</v>
      </c>
      <c r="AI160" s="109"/>
      <c r="AJ160" s="109"/>
      <c r="AK160" s="109"/>
      <c r="AL160" s="109"/>
      <c r="AM160" s="109"/>
      <c r="AN160" s="109"/>
      <c r="AO160" s="109"/>
      <c r="AP160" s="109"/>
      <c r="AQ160" s="109"/>
      <c r="AR160" s="109"/>
      <c r="AS160" s="109"/>
      <c r="AT160" s="109"/>
      <c r="AU160" s="109"/>
      <c r="AV160" s="109"/>
      <c r="AW160" s="136"/>
    </row>
    <row r="161" spans="1:49">
      <c r="A161" s="67">
        <v>800024466820</v>
      </c>
      <c r="B161" s="54">
        <v>3006337830</v>
      </c>
      <c r="C161" s="80">
        <v>3000</v>
      </c>
      <c r="D161" s="53">
        <v>1</v>
      </c>
      <c r="E161" s="122">
        <v>44303</v>
      </c>
      <c r="F161" s="220"/>
      <c r="G161" s="221"/>
      <c r="H161" s="221"/>
      <c r="I161" s="223"/>
      <c r="J161" s="123">
        <v>1.1553333333333333</v>
      </c>
      <c r="K161" s="59"/>
      <c r="M161" s="136"/>
      <c r="N161" s="141"/>
      <c r="Q161" s="50">
        <f t="shared" si="2"/>
        <v>0</v>
      </c>
      <c r="R161" s="109"/>
      <c r="S161" s="109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109"/>
      <c r="AG161" s="109"/>
      <c r="AH161" s="117">
        <v>1.1553333333333333</v>
      </c>
      <c r="AI161" s="109"/>
      <c r="AJ161" s="109"/>
      <c r="AK161" s="109"/>
      <c r="AL161" s="109"/>
      <c r="AM161" s="109"/>
      <c r="AN161" s="109"/>
      <c r="AO161" s="109"/>
      <c r="AP161" s="109"/>
      <c r="AQ161" s="109"/>
      <c r="AR161" s="109"/>
      <c r="AS161" s="109"/>
      <c r="AT161" s="109"/>
      <c r="AU161" s="109"/>
      <c r="AV161" s="109"/>
      <c r="AW161" s="136"/>
    </row>
    <row r="162" spans="1:49">
      <c r="A162" s="67">
        <v>800024179280</v>
      </c>
      <c r="B162" s="54">
        <v>3006337830</v>
      </c>
      <c r="C162" s="80">
        <v>4000</v>
      </c>
      <c r="D162" s="53">
        <v>1</v>
      </c>
      <c r="E162" s="122">
        <v>44303</v>
      </c>
      <c r="F162" s="220"/>
      <c r="G162" s="221"/>
      <c r="H162" s="221"/>
      <c r="I162" s="223"/>
      <c r="J162" s="123">
        <v>1.0141666666666667</v>
      </c>
      <c r="K162" s="59"/>
      <c r="M162" s="136"/>
      <c r="N162" s="141"/>
      <c r="Q162" s="50">
        <f t="shared" si="2"/>
        <v>0</v>
      </c>
      <c r="R162" s="109"/>
      <c r="S162" s="109"/>
      <c r="T162" s="109"/>
      <c r="U162" s="109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17">
        <v>1.0141666666666667</v>
      </c>
      <c r="AI162" s="109"/>
      <c r="AJ162" s="109"/>
      <c r="AK162" s="109"/>
      <c r="AL162" s="109"/>
      <c r="AM162" s="109"/>
      <c r="AN162" s="109"/>
      <c r="AO162" s="109"/>
      <c r="AP162" s="109"/>
      <c r="AQ162" s="109"/>
      <c r="AR162" s="109"/>
      <c r="AS162" s="109"/>
      <c r="AT162" s="109"/>
      <c r="AU162" s="109"/>
      <c r="AV162" s="109"/>
      <c r="AW162" s="136"/>
    </row>
    <row r="163" spans="1:49">
      <c r="A163" s="67">
        <v>800024179282</v>
      </c>
      <c r="B163" s="54">
        <v>3006337830</v>
      </c>
      <c r="C163" s="80">
        <v>5000</v>
      </c>
      <c r="D163" s="53">
        <v>1</v>
      </c>
      <c r="E163" s="122">
        <v>44303</v>
      </c>
      <c r="F163" s="221"/>
      <c r="G163" s="221"/>
      <c r="H163" s="221"/>
      <c r="I163" s="223"/>
      <c r="J163" s="123">
        <v>1.0298333333333334</v>
      </c>
      <c r="K163" s="59"/>
      <c r="M163" s="136"/>
      <c r="N163" s="141"/>
      <c r="Q163" s="50">
        <f t="shared" si="2"/>
        <v>0</v>
      </c>
      <c r="R163" s="109"/>
      <c r="S163" s="109"/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  <c r="AF163" s="109"/>
      <c r="AG163" s="109"/>
      <c r="AH163" s="117">
        <v>1.0298333333333334</v>
      </c>
      <c r="AI163" s="109"/>
      <c r="AJ163" s="109"/>
      <c r="AK163" s="109"/>
      <c r="AL163" s="109"/>
      <c r="AM163" s="109"/>
      <c r="AN163" s="109"/>
      <c r="AO163" s="109"/>
      <c r="AP163" s="109"/>
      <c r="AQ163" s="109"/>
      <c r="AR163" s="109"/>
      <c r="AS163" s="109"/>
      <c r="AT163" s="109"/>
      <c r="AU163" s="109"/>
      <c r="AV163" s="109"/>
      <c r="AW163" s="136"/>
    </row>
    <row r="164" spans="1:49">
      <c r="A164" s="67">
        <v>800024466837</v>
      </c>
      <c r="B164" s="54">
        <v>3006337830</v>
      </c>
      <c r="C164" s="95">
        <v>15000</v>
      </c>
      <c r="D164" s="53">
        <v>1</v>
      </c>
      <c r="E164" s="122">
        <v>44303</v>
      </c>
      <c r="F164" s="221"/>
      <c r="G164" s="221"/>
      <c r="H164" s="221"/>
      <c r="I164" s="223"/>
      <c r="J164" s="123">
        <v>1.1553333333333333</v>
      </c>
      <c r="K164" s="59"/>
      <c r="M164" s="136"/>
      <c r="N164" s="141"/>
      <c r="Q164" s="50">
        <f t="shared" si="2"/>
        <v>0</v>
      </c>
      <c r="R164" s="109"/>
      <c r="S164" s="109"/>
      <c r="T164" s="109"/>
      <c r="U164" s="109"/>
      <c r="V164" s="109"/>
      <c r="W164" s="109"/>
      <c r="X164" s="109"/>
      <c r="Y164" s="109"/>
      <c r="Z164" s="109"/>
      <c r="AA164" s="109"/>
      <c r="AB164" s="109"/>
      <c r="AC164" s="109"/>
      <c r="AD164" s="109"/>
      <c r="AE164" s="109"/>
      <c r="AF164" s="109"/>
      <c r="AG164" s="109"/>
      <c r="AH164" s="117">
        <v>1.1553333333333333</v>
      </c>
      <c r="AI164" s="109"/>
      <c r="AJ164" s="117"/>
      <c r="AK164" s="117"/>
      <c r="AL164" s="109"/>
      <c r="AM164" s="109"/>
      <c r="AN164" s="109"/>
      <c r="AO164" s="109"/>
      <c r="AP164" s="109"/>
      <c r="AQ164" s="109"/>
      <c r="AR164" s="109"/>
      <c r="AS164" s="109"/>
      <c r="AT164" s="109"/>
      <c r="AU164" s="109"/>
      <c r="AV164" s="109"/>
      <c r="AW164" s="136"/>
    </row>
    <row r="165" spans="1:49">
      <c r="A165" s="67">
        <v>800024179290</v>
      </c>
      <c r="B165" s="54">
        <v>3006337830</v>
      </c>
      <c r="C165" s="95">
        <v>16000</v>
      </c>
      <c r="D165" s="53">
        <v>1</v>
      </c>
      <c r="E165" s="122">
        <v>44303</v>
      </c>
      <c r="F165" s="221"/>
      <c r="G165" s="221"/>
      <c r="H165" s="221"/>
      <c r="I165" s="223"/>
      <c r="J165" s="123">
        <v>1.0141666666666667</v>
      </c>
      <c r="K165" s="59"/>
      <c r="M165" s="136"/>
      <c r="N165" s="141"/>
      <c r="Q165" s="50">
        <f t="shared" si="2"/>
        <v>0</v>
      </c>
      <c r="R165" s="109"/>
      <c r="S165" s="109"/>
      <c r="T165" s="109"/>
      <c r="U165" s="109"/>
      <c r="V165" s="109"/>
      <c r="W165" s="109"/>
      <c r="X165" s="109"/>
      <c r="Y165" s="109"/>
      <c r="Z165" s="109"/>
      <c r="AA165" s="109"/>
      <c r="AB165" s="109"/>
      <c r="AC165" s="109"/>
      <c r="AD165" s="109"/>
      <c r="AE165" s="109"/>
      <c r="AF165" s="109"/>
      <c r="AG165" s="109"/>
      <c r="AH165" s="117">
        <v>1.0141666666666667</v>
      </c>
      <c r="AI165" s="109"/>
      <c r="AJ165" s="117"/>
      <c r="AK165" s="117"/>
      <c r="AL165" s="109"/>
      <c r="AM165" s="109"/>
      <c r="AN165" s="109"/>
      <c r="AO165" s="109"/>
      <c r="AP165" s="109"/>
      <c r="AQ165" s="109"/>
      <c r="AR165" s="109"/>
      <c r="AS165" s="109"/>
      <c r="AT165" s="109"/>
      <c r="AU165" s="109"/>
      <c r="AV165" s="109"/>
      <c r="AW165" s="136"/>
    </row>
    <row r="166" spans="1:49">
      <c r="A166" s="67">
        <v>800024179292</v>
      </c>
      <c r="B166" s="54">
        <v>3006337830</v>
      </c>
      <c r="C166" s="95">
        <v>17000</v>
      </c>
      <c r="D166" s="53">
        <v>1</v>
      </c>
      <c r="E166" s="122">
        <v>44303</v>
      </c>
      <c r="F166" s="221"/>
      <c r="G166" s="221"/>
      <c r="H166" s="221"/>
      <c r="I166" s="223"/>
      <c r="J166" s="123">
        <v>1.0298333333333334</v>
      </c>
      <c r="K166" s="59"/>
      <c r="M166" s="136"/>
      <c r="N166" s="141"/>
      <c r="Q166" s="50">
        <f t="shared" si="2"/>
        <v>0</v>
      </c>
      <c r="R166" s="109"/>
      <c r="S166" s="109"/>
      <c r="T166" s="109"/>
      <c r="U166" s="109"/>
      <c r="V166" s="109"/>
      <c r="W166" s="109"/>
      <c r="X166" s="109"/>
      <c r="Y166" s="109"/>
      <c r="Z166" s="109"/>
      <c r="AA166" s="109"/>
      <c r="AB166" s="109"/>
      <c r="AC166" s="109"/>
      <c r="AD166" s="109"/>
      <c r="AE166" s="109"/>
      <c r="AF166" s="109"/>
      <c r="AG166" s="109"/>
      <c r="AH166" s="117">
        <v>1.0298333333333334</v>
      </c>
      <c r="AI166" s="109"/>
      <c r="AJ166" s="117"/>
      <c r="AK166" s="117"/>
      <c r="AL166" s="109"/>
      <c r="AM166" s="109"/>
      <c r="AN166" s="109"/>
      <c r="AO166" s="109"/>
      <c r="AP166" s="109"/>
      <c r="AQ166" s="109"/>
      <c r="AR166" s="109"/>
      <c r="AS166" s="109"/>
      <c r="AT166" s="109"/>
      <c r="AU166" s="109"/>
      <c r="AV166" s="109"/>
      <c r="AW166" s="136"/>
    </row>
    <row r="167" spans="1:49">
      <c r="A167" s="67">
        <v>800024316198</v>
      </c>
      <c r="B167" s="54">
        <v>3006425157</v>
      </c>
      <c r="C167" s="54">
        <v>1000</v>
      </c>
      <c r="D167" s="53">
        <v>1</v>
      </c>
      <c r="E167" s="122">
        <v>44303</v>
      </c>
      <c r="F167" s="221"/>
      <c r="G167" s="221"/>
      <c r="H167" s="221"/>
      <c r="I167" s="223"/>
      <c r="J167" s="123">
        <v>1.1825000000000001</v>
      </c>
      <c r="K167" s="59"/>
      <c r="M167" s="136"/>
      <c r="N167" s="141"/>
      <c r="Q167" s="50">
        <f t="shared" si="2"/>
        <v>0</v>
      </c>
      <c r="R167" s="109"/>
      <c r="S167" s="109"/>
      <c r="T167" s="109"/>
      <c r="U167" s="109"/>
      <c r="V167" s="109"/>
      <c r="W167" s="109"/>
      <c r="X167" s="109"/>
      <c r="Y167" s="109"/>
      <c r="Z167" s="109"/>
      <c r="AA167" s="109"/>
      <c r="AB167" s="109"/>
      <c r="AC167" s="109"/>
      <c r="AD167" s="109"/>
      <c r="AE167" s="109"/>
      <c r="AF167" s="109"/>
      <c r="AG167" s="109"/>
      <c r="AH167" s="117">
        <v>1.1825000000000001</v>
      </c>
      <c r="AI167" s="109"/>
      <c r="AJ167" s="117"/>
      <c r="AK167" s="117"/>
      <c r="AL167" s="109"/>
      <c r="AM167" s="109"/>
      <c r="AN167" s="109"/>
      <c r="AO167" s="109"/>
      <c r="AP167" s="109"/>
      <c r="AQ167" s="109"/>
      <c r="AR167" s="109"/>
      <c r="AS167" s="109"/>
      <c r="AT167" s="109"/>
      <c r="AU167" s="109"/>
      <c r="AV167" s="109"/>
      <c r="AW167" s="136"/>
    </row>
    <row r="168" spans="1:49">
      <c r="A168" s="67">
        <v>800024466827</v>
      </c>
      <c r="B168" s="54">
        <v>3006337830</v>
      </c>
      <c r="C168" s="257">
        <v>9000</v>
      </c>
      <c r="D168" s="53">
        <v>1</v>
      </c>
      <c r="E168" s="122">
        <v>44303</v>
      </c>
      <c r="F168" s="221"/>
      <c r="G168" s="221"/>
      <c r="H168" s="221"/>
      <c r="I168" s="223"/>
      <c r="J168" s="123">
        <v>1.1553333333333333</v>
      </c>
      <c r="K168" s="59"/>
      <c r="M168" s="136"/>
      <c r="N168" s="141"/>
      <c r="Q168" s="50">
        <f t="shared" si="2"/>
        <v>0</v>
      </c>
      <c r="R168" s="109"/>
      <c r="S168" s="109"/>
      <c r="T168" s="109"/>
      <c r="U168" s="109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17">
        <v>1.1553333333333333</v>
      </c>
      <c r="AI168" s="109"/>
      <c r="AJ168" s="117"/>
      <c r="AK168" s="117"/>
      <c r="AL168" s="109"/>
      <c r="AM168" s="109"/>
      <c r="AN168" s="109"/>
      <c r="AO168" s="109"/>
      <c r="AP168" s="109"/>
      <c r="AQ168" s="109"/>
      <c r="AR168" s="109"/>
      <c r="AS168" s="109"/>
      <c r="AT168" s="109"/>
      <c r="AU168" s="109"/>
      <c r="AV168" s="109"/>
      <c r="AW168" s="136"/>
    </row>
    <row r="169" spans="1:49">
      <c r="A169" s="67">
        <v>800024179286</v>
      </c>
      <c r="B169" s="54">
        <v>3006337830</v>
      </c>
      <c r="C169" s="257">
        <v>10000</v>
      </c>
      <c r="D169" s="53">
        <v>1</v>
      </c>
      <c r="E169" s="122">
        <v>44303</v>
      </c>
      <c r="F169" s="221"/>
      <c r="G169" s="221"/>
      <c r="H169" s="221"/>
      <c r="I169" s="223"/>
      <c r="J169" s="123">
        <v>1.1021666666666667</v>
      </c>
      <c r="K169" s="59"/>
      <c r="M169" s="136"/>
      <c r="N169" s="141"/>
      <c r="Q169" s="50">
        <f t="shared" si="2"/>
        <v>0</v>
      </c>
      <c r="R169" s="109"/>
      <c r="S169" s="109"/>
      <c r="T169" s="109"/>
      <c r="U169" s="109"/>
      <c r="V169" s="109"/>
      <c r="W169" s="109"/>
      <c r="X169" s="109"/>
      <c r="Y169" s="109"/>
      <c r="Z169" s="109"/>
      <c r="AA169" s="109"/>
      <c r="AB169" s="109"/>
      <c r="AC169" s="109"/>
      <c r="AD169" s="109"/>
      <c r="AE169" s="109"/>
      <c r="AF169" s="109"/>
      <c r="AG169" s="109"/>
      <c r="AH169" s="117">
        <v>1.1021666666666667</v>
      </c>
      <c r="AI169" s="109"/>
      <c r="AJ169" s="117"/>
      <c r="AK169" s="117"/>
      <c r="AL169" s="109"/>
      <c r="AM169" s="109"/>
      <c r="AN169" s="109"/>
      <c r="AO169" s="109"/>
      <c r="AP169" s="109"/>
      <c r="AQ169" s="109"/>
      <c r="AR169" s="109"/>
      <c r="AS169" s="109"/>
      <c r="AT169" s="109"/>
      <c r="AU169" s="109"/>
      <c r="AV169" s="109"/>
      <c r="AW169" s="136"/>
    </row>
    <row r="170" spans="1:49">
      <c r="A170" s="67">
        <v>800024475561</v>
      </c>
      <c r="B170" s="54">
        <v>3006337830</v>
      </c>
      <c r="C170" s="257">
        <v>11000</v>
      </c>
      <c r="D170" s="53">
        <v>1</v>
      </c>
      <c r="E170" s="122">
        <v>44303</v>
      </c>
      <c r="F170" s="221"/>
      <c r="G170" s="221"/>
      <c r="H170" s="221"/>
      <c r="I170" s="223"/>
      <c r="J170" s="123">
        <v>1.3623333333333334</v>
      </c>
      <c r="K170" s="59"/>
      <c r="M170" s="136"/>
      <c r="N170" s="141"/>
      <c r="Q170" s="50">
        <f t="shared" si="2"/>
        <v>0</v>
      </c>
      <c r="R170" s="109"/>
      <c r="S170" s="109"/>
      <c r="T170" s="109"/>
      <c r="U170" s="109"/>
      <c r="V170" s="109"/>
      <c r="W170" s="109"/>
      <c r="X170" s="109"/>
      <c r="Y170" s="109"/>
      <c r="Z170" s="109"/>
      <c r="AA170" s="109"/>
      <c r="AB170" s="109"/>
      <c r="AC170" s="109"/>
      <c r="AD170" s="109"/>
      <c r="AE170" s="109"/>
      <c r="AF170" s="109"/>
      <c r="AG170" s="109"/>
      <c r="AH170" s="117">
        <v>1.3623333333333334</v>
      </c>
      <c r="AI170" s="109"/>
      <c r="AJ170" s="117"/>
      <c r="AK170" s="117"/>
      <c r="AL170" s="109"/>
      <c r="AM170" s="109"/>
      <c r="AN170" s="109"/>
      <c r="AO170" s="109"/>
      <c r="AP170" s="109"/>
      <c r="AQ170" s="109"/>
      <c r="AR170" s="109"/>
      <c r="AS170" s="109"/>
      <c r="AT170" s="109"/>
      <c r="AU170" s="109"/>
      <c r="AV170" s="109"/>
      <c r="AW170" s="136"/>
    </row>
    <row r="171" spans="1:49">
      <c r="A171" s="67">
        <v>800024239494</v>
      </c>
      <c r="B171" s="54">
        <v>3006406666</v>
      </c>
      <c r="C171" s="54">
        <v>1000</v>
      </c>
      <c r="D171" s="53">
        <v>1</v>
      </c>
      <c r="E171" s="122">
        <v>44303</v>
      </c>
      <c r="F171" s="221"/>
      <c r="G171" s="221"/>
      <c r="H171" s="221"/>
      <c r="I171" s="223"/>
      <c r="J171" s="123">
        <v>1.1691666666666667</v>
      </c>
      <c r="K171" s="59"/>
      <c r="M171" s="136"/>
      <c r="N171" s="141"/>
      <c r="Q171" s="50">
        <f t="shared" si="2"/>
        <v>0</v>
      </c>
      <c r="R171" s="109"/>
      <c r="S171" s="109"/>
      <c r="T171" s="109"/>
      <c r="U171" s="109"/>
      <c r="V171" s="109"/>
      <c r="W171" s="109"/>
      <c r="X171" s="109"/>
      <c r="Y171" s="109"/>
      <c r="Z171" s="109"/>
      <c r="AA171" s="109"/>
      <c r="AB171" s="109"/>
      <c r="AC171" s="109"/>
      <c r="AD171" s="109"/>
      <c r="AE171" s="109"/>
      <c r="AF171" s="109"/>
      <c r="AG171" s="109"/>
      <c r="AH171" s="117">
        <v>1.1691666666666667</v>
      </c>
      <c r="AI171" s="109"/>
      <c r="AJ171" s="117"/>
      <c r="AK171" s="117"/>
      <c r="AL171" s="109"/>
      <c r="AM171" s="109"/>
      <c r="AN171" s="109"/>
      <c r="AO171" s="109"/>
      <c r="AP171" s="109"/>
      <c r="AQ171" s="109"/>
      <c r="AR171" s="109"/>
      <c r="AS171" s="109"/>
      <c r="AT171" s="109"/>
      <c r="AU171" s="109"/>
      <c r="AV171" s="109"/>
      <c r="AW171" s="136"/>
    </row>
    <row r="172" spans="1:49">
      <c r="A172" s="67">
        <v>800024239496</v>
      </c>
      <c r="B172" s="54">
        <v>3006406666</v>
      </c>
      <c r="C172" s="54">
        <v>2000</v>
      </c>
      <c r="D172" s="53">
        <v>1</v>
      </c>
      <c r="E172" s="122">
        <v>44303</v>
      </c>
      <c r="F172" s="221"/>
      <c r="G172" s="221"/>
      <c r="H172" s="221"/>
      <c r="I172" s="223"/>
      <c r="J172" s="123">
        <v>1.1691666666666667</v>
      </c>
      <c r="K172" s="59"/>
      <c r="M172" s="136"/>
      <c r="N172" s="141"/>
      <c r="Q172" s="50">
        <f t="shared" si="2"/>
        <v>8.3333333333324155E-4</v>
      </c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/>
      <c r="AF172" s="109"/>
      <c r="AG172" s="109"/>
      <c r="AH172" s="117">
        <v>0.72</v>
      </c>
      <c r="AI172" s="109"/>
      <c r="AJ172" s="117">
        <v>0.44999999999999996</v>
      </c>
      <c r="AK172" s="117"/>
      <c r="AL172" s="109"/>
      <c r="AM172" s="109"/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36"/>
    </row>
    <row r="173" spans="1:49">
      <c r="A173" s="53" t="s">
        <v>78</v>
      </c>
      <c r="B173" s="54">
        <v>3006340970</v>
      </c>
      <c r="C173" s="54">
        <v>46000</v>
      </c>
      <c r="D173" s="53">
        <v>0</v>
      </c>
      <c r="E173" s="122">
        <v>44305</v>
      </c>
      <c r="F173" s="221"/>
      <c r="G173" s="221"/>
      <c r="H173" s="221"/>
      <c r="I173" s="223"/>
      <c r="J173" s="123">
        <v>2.2165000000000004</v>
      </c>
      <c r="K173" s="59"/>
      <c r="M173" s="136"/>
      <c r="N173" s="141"/>
      <c r="Q173" s="50">
        <f t="shared" si="2"/>
        <v>0</v>
      </c>
      <c r="R173" s="109"/>
      <c r="S173" s="109"/>
      <c r="T173" s="109"/>
      <c r="U173" s="109"/>
      <c r="V173" s="109"/>
      <c r="W173" s="109"/>
      <c r="X173" s="109"/>
      <c r="Y173" s="109"/>
      <c r="Z173" s="109"/>
      <c r="AA173" s="109"/>
      <c r="AB173" s="109"/>
      <c r="AC173" s="109"/>
      <c r="AD173" s="109"/>
      <c r="AE173" s="109"/>
      <c r="AF173" s="109"/>
      <c r="AG173" s="109"/>
      <c r="AH173" s="109"/>
      <c r="AI173" s="109"/>
      <c r="AJ173" s="117">
        <v>2.2165000000000004</v>
      </c>
      <c r="AK173" s="117"/>
      <c r="AL173" s="109"/>
      <c r="AM173" s="109"/>
      <c r="AN173" s="109"/>
      <c r="AO173" s="109"/>
      <c r="AP173" s="109"/>
      <c r="AQ173" s="109"/>
      <c r="AR173" s="109"/>
      <c r="AS173" s="109"/>
      <c r="AT173" s="109"/>
      <c r="AU173" s="109"/>
      <c r="AV173" s="109"/>
      <c r="AW173" s="136"/>
    </row>
    <row r="174" spans="1:49">
      <c r="A174" s="53" t="s">
        <v>79</v>
      </c>
      <c r="B174" s="54">
        <v>3006340970</v>
      </c>
      <c r="C174" s="54">
        <v>47000</v>
      </c>
      <c r="D174" s="53">
        <v>0</v>
      </c>
      <c r="E174" s="122">
        <v>44305</v>
      </c>
      <c r="F174" s="221"/>
      <c r="G174" s="221"/>
      <c r="H174" s="221"/>
      <c r="I174" s="223"/>
      <c r="J174" s="123">
        <v>2.2165000000000004</v>
      </c>
      <c r="K174" s="59"/>
      <c r="M174" s="136"/>
      <c r="N174" s="141"/>
      <c r="Q174" s="50">
        <f t="shared" si="2"/>
        <v>0</v>
      </c>
      <c r="R174" s="109"/>
      <c r="S174" s="109"/>
      <c r="T174" s="109"/>
      <c r="U174" s="109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17">
        <v>2.2164999999999999</v>
      </c>
      <c r="AK174" s="117"/>
      <c r="AL174" s="109"/>
      <c r="AM174" s="109"/>
      <c r="AN174" s="109"/>
      <c r="AO174" s="109"/>
      <c r="AP174" s="109"/>
      <c r="AQ174" s="109"/>
      <c r="AR174" s="109"/>
      <c r="AS174" s="109"/>
      <c r="AT174" s="109"/>
      <c r="AU174" s="109"/>
      <c r="AV174" s="109"/>
      <c r="AW174" s="136"/>
    </row>
    <row r="175" spans="1:49">
      <c r="A175" s="53">
        <v>800024373524</v>
      </c>
      <c r="B175" s="54">
        <v>3006433195</v>
      </c>
      <c r="C175" s="54">
        <v>1000</v>
      </c>
      <c r="D175" s="53">
        <v>1</v>
      </c>
      <c r="E175" s="122">
        <v>44306</v>
      </c>
      <c r="F175" s="221"/>
      <c r="G175" s="221"/>
      <c r="H175" s="221"/>
      <c r="I175" s="223"/>
      <c r="J175" s="123">
        <v>0.872</v>
      </c>
      <c r="K175" s="59"/>
      <c r="M175" s="136"/>
      <c r="N175" s="141"/>
      <c r="Q175" s="50">
        <f t="shared" si="2"/>
        <v>-0.872</v>
      </c>
      <c r="R175" s="109"/>
      <c r="S175" s="109"/>
      <c r="T175" s="109"/>
      <c r="U175" s="109"/>
      <c r="V175" s="109"/>
      <c r="W175" s="109"/>
      <c r="X175" s="109"/>
      <c r="Y175" s="109"/>
      <c r="Z175" s="109"/>
      <c r="AA175" s="109"/>
      <c r="AB175" s="109"/>
      <c r="AC175" s="109"/>
      <c r="AD175" s="109"/>
      <c r="AE175" s="109"/>
      <c r="AF175" s="109"/>
      <c r="AG175" s="109"/>
      <c r="AH175" s="109"/>
      <c r="AI175" s="109"/>
      <c r="AJ175" s="117"/>
      <c r="AK175" s="117"/>
      <c r="AL175" s="109"/>
      <c r="AM175" s="109"/>
      <c r="AN175" s="109"/>
      <c r="AO175" s="109"/>
      <c r="AP175" s="109"/>
      <c r="AQ175" s="109"/>
      <c r="AR175" s="109"/>
      <c r="AS175" s="109"/>
      <c r="AT175" s="109"/>
      <c r="AU175" s="109"/>
      <c r="AV175" s="109"/>
      <c r="AW175" s="136"/>
    </row>
    <row r="176" spans="1:49">
      <c r="A176" s="67">
        <v>800024327843</v>
      </c>
      <c r="B176" s="54">
        <v>3006379842</v>
      </c>
      <c r="C176" s="77">
        <v>8000</v>
      </c>
      <c r="D176" s="53">
        <v>1</v>
      </c>
      <c r="E176" s="122">
        <v>44305</v>
      </c>
      <c r="F176" s="221"/>
      <c r="G176" s="221"/>
      <c r="H176" s="221"/>
      <c r="I176" s="223"/>
      <c r="J176" s="123">
        <v>0.88250000000000006</v>
      </c>
      <c r="K176" s="59"/>
      <c r="M176" s="136"/>
      <c r="N176" s="141"/>
      <c r="Q176" s="50">
        <f t="shared" si="2"/>
        <v>0</v>
      </c>
      <c r="R176" s="109"/>
      <c r="S176" s="109"/>
      <c r="T176" s="109"/>
      <c r="U176" s="109"/>
      <c r="V176" s="109"/>
      <c r="W176" s="109"/>
      <c r="X176" s="109"/>
      <c r="Y176" s="109"/>
      <c r="Z176" s="109"/>
      <c r="AA176" s="109"/>
      <c r="AB176" s="109"/>
      <c r="AC176" s="109"/>
      <c r="AD176" s="109"/>
      <c r="AE176" s="109"/>
      <c r="AF176" s="109"/>
      <c r="AG176" s="109"/>
      <c r="AH176" s="109"/>
      <c r="AI176" s="109"/>
      <c r="AJ176" s="117">
        <v>0.88250000000000006</v>
      </c>
      <c r="AK176" s="117"/>
      <c r="AL176" s="109"/>
      <c r="AM176" s="109"/>
      <c r="AN176" s="109"/>
      <c r="AO176" s="109"/>
      <c r="AP176" s="109"/>
      <c r="AQ176" s="109"/>
      <c r="AR176" s="109"/>
      <c r="AS176" s="109"/>
      <c r="AT176" s="109"/>
      <c r="AU176" s="109"/>
      <c r="AV176" s="109"/>
      <c r="AW176" s="136"/>
    </row>
    <row r="177" spans="1:49">
      <c r="A177" s="67">
        <v>800024327845</v>
      </c>
      <c r="B177" s="54">
        <v>3006379842</v>
      </c>
      <c r="C177" s="77">
        <v>9000</v>
      </c>
      <c r="D177" s="53">
        <v>1</v>
      </c>
      <c r="E177" s="122">
        <v>44305</v>
      </c>
      <c r="F177" s="221"/>
      <c r="G177" s="221"/>
      <c r="H177" s="221"/>
      <c r="I177" s="223"/>
      <c r="J177" s="123">
        <v>0.91749999999999998</v>
      </c>
      <c r="K177" s="59"/>
      <c r="M177" s="136"/>
      <c r="N177" s="141"/>
      <c r="Q177" s="50">
        <f t="shared" si="2"/>
        <v>0</v>
      </c>
      <c r="R177" s="109"/>
      <c r="S177" s="109"/>
      <c r="T177" s="109"/>
      <c r="U177" s="109"/>
      <c r="V177" s="109"/>
      <c r="W177" s="109"/>
      <c r="X177" s="109"/>
      <c r="Y177" s="109"/>
      <c r="Z177" s="109"/>
      <c r="AA177" s="109"/>
      <c r="AB177" s="109"/>
      <c r="AC177" s="109"/>
      <c r="AD177" s="109"/>
      <c r="AE177" s="109"/>
      <c r="AF177" s="109"/>
      <c r="AG177" s="109"/>
      <c r="AH177" s="109"/>
      <c r="AI177" s="109"/>
      <c r="AJ177" s="117">
        <v>0.91749999999999998</v>
      </c>
      <c r="AK177" s="117"/>
      <c r="AL177" s="109"/>
      <c r="AM177" s="109"/>
      <c r="AN177" s="109"/>
      <c r="AO177" s="109"/>
      <c r="AP177" s="109"/>
      <c r="AQ177" s="109"/>
      <c r="AR177" s="109"/>
      <c r="AS177" s="109"/>
      <c r="AT177" s="109"/>
      <c r="AU177" s="109"/>
      <c r="AV177" s="109"/>
      <c r="AW177" s="136"/>
    </row>
    <row r="178" spans="1:49">
      <c r="A178" s="67">
        <v>800024327847</v>
      </c>
      <c r="B178" s="54">
        <v>3006379842</v>
      </c>
      <c r="C178" s="302">
        <v>10000</v>
      </c>
      <c r="D178" s="53">
        <v>1</v>
      </c>
      <c r="E178" s="122">
        <v>44305</v>
      </c>
      <c r="F178" s="221"/>
      <c r="G178" s="221"/>
      <c r="H178" s="221"/>
      <c r="I178" s="223"/>
      <c r="J178" s="123">
        <v>1.0291666666666666</v>
      </c>
      <c r="K178" s="59"/>
      <c r="M178" s="136"/>
      <c r="N178" s="141"/>
      <c r="Q178" s="50">
        <f t="shared" si="2"/>
        <v>0</v>
      </c>
      <c r="R178" s="109"/>
      <c r="S178" s="109"/>
      <c r="T178" s="109"/>
      <c r="U178" s="109"/>
      <c r="V178" s="109"/>
      <c r="W178" s="109"/>
      <c r="X178" s="109"/>
      <c r="Y178" s="109"/>
      <c r="Z178" s="109"/>
      <c r="AA178" s="109"/>
      <c r="AB178" s="109"/>
      <c r="AC178" s="109"/>
      <c r="AD178" s="109"/>
      <c r="AE178" s="109"/>
      <c r="AF178" s="109"/>
      <c r="AG178" s="109"/>
      <c r="AH178" s="109"/>
      <c r="AI178" s="109"/>
      <c r="AJ178" s="117">
        <v>1.0291666666666666</v>
      </c>
      <c r="AK178" s="117"/>
      <c r="AL178" s="109"/>
      <c r="AM178" s="109"/>
      <c r="AN178" s="109"/>
      <c r="AO178" s="109"/>
      <c r="AP178" s="109"/>
      <c r="AQ178" s="109"/>
      <c r="AR178" s="109"/>
      <c r="AS178" s="109"/>
      <c r="AT178" s="109"/>
      <c r="AU178" s="109"/>
      <c r="AV178" s="109"/>
      <c r="AW178" s="136"/>
    </row>
    <row r="179" spans="1:49">
      <c r="A179" s="67">
        <v>800024327849</v>
      </c>
      <c r="B179" s="54">
        <v>3006379842</v>
      </c>
      <c r="C179" s="302">
        <v>11000</v>
      </c>
      <c r="D179" s="53">
        <v>1</v>
      </c>
      <c r="E179" s="122">
        <v>44305</v>
      </c>
      <c r="F179" s="221"/>
      <c r="G179" s="221"/>
      <c r="H179" s="221"/>
      <c r="I179" s="223"/>
      <c r="J179" s="123">
        <v>1.0291666666666666</v>
      </c>
      <c r="K179" s="59"/>
      <c r="M179" s="136"/>
      <c r="N179" s="141"/>
      <c r="Q179" s="50">
        <f t="shared" si="2"/>
        <v>0</v>
      </c>
      <c r="R179" s="109"/>
      <c r="S179" s="109"/>
      <c r="T179" s="109"/>
      <c r="U179" s="109"/>
      <c r="V179" s="109"/>
      <c r="W179" s="109"/>
      <c r="X179" s="109"/>
      <c r="Y179" s="109"/>
      <c r="Z179" s="109"/>
      <c r="AA179" s="109"/>
      <c r="AB179" s="109"/>
      <c r="AC179" s="109"/>
      <c r="AD179" s="109"/>
      <c r="AE179" s="109"/>
      <c r="AF179" s="109"/>
      <c r="AG179" s="109"/>
      <c r="AH179" s="109"/>
      <c r="AI179" s="109"/>
      <c r="AJ179" s="117"/>
      <c r="AK179" s="117">
        <v>1.0291666666666666</v>
      </c>
      <c r="AL179" s="109"/>
      <c r="AM179" s="109"/>
      <c r="AN179" s="109"/>
      <c r="AO179" s="109"/>
      <c r="AP179" s="109"/>
      <c r="AQ179" s="109"/>
      <c r="AR179" s="109"/>
      <c r="AS179" s="109"/>
      <c r="AT179" s="109"/>
      <c r="AU179" s="109"/>
      <c r="AV179" s="109"/>
      <c r="AW179" s="136"/>
    </row>
    <row r="180" spans="1:49">
      <c r="A180" s="67">
        <v>800024327858</v>
      </c>
      <c r="B180" s="54">
        <v>3006379842</v>
      </c>
      <c r="C180" s="302">
        <v>12000</v>
      </c>
      <c r="D180" s="53">
        <v>1</v>
      </c>
      <c r="E180" s="122">
        <v>44305</v>
      </c>
      <c r="F180" s="221"/>
      <c r="G180" s="221"/>
      <c r="H180" s="221"/>
      <c r="I180" s="223"/>
      <c r="J180" s="123">
        <v>0.96250000000000002</v>
      </c>
      <c r="K180" s="59"/>
      <c r="M180" s="136"/>
      <c r="N180" s="141"/>
      <c r="Q180" s="50">
        <f t="shared" si="2"/>
        <v>0</v>
      </c>
      <c r="R180" s="109"/>
      <c r="S180" s="109"/>
      <c r="T180" s="109"/>
      <c r="U180" s="109"/>
      <c r="V180" s="109"/>
      <c r="W180" s="109"/>
      <c r="X180" s="109"/>
      <c r="Y180" s="109"/>
      <c r="Z180" s="109"/>
      <c r="AA180" s="109"/>
      <c r="AB180" s="109"/>
      <c r="AC180" s="109"/>
      <c r="AD180" s="109"/>
      <c r="AE180" s="109"/>
      <c r="AF180" s="109"/>
      <c r="AG180" s="109"/>
      <c r="AH180" s="109"/>
      <c r="AI180" s="109"/>
      <c r="AJ180" s="117"/>
      <c r="AK180" s="117">
        <v>0.96250000000000002</v>
      </c>
      <c r="AL180" s="109"/>
      <c r="AM180" s="109"/>
      <c r="AN180" s="109"/>
      <c r="AO180" s="109"/>
      <c r="AP180" s="109"/>
      <c r="AQ180" s="109"/>
      <c r="AR180" s="109"/>
      <c r="AS180" s="109"/>
      <c r="AT180" s="109"/>
      <c r="AU180" s="109"/>
      <c r="AV180" s="109"/>
      <c r="AW180" s="136"/>
    </row>
    <row r="181" spans="1:49">
      <c r="A181" s="67">
        <v>800024327865</v>
      </c>
      <c r="B181" s="54">
        <v>3006379842</v>
      </c>
      <c r="C181" s="73">
        <v>13000</v>
      </c>
      <c r="D181" s="53">
        <v>1</v>
      </c>
      <c r="E181" s="122">
        <v>44306</v>
      </c>
      <c r="F181" s="122"/>
      <c r="G181" s="221"/>
      <c r="H181" s="221"/>
      <c r="I181" s="223"/>
      <c r="J181" s="231">
        <v>0.88416666666666666</v>
      </c>
      <c r="K181" s="59"/>
      <c r="M181" s="136"/>
      <c r="N181" s="141"/>
      <c r="Q181" s="50">
        <f t="shared" si="2"/>
        <v>0</v>
      </c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  <c r="AB181" s="109"/>
      <c r="AC181" s="109"/>
      <c r="AD181" s="109"/>
      <c r="AE181" s="109"/>
      <c r="AF181" s="109"/>
      <c r="AG181" s="109"/>
      <c r="AH181" s="109"/>
      <c r="AI181" s="109"/>
      <c r="AJ181" s="117"/>
      <c r="AK181" s="117">
        <v>0.88416666666666666</v>
      </c>
      <c r="AL181" s="109"/>
      <c r="AM181" s="109"/>
      <c r="AN181" s="109"/>
      <c r="AO181" s="109"/>
      <c r="AP181" s="109"/>
      <c r="AQ181" s="109"/>
      <c r="AR181" s="109"/>
      <c r="AS181" s="109"/>
      <c r="AT181" s="109"/>
      <c r="AU181" s="109"/>
      <c r="AV181" s="109"/>
      <c r="AW181" s="136"/>
    </row>
    <row r="182" spans="1:49">
      <c r="A182" s="67">
        <v>800024327868</v>
      </c>
      <c r="B182" s="54">
        <v>3006379842</v>
      </c>
      <c r="C182" s="73">
        <v>14000</v>
      </c>
      <c r="D182" s="53">
        <v>1</v>
      </c>
      <c r="E182" s="122">
        <v>44306</v>
      </c>
      <c r="F182" s="122"/>
      <c r="G182" s="221"/>
      <c r="H182" s="221"/>
      <c r="I182" s="223"/>
      <c r="J182" s="231">
        <v>0.87583333333333324</v>
      </c>
      <c r="K182" s="59"/>
      <c r="M182" s="136"/>
      <c r="N182" s="141"/>
      <c r="Q182" s="50">
        <f t="shared" si="2"/>
        <v>0</v>
      </c>
      <c r="R182" s="109"/>
      <c r="S182" s="109"/>
      <c r="T182" s="109"/>
      <c r="U182" s="109"/>
      <c r="V182" s="109"/>
      <c r="W182" s="109"/>
      <c r="X182" s="109"/>
      <c r="Y182" s="109"/>
      <c r="Z182" s="109"/>
      <c r="AA182" s="109"/>
      <c r="AB182" s="109"/>
      <c r="AC182" s="109"/>
      <c r="AD182" s="109"/>
      <c r="AE182" s="109"/>
      <c r="AF182" s="109"/>
      <c r="AG182" s="109"/>
      <c r="AH182" s="109"/>
      <c r="AI182" s="109"/>
      <c r="AJ182" s="117"/>
      <c r="AK182" s="117">
        <v>0.87583333333333324</v>
      </c>
      <c r="AL182" s="109"/>
      <c r="AM182" s="109"/>
      <c r="AN182" s="109"/>
      <c r="AO182" s="109"/>
      <c r="AP182" s="109"/>
      <c r="AQ182" s="109"/>
      <c r="AR182" s="109"/>
      <c r="AS182" s="109"/>
      <c r="AT182" s="109"/>
      <c r="AU182" s="109"/>
      <c r="AV182" s="109"/>
      <c r="AW182" s="136"/>
    </row>
    <row r="183" spans="1:49">
      <c r="A183" s="67">
        <v>800024327870</v>
      </c>
      <c r="B183" s="54">
        <v>3006379842</v>
      </c>
      <c r="C183" s="73">
        <v>15000</v>
      </c>
      <c r="D183" s="53">
        <v>1</v>
      </c>
      <c r="E183" s="122">
        <v>44306</v>
      </c>
      <c r="F183" s="122"/>
      <c r="G183" s="221"/>
      <c r="H183" s="221"/>
      <c r="I183" s="223"/>
      <c r="J183" s="231">
        <v>0.95916666666666661</v>
      </c>
      <c r="K183" s="59"/>
      <c r="M183" s="136"/>
      <c r="N183" s="141"/>
      <c r="Q183" s="50">
        <f t="shared" si="2"/>
        <v>0</v>
      </c>
      <c r="R183" s="109"/>
      <c r="S183" s="109"/>
      <c r="T183" s="109"/>
      <c r="U183" s="109"/>
      <c r="V183" s="109"/>
      <c r="W183" s="109"/>
      <c r="X183" s="109"/>
      <c r="Y183" s="109"/>
      <c r="Z183" s="109"/>
      <c r="AA183" s="109"/>
      <c r="AB183" s="109"/>
      <c r="AC183" s="109"/>
      <c r="AD183" s="109"/>
      <c r="AE183" s="109"/>
      <c r="AF183" s="109"/>
      <c r="AG183" s="109"/>
      <c r="AH183" s="109"/>
      <c r="AI183" s="109"/>
      <c r="AJ183" s="117"/>
      <c r="AK183" s="117">
        <v>0.95916666666666661</v>
      </c>
      <c r="AL183" s="109"/>
      <c r="AM183" s="109"/>
      <c r="AN183" s="109"/>
      <c r="AO183" s="109"/>
      <c r="AP183" s="109"/>
      <c r="AQ183" s="109"/>
      <c r="AR183" s="109"/>
      <c r="AS183" s="109"/>
      <c r="AT183" s="109"/>
      <c r="AU183" s="109"/>
      <c r="AV183" s="109"/>
      <c r="AW183" s="136"/>
    </row>
    <row r="184" spans="1:49">
      <c r="A184" s="67">
        <v>800024466844</v>
      </c>
      <c r="B184" s="54">
        <v>3006337830</v>
      </c>
      <c r="C184" s="91">
        <v>21000</v>
      </c>
      <c r="D184" s="53">
        <v>1</v>
      </c>
      <c r="E184" s="122">
        <v>44306</v>
      </c>
      <c r="F184" s="122"/>
      <c r="G184" s="221"/>
      <c r="H184" s="221"/>
      <c r="I184" s="223"/>
      <c r="J184" s="230">
        <v>1.1553333333333333</v>
      </c>
      <c r="K184" s="59"/>
      <c r="M184" s="136"/>
      <c r="N184" s="141"/>
      <c r="Q184" s="50">
        <f t="shared" si="2"/>
        <v>0</v>
      </c>
      <c r="R184" s="109"/>
      <c r="S184" s="109"/>
      <c r="T184" s="109"/>
      <c r="U184" s="109"/>
      <c r="V184" s="109"/>
      <c r="W184" s="109"/>
      <c r="X184" s="109"/>
      <c r="Y184" s="109"/>
      <c r="Z184" s="109"/>
      <c r="AA184" s="109"/>
      <c r="AB184" s="109"/>
      <c r="AC184" s="109"/>
      <c r="AD184" s="109"/>
      <c r="AE184" s="109"/>
      <c r="AF184" s="109"/>
      <c r="AG184" s="109"/>
      <c r="AH184" s="109"/>
      <c r="AI184" s="109"/>
      <c r="AJ184" s="117"/>
      <c r="AK184" s="117">
        <v>1.1553333333333333</v>
      </c>
      <c r="AL184" s="109"/>
      <c r="AM184" s="109"/>
      <c r="AN184" s="109"/>
      <c r="AO184" s="109"/>
      <c r="AP184" s="109"/>
      <c r="AQ184" s="109"/>
      <c r="AR184" s="109"/>
      <c r="AS184" s="109"/>
      <c r="AT184" s="109"/>
      <c r="AU184" s="109"/>
      <c r="AV184" s="109"/>
      <c r="AW184" s="136"/>
    </row>
    <row r="185" spans="1:49">
      <c r="A185" s="67">
        <v>800024179627</v>
      </c>
      <c r="B185" s="54">
        <v>3006337830</v>
      </c>
      <c r="C185" s="91">
        <v>22000</v>
      </c>
      <c r="D185" s="53">
        <v>1</v>
      </c>
      <c r="E185" s="122">
        <v>44306</v>
      </c>
      <c r="F185" s="122"/>
      <c r="G185" s="221"/>
      <c r="H185" s="221"/>
      <c r="I185" s="223"/>
      <c r="J185" s="230">
        <v>1.1021666666666667</v>
      </c>
      <c r="K185" s="59"/>
      <c r="M185" s="136"/>
      <c r="N185" s="141"/>
      <c r="Q185" s="50">
        <f t="shared" si="2"/>
        <v>0</v>
      </c>
      <c r="R185" s="109"/>
      <c r="S185" s="109"/>
      <c r="T185" s="109"/>
      <c r="U185" s="109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09"/>
      <c r="AK185" s="117">
        <v>1.1021666666666667</v>
      </c>
      <c r="AL185" s="109"/>
      <c r="AM185" s="109"/>
      <c r="AN185" s="109"/>
      <c r="AO185" s="109"/>
      <c r="AP185" s="109"/>
      <c r="AQ185" s="109"/>
      <c r="AR185" s="109"/>
      <c r="AS185" s="109"/>
      <c r="AT185" s="109"/>
      <c r="AU185" s="109"/>
      <c r="AV185" s="109"/>
      <c r="AW185" s="136"/>
    </row>
    <row r="186" spans="1:49">
      <c r="A186" s="67">
        <v>800024475564</v>
      </c>
      <c r="B186" s="54">
        <v>3006337830</v>
      </c>
      <c r="C186" s="91">
        <v>23000</v>
      </c>
      <c r="D186" s="53">
        <v>1</v>
      </c>
      <c r="E186" s="122">
        <v>44306</v>
      </c>
      <c r="F186" s="122"/>
      <c r="G186" s="221"/>
      <c r="H186" s="221"/>
      <c r="I186" s="223"/>
      <c r="J186" s="230">
        <v>1.3623333333333334</v>
      </c>
      <c r="K186" s="59"/>
      <c r="M186" s="136"/>
      <c r="N186" s="141"/>
      <c r="Q186" s="50">
        <f t="shared" si="2"/>
        <v>0</v>
      </c>
      <c r="R186" s="109"/>
      <c r="S186" s="109"/>
      <c r="T186" s="109"/>
      <c r="U186" s="109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09"/>
      <c r="AK186" s="117">
        <v>1.3623333333333334</v>
      </c>
      <c r="AL186" s="109"/>
      <c r="AM186" s="109"/>
      <c r="AN186" s="109"/>
      <c r="AO186" s="109"/>
      <c r="AP186" s="109"/>
      <c r="AQ186" s="109"/>
      <c r="AR186" s="109"/>
      <c r="AS186" s="109"/>
      <c r="AT186" s="109"/>
      <c r="AU186" s="109"/>
      <c r="AV186" s="109"/>
      <c r="AW186" s="136"/>
    </row>
    <row r="187" spans="1:49">
      <c r="A187" s="67">
        <v>800024239498</v>
      </c>
      <c r="B187" s="54">
        <v>3006406666</v>
      </c>
      <c r="C187" s="54">
        <v>2000</v>
      </c>
      <c r="D187" s="53">
        <v>1</v>
      </c>
      <c r="E187" s="122">
        <v>44306</v>
      </c>
      <c r="F187" s="122"/>
      <c r="G187" s="221"/>
      <c r="H187" s="221"/>
      <c r="I187" s="223"/>
      <c r="J187" s="230">
        <v>1.1691666666666667</v>
      </c>
      <c r="K187" s="59"/>
      <c r="M187" s="136"/>
      <c r="N187" s="141"/>
      <c r="Q187" s="50">
        <f t="shared" si="2"/>
        <v>0</v>
      </c>
      <c r="R187" s="109"/>
      <c r="S187" s="109"/>
      <c r="T187" s="109"/>
      <c r="U187" s="109"/>
      <c r="V187" s="109"/>
      <c r="W187" s="109"/>
      <c r="X187" s="109"/>
      <c r="Y187" s="109"/>
      <c r="Z187" s="109"/>
      <c r="AA187" s="109"/>
      <c r="AB187" s="109"/>
      <c r="AC187" s="109"/>
      <c r="AD187" s="109"/>
      <c r="AE187" s="109"/>
      <c r="AF187" s="109"/>
      <c r="AG187" s="109"/>
      <c r="AH187" s="109"/>
      <c r="AI187" s="109"/>
      <c r="AJ187" s="109"/>
      <c r="AK187" s="117">
        <v>1.1691666666666667</v>
      </c>
      <c r="AL187" s="109"/>
      <c r="AM187" s="109"/>
      <c r="AN187" s="109"/>
      <c r="AO187" s="109"/>
      <c r="AP187" s="109"/>
      <c r="AQ187" s="109"/>
      <c r="AR187" s="109"/>
      <c r="AS187" s="109"/>
      <c r="AT187" s="109"/>
      <c r="AU187" s="109"/>
      <c r="AV187" s="109"/>
      <c r="AW187" s="136"/>
    </row>
    <row r="188" spans="1:49">
      <c r="A188" s="67">
        <v>800024239501</v>
      </c>
      <c r="B188" s="54">
        <v>3006406666</v>
      </c>
      <c r="C188" s="54">
        <v>3000</v>
      </c>
      <c r="D188" s="53">
        <v>1</v>
      </c>
      <c r="E188" s="122">
        <v>44306</v>
      </c>
      <c r="F188" s="122"/>
      <c r="G188" s="221"/>
      <c r="H188" s="221"/>
      <c r="I188" s="223"/>
      <c r="J188" s="230">
        <v>1.1691666666666667</v>
      </c>
      <c r="K188" s="59"/>
      <c r="M188" s="136"/>
      <c r="N188" s="141"/>
      <c r="Q188" s="50">
        <f t="shared" si="2"/>
        <v>0</v>
      </c>
      <c r="R188" s="109"/>
      <c r="S188" s="109"/>
      <c r="T188" s="109"/>
      <c r="U188" s="109"/>
      <c r="V188" s="109"/>
      <c r="W188" s="109"/>
      <c r="X188" s="109"/>
      <c r="Y188" s="109"/>
      <c r="Z188" s="109"/>
      <c r="AA188" s="109"/>
      <c r="AB188" s="109"/>
      <c r="AC188" s="109"/>
      <c r="AD188" s="109"/>
      <c r="AE188" s="109"/>
      <c r="AF188" s="109"/>
      <c r="AG188" s="109"/>
      <c r="AH188" s="109"/>
      <c r="AI188" s="109"/>
      <c r="AJ188" s="109"/>
      <c r="AK188" s="117">
        <v>1.1691666666666667</v>
      </c>
      <c r="AL188" s="109"/>
      <c r="AM188" s="109"/>
      <c r="AN188" s="109"/>
      <c r="AO188" s="109"/>
      <c r="AP188" s="109"/>
      <c r="AQ188" s="109"/>
      <c r="AR188" s="109"/>
      <c r="AS188" s="109"/>
      <c r="AT188" s="109"/>
      <c r="AU188" s="109"/>
      <c r="AV188" s="109"/>
      <c r="AW188" s="136"/>
    </row>
    <row r="189" spans="1:49">
      <c r="A189" s="67">
        <v>800024327872</v>
      </c>
      <c r="B189" s="54">
        <v>3006379842</v>
      </c>
      <c r="C189" s="85">
        <v>16000</v>
      </c>
      <c r="D189" s="53">
        <v>1</v>
      </c>
      <c r="E189" s="122">
        <v>44306</v>
      </c>
      <c r="F189" s="122"/>
      <c r="G189" s="221"/>
      <c r="H189" s="221"/>
      <c r="I189" s="223"/>
      <c r="J189" s="230">
        <v>0.88416666666666666</v>
      </c>
      <c r="K189" s="59"/>
      <c r="M189" s="136"/>
      <c r="N189" s="141"/>
      <c r="Q189" s="50">
        <f t="shared" si="2"/>
        <v>0</v>
      </c>
      <c r="R189" s="109"/>
      <c r="S189" s="109"/>
      <c r="T189" s="109"/>
      <c r="U189" s="109"/>
      <c r="V189" s="109"/>
      <c r="W189" s="109"/>
      <c r="X189" s="109"/>
      <c r="Y189" s="109"/>
      <c r="Z189" s="109"/>
      <c r="AA189" s="109"/>
      <c r="AB189" s="109"/>
      <c r="AC189" s="109"/>
      <c r="AD189" s="109"/>
      <c r="AE189" s="109"/>
      <c r="AF189" s="109"/>
      <c r="AG189" s="109"/>
      <c r="AH189" s="109"/>
      <c r="AI189" s="109"/>
      <c r="AJ189" s="109"/>
      <c r="AK189" s="117">
        <v>0.88416666666666666</v>
      </c>
      <c r="AL189" s="109"/>
      <c r="AM189" s="109"/>
      <c r="AN189" s="109"/>
      <c r="AO189" s="109"/>
      <c r="AP189" s="109"/>
      <c r="AQ189" s="109"/>
      <c r="AR189" s="109"/>
      <c r="AS189" s="109"/>
      <c r="AT189" s="109"/>
      <c r="AU189" s="109"/>
      <c r="AV189" s="109"/>
      <c r="AW189" s="136"/>
    </row>
    <row r="190" spans="1:49">
      <c r="A190" s="67">
        <v>800024327874</v>
      </c>
      <c r="B190" s="54">
        <v>3006379842</v>
      </c>
      <c r="C190" s="85">
        <v>17000</v>
      </c>
      <c r="D190" s="53">
        <v>1</v>
      </c>
      <c r="E190" s="122">
        <v>44306</v>
      </c>
      <c r="F190" s="122"/>
      <c r="G190" s="221"/>
      <c r="H190" s="221"/>
      <c r="I190" s="223"/>
      <c r="J190" s="230">
        <v>0.87583333333333324</v>
      </c>
      <c r="K190" s="59"/>
      <c r="M190" s="136"/>
      <c r="N190" s="141"/>
      <c r="Q190" s="50">
        <f t="shared" si="2"/>
        <v>0</v>
      </c>
      <c r="R190" s="109"/>
      <c r="S190" s="109"/>
      <c r="T190" s="109"/>
      <c r="U190" s="109"/>
      <c r="V190" s="109"/>
      <c r="W190" s="109"/>
      <c r="X190" s="109"/>
      <c r="Y190" s="109"/>
      <c r="Z190" s="109"/>
      <c r="AA190" s="109"/>
      <c r="AB190" s="109"/>
      <c r="AC190" s="109"/>
      <c r="AD190" s="109"/>
      <c r="AE190" s="109"/>
      <c r="AF190" s="109"/>
      <c r="AG190" s="109"/>
      <c r="AH190" s="109"/>
      <c r="AI190" s="109"/>
      <c r="AJ190" s="109"/>
      <c r="AK190" s="117">
        <v>0.87583333333333324</v>
      </c>
      <c r="AL190" s="109"/>
      <c r="AM190" s="109"/>
      <c r="AN190" s="109"/>
      <c r="AO190" s="109"/>
      <c r="AP190" s="109"/>
      <c r="AQ190" s="109"/>
      <c r="AR190" s="109"/>
      <c r="AS190" s="109"/>
      <c r="AT190" s="109"/>
      <c r="AU190" s="109"/>
      <c r="AV190" s="109"/>
      <c r="AW190" s="136"/>
    </row>
    <row r="191" spans="1:49">
      <c r="A191" s="67">
        <v>800024327896</v>
      </c>
      <c r="B191" s="54">
        <v>3006379842</v>
      </c>
      <c r="C191" s="85">
        <v>18000</v>
      </c>
      <c r="D191" s="53">
        <v>1</v>
      </c>
      <c r="E191" s="122">
        <v>44306</v>
      </c>
      <c r="F191" s="122"/>
      <c r="G191" s="221"/>
      <c r="H191" s="221"/>
      <c r="I191" s="223"/>
      <c r="J191" s="230">
        <v>0.95916666666666661</v>
      </c>
      <c r="K191" s="59"/>
      <c r="M191" s="136"/>
      <c r="N191" s="141"/>
      <c r="Q191" s="50">
        <f t="shared" si="2"/>
        <v>0</v>
      </c>
      <c r="R191" s="109"/>
      <c r="S191" s="109"/>
      <c r="T191" s="109"/>
      <c r="U191" s="109"/>
      <c r="V191" s="109"/>
      <c r="W191" s="109"/>
      <c r="X191" s="109"/>
      <c r="Y191" s="109"/>
      <c r="Z191" s="109"/>
      <c r="AA191" s="109"/>
      <c r="AB191" s="109"/>
      <c r="AC191" s="109"/>
      <c r="AD191" s="109"/>
      <c r="AE191" s="109"/>
      <c r="AF191" s="109"/>
      <c r="AG191" s="109"/>
      <c r="AH191" s="109"/>
      <c r="AI191" s="109"/>
      <c r="AJ191" s="109"/>
      <c r="AK191" s="117">
        <v>0.95916666666666661</v>
      </c>
      <c r="AL191" s="109"/>
      <c r="AM191" s="109"/>
      <c r="AN191" s="109"/>
      <c r="AO191" s="109"/>
      <c r="AP191" s="109"/>
      <c r="AQ191" s="109"/>
      <c r="AR191" s="109"/>
      <c r="AS191" s="109"/>
      <c r="AT191" s="109"/>
      <c r="AU191" s="109"/>
      <c r="AV191" s="109"/>
      <c r="AW191" s="136"/>
    </row>
    <row r="192" spans="1:49">
      <c r="A192" s="53">
        <v>800024373524</v>
      </c>
      <c r="B192" s="54">
        <v>3006433195</v>
      </c>
      <c r="C192" s="54">
        <v>1000</v>
      </c>
      <c r="D192" s="53">
        <v>1</v>
      </c>
      <c r="E192" s="122">
        <v>44306</v>
      </c>
      <c r="F192" s="122"/>
      <c r="G192" s="221"/>
      <c r="H192" s="221"/>
      <c r="I192" s="223"/>
      <c r="J192" s="230">
        <v>0.872</v>
      </c>
      <c r="K192" s="59"/>
      <c r="M192" s="136"/>
      <c r="N192" s="141"/>
      <c r="Q192" s="50">
        <f t="shared" si="2"/>
        <v>0</v>
      </c>
      <c r="R192" s="109"/>
      <c r="S192" s="109"/>
      <c r="T192" s="109"/>
      <c r="U192" s="109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09"/>
      <c r="AK192" s="117">
        <v>0.872</v>
      </c>
      <c r="AL192" s="109"/>
      <c r="AM192" s="109"/>
      <c r="AN192" s="109"/>
      <c r="AO192" s="109"/>
      <c r="AP192" s="109"/>
      <c r="AQ192" s="109"/>
      <c r="AR192" s="109"/>
      <c r="AS192" s="109"/>
      <c r="AT192" s="109"/>
      <c r="AU192" s="109"/>
      <c r="AV192" s="109"/>
      <c r="AW192" s="136"/>
    </row>
    <row r="193" spans="1:49">
      <c r="A193" s="67">
        <v>800024232125</v>
      </c>
      <c r="B193" s="54">
        <v>3006385225</v>
      </c>
      <c r="C193" s="54">
        <v>1000</v>
      </c>
      <c r="D193" s="53">
        <v>1</v>
      </c>
      <c r="E193" s="122">
        <v>44306</v>
      </c>
      <c r="F193" s="122"/>
      <c r="G193" s="221"/>
      <c r="H193" s="221"/>
      <c r="I193" s="223"/>
      <c r="J193" s="230">
        <v>2.4741666666666666</v>
      </c>
      <c r="K193" s="59"/>
      <c r="M193" s="136"/>
      <c r="N193" s="141"/>
      <c r="Q193" s="50">
        <f t="shared" si="2"/>
        <v>-4.1666666666664298E-3</v>
      </c>
      <c r="R193" s="109"/>
      <c r="S193" s="109"/>
      <c r="T193" s="109"/>
      <c r="U193" s="109"/>
      <c r="V193" s="109"/>
      <c r="W193" s="109"/>
      <c r="X193" s="109"/>
      <c r="Y193" s="109"/>
      <c r="Z193" s="109"/>
      <c r="AA193" s="109"/>
      <c r="AB193" s="109"/>
      <c r="AC193" s="109"/>
      <c r="AD193" s="109"/>
      <c r="AE193" s="109"/>
      <c r="AF193" s="109"/>
      <c r="AG193" s="109"/>
      <c r="AH193" s="109"/>
      <c r="AI193" s="109"/>
      <c r="AJ193" s="109"/>
      <c r="AK193" s="117">
        <v>2.2200000000000002</v>
      </c>
      <c r="AL193" s="117">
        <v>0.25</v>
      </c>
      <c r="AM193" s="109"/>
      <c r="AN193" s="109"/>
      <c r="AO193" s="109"/>
      <c r="AP193" s="109"/>
      <c r="AQ193" s="109"/>
      <c r="AR193" s="109"/>
      <c r="AS193" s="109"/>
      <c r="AT193" s="109"/>
      <c r="AU193" s="109"/>
      <c r="AV193" s="109"/>
      <c r="AW193" s="136"/>
    </row>
    <row r="194" spans="1:49">
      <c r="A194" s="67">
        <v>800024254809</v>
      </c>
      <c r="B194" s="54">
        <v>3006402688</v>
      </c>
      <c r="C194" s="54">
        <v>1000</v>
      </c>
      <c r="D194" s="53">
        <v>1</v>
      </c>
      <c r="E194" s="122">
        <v>44307</v>
      </c>
      <c r="F194" s="122"/>
      <c r="G194" s="221"/>
      <c r="H194" s="221"/>
      <c r="I194" s="223"/>
      <c r="J194" s="230">
        <v>2.5248333333333335</v>
      </c>
      <c r="K194" s="59"/>
      <c r="M194" s="136"/>
      <c r="N194" s="141"/>
      <c r="Q194" s="50">
        <f t="shared" si="2"/>
        <v>0</v>
      </c>
      <c r="R194" s="109"/>
      <c r="S194" s="109"/>
      <c r="T194" s="109"/>
      <c r="U194" s="109"/>
      <c r="V194" s="109"/>
      <c r="W194" s="109"/>
      <c r="X194" s="109"/>
      <c r="Y194" s="109"/>
      <c r="Z194" s="109"/>
      <c r="AA194" s="109"/>
      <c r="AB194" s="109"/>
      <c r="AC194" s="109"/>
      <c r="AD194" s="109"/>
      <c r="AE194" s="109"/>
      <c r="AF194" s="109"/>
      <c r="AG194" s="109"/>
      <c r="AH194" s="109"/>
      <c r="AI194" s="109"/>
      <c r="AJ194" s="109"/>
      <c r="AK194" s="109"/>
      <c r="AL194" s="117">
        <v>2.5248333333333335</v>
      </c>
      <c r="AM194" s="109"/>
      <c r="AN194" s="109"/>
      <c r="AO194" s="109"/>
      <c r="AP194" s="109"/>
      <c r="AQ194" s="109"/>
      <c r="AR194" s="109"/>
      <c r="AS194" s="109"/>
      <c r="AT194" s="109"/>
      <c r="AU194" s="109"/>
      <c r="AV194" s="109"/>
      <c r="AW194" s="136"/>
    </row>
    <row r="195" spans="1:49">
      <c r="A195" s="53">
        <v>800024321085</v>
      </c>
      <c r="B195" s="54">
        <v>3006400295</v>
      </c>
      <c r="C195" s="73">
        <v>1000</v>
      </c>
      <c r="D195" s="53">
        <v>1</v>
      </c>
      <c r="E195" s="122">
        <v>44307</v>
      </c>
      <c r="F195" s="122"/>
      <c r="G195" s="221"/>
      <c r="H195" s="221"/>
      <c r="I195" s="223"/>
      <c r="J195" s="230">
        <v>1.0585</v>
      </c>
      <c r="K195" s="59"/>
      <c r="M195" s="136"/>
      <c r="N195" s="141"/>
      <c r="Q195" s="50">
        <f t="shared" si="2"/>
        <v>0</v>
      </c>
      <c r="R195" s="109"/>
      <c r="S195" s="109"/>
      <c r="T195" s="109"/>
      <c r="U195" s="109"/>
      <c r="V195" s="109"/>
      <c r="W195" s="109"/>
      <c r="X195" s="109"/>
      <c r="Y195" s="109"/>
      <c r="Z195" s="109"/>
      <c r="AA195" s="109"/>
      <c r="AB195" s="109"/>
      <c r="AC195" s="109"/>
      <c r="AD195" s="109"/>
      <c r="AE195" s="109"/>
      <c r="AF195" s="109"/>
      <c r="AG195" s="109"/>
      <c r="AH195" s="109"/>
      <c r="AI195" s="109"/>
      <c r="AJ195" s="109"/>
      <c r="AK195" s="109"/>
      <c r="AL195" s="117">
        <v>1.0585</v>
      </c>
      <c r="AM195" s="109"/>
      <c r="AN195" s="109"/>
      <c r="AO195" s="109"/>
      <c r="AP195" s="109"/>
      <c r="AQ195" s="109"/>
      <c r="AR195" s="109"/>
      <c r="AS195" s="109"/>
      <c r="AT195" s="109"/>
      <c r="AU195" s="109"/>
      <c r="AV195" s="109"/>
      <c r="AW195" s="136"/>
    </row>
    <row r="196" spans="1:49">
      <c r="A196" s="53">
        <v>800024321087</v>
      </c>
      <c r="B196" s="54">
        <v>3006400295</v>
      </c>
      <c r="C196" s="73">
        <v>2000</v>
      </c>
      <c r="D196" s="53">
        <v>1</v>
      </c>
      <c r="E196" s="122">
        <v>44307</v>
      </c>
      <c r="F196" s="122"/>
      <c r="G196" s="221"/>
      <c r="H196" s="221"/>
      <c r="I196" s="223"/>
      <c r="J196" s="230">
        <v>0.96733333333333338</v>
      </c>
      <c r="K196" s="59"/>
      <c r="M196" s="136"/>
      <c r="N196" s="141"/>
      <c r="Q196" s="50">
        <f t="shared" si="2"/>
        <v>0</v>
      </c>
      <c r="R196" s="109"/>
      <c r="S196" s="109"/>
      <c r="T196" s="109"/>
      <c r="U196" s="109"/>
      <c r="V196" s="109"/>
      <c r="W196" s="109"/>
      <c r="X196" s="109"/>
      <c r="Y196" s="109"/>
      <c r="Z196" s="109"/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09"/>
      <c r="AK196" s="109"/>
      <c r="AL196" s="117">
        <v>0.96733333333333338</v>
      </c>
      <c r="AM196" s="109"/>
      <c r="AN196" s="109"/>
      <c r="AO196" s="109"/>
      <c r="AP196" s="109"/>
      <c r="AQ196" s="109"/>
      <c r="AR196" s="109"/>
      <c r="AS196" s="109"/>
      <c r="AT196" s="109"/>
      <c r="AU196" s="109"/>
      <c r="AV196" s="109"/>
      <c r="AW196" s="136"/>
    </row>
    <row r="197" spans="1:49">
      <c r="A197" s="53">
        <v>800024321089</v>
      </c>
      <c r="B197" s="54">
        <v>3006400295</v>
      </c>
      <c r="C197" s="73">
        <v>3000</v>
      </c>
      <c r="D197" s="53">
        <v>1</v>
      </c>
      <c r="E197" s="122">
        <v>44307</v>
      </c>
      <c r="F197" s="122"/>
      <c r="G197" s="221"/>
      <c r="H197" s="221"/>
      <c r="I197" s="223"/>
      <c r="J197" s="230">
        <v>1.0390000000000001</v>
      </c>
      <c r="K197" s="59"/>
      <c r="M197" s="136"/>
      <c r="N197" s="141"/>
      <c r="Q197" s="50">
        <f t="shared" si="2"/>
        <v>0</v>
      </c>
      <c r="R197" s="109"/>
      <c r="S197" s="109"/>
      <c r="T197" s="109"/>
      <c r="U197" s="109"/>
      <c r="V197" s="109"/>
      <c r="W197" s="109"/>
      <c r="X197" s="109"/>
      <c r="Y197" s="109"/>
      <c r="Z197" s="109"/>
      <c r="AA197" s="109"/>
      <c r="AB197" s="109"/>
      <c r="AC197" s="109"/>
      <c r="AD197" s="109"/>
      <c r="AE197" s="109"/>
      <c r="AF197" s="109"/>
      <c r="AG197" s="109"/>
      <c r="AH197" s="109"/>
      <c r="AI197" s="109"/>
      <c r="AJ197" s="109"/>
      <c r="AK197" s="109"/>
      <c r="AL197" s="117">
        <v>1.0390000000000001</v>
      </c>
      <c r="AM197" s="109"/>
      <c r="AN197" s="109"/>
      <c r="AO197" s="109"/>
      <c r="AP197" s="109"/>
      <c r="AQ197" s="109"/>
      <c r="AR197" s="109"/>
      <c r="AS197" s="109"/>
      <c r="AT197" s="109"/>
      <c r="AU197" s="109"/>
      <c r="AV197" s="109"/>
      <c r="AW197" s="136"/>
    </row>
    <row r="198" spans="1:49">
      <c r="A198" s="53">
        <v>800024321091</v>
      </c>
      <c r="B198" s="54">
        <v>3006400295</v>
      </c>
      <c r="C198" s="76">
        <v>4000</v>
      </c>
      <c r="D198" s="53">
        <v>1</v>
      </c>
      <c r="E198" s="122">
        <v>44307</v>
      </c>
      <c r="F198" s="122"/>
      <c r="G198" s="221"/>
      <c r="H198" s="221"/>
      <c r="I198" s="223"/>
      <c r="J198" s="230">
        <v>1.0585</v>
      </c>
      <c r="K198" s="59"/>
      <c r="M198" s="136"/>
      <c r="N198" s="141"/>
      <c r="Q198" s="50">
        <f t="shared" si="2"/>
        <v>0</v>
      </c>
      <c r="R198" s="109"/>
      <c r="S198" s="109"/>
      <c r="T198" s="109"/>
      <c r="U198" s="109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09"/>
      <c r="AK198" s="109"/>
      <c r="AL198" s="117">
        <v>1.0585</v>
      </c>
      <c r="AM198" s="109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36"/>
    </row>
    <row r="199" spans="1:49">
      <c r="A199" s="53">
        <v>800024321093</v>
      </c>
      <c r="B199" s="54">
        <v>3006400295</v>
      </c>
      <c r="C199" s="76">
        <v>5000</v>
      </c>
      <c r="D199" s="53">
        <v>1</v>
      </c>
      <c r="E199" s="122">
        <v>44307</v>
      </c>
      <c r="F199" s="122"/>
      <c r="G199" s="221"/>
      <c r="H199" s="221"/>
      <c r="I199" s="223"/>
      <c r="J199" s="230">
        <v>0.96733333333333338</v>
      </c>
      <c r="K199" s="59"/>
      <c r="M199" s="136"/>
      <c r="N199" s="141"/>
      <c r="Q199" s="50">
        <f t="shared" si="2"/>
        <v>0</v>
      </c>
      <c r="R199" s="109"/>
      <c r="S199" s="109"/>
      <c r="T199" s="109"/>
      <c r="U199" s="109"/>
      <c r="V199" s="109"/>
      <c r="W199" s="109"/>
      <c r="X199" s="109"/>
      <c r="Y199" s="109"/>
      <c r="Z199" s="109"/>
      <c r="AA199" s="109"/>
      <c r="AB199" s="109"/>
      <c r="AC199" s="109"/>
      <c r="AD199" s="109"/>
      <c r="AE199" s="109"/>
      <c r="AF199" s="109"/>
      <c r="AG199" s="109"/>
      <c r="AH199" s="109"/>
      <c r="AI199" s="109"/>
      <c r="AJ199" s="109"/>
      <c r="AK199" s="109"/>
      <c r="AL199" s="117">
        <v>0.96733333333333338</v>
      </c>
      <c r="AM199" s="109"/>
      <c r="AN199" s="109"/>
      <c r="AO199" s="109"/>
      <c r="AP199" s="109"/>
      <c r="AQ199" s="109"/>
      <c r="AR199" s="109"/>
      <c r="AS199" s="109"/>
      <c r="AT199" s="109"/>
      <c r="AU199" s="109"/>
      <c r="AV199" s="109"/>
      <c r="AW199" s="136"/>
    </row>
    <row r="200" spans="1:49">
      <c r="A200" s="53">
        <v>800024321095</v>
      </c>
      <c r="B200" s="54">
        <v>3006400295</v>
      </c>
      <c r="C200" s="76">
        <v>6000</v>
      </c>
      <c r="D200" s="53">
        <v>1</v>
      </c>
      <c r="E200" s="122">
        <v>44307</v>
      </c>
      <c r="F200" s="122"/>
      <c r="G200" s="221"/>
      <c r="H200" s="221"/>
      <c r="I200" s="223"/>
      <c r="J200" s="230">
        <v>1.0390000000000001</v>
      </c>
      <c r="K200" s="59"/>
      <c r="M200" s="136"/>
      <c r="N200" s="141"/>
      <c r="Q200" s="50">
        <f t="shared" si="2"/>
        <v>0</v>
      </c>
      <c r="R200" s="109"/>
      <c r="S200" s="109"/>
      <c r="T200" s="109"/>
      <c r="U200" s="109"/>
      <c r="V200" s="109"/>
      <c r="W200" s="109"/>
      <c r="X200" s="109"/>
      <c r="Y200" s="109"/>
      <c r="Z200" s="109"/>
      <c r="AA200" s="109"/>
      <c r="AB200" s="109"/>
      <c r="AC200" s="109"/>
      <c r="AD200" s="109"/>
      <c r="AE200" s="109"/>
      <c r="AF200" s="109"/>
      <c r="AG200" s="109"/>
      <c r="AH200" s="109"/>
      <c r="AI200" s="109"/>
      <c r="AJ200" s="109"/>
      <c r="AK200" s="109"/>
      <c r="AL200" s="117">
        <v>1.0390000000000001</v>
      </c>
      <c r="AM200" s="109"/>
      <c r="AN200" s="109"/>
      <c r="AO200" s="109"/>
      <c r="AP200" s="109"/>
      <c r="AQ200" s="109"/>
      <c r="AR200" s="109"/>
      <c r="AS200" s="109"/>
      <c r="AT200" s="109"/>
      <c r="AU200" s="109"/>
      <c r="AV200" s="109"/>
      <c r="AW200" s="136"/>
    </row>
    <row r="201" spans="1:49">
      <c r="A201" s="53">
        <v>800024321097</v>
      </c>
      <c r="B201" s="54">
        <v>3006400295</v>
      </c>
      <c r="C201" s="79">
        <v>7000</v>
      </c>
      <c r="D201" s="53">
        <v>1</v>
      </c>
      <c r="E201" s="122">
        <v>44307</v>
      </c>
      <c r="F201" s="122"/>
      <c r="G201" s="221"/>
      <c r="H201" s="221"/>
      <c r="I201" s="223"/>
      <c r="J201" s="230">
        <v>1.0585</v>
      </c>
      <c r="K201" s="59"/>
      <c r="M201" s="136"/>
      <c r="N201" s="141"/>
      <c r="Q201" s="50">
        <f t="shared" si="2"/>
        <v>0</v>
      </c>
      <c r="R201" s="109"/>
      <c r="S201" s="109"/>
      <c r="T201" s="109"/>
      <c r="U201" s="109"/>
      <c r="V201" s="109"/>
      <c r="W201" s="109"/>
      <c r="X201" s="109"/>
      <c r="Y201" s="109"/>
      <c r="Z201" s="109"/>
      <c r="AA201" s="109"/>
      <c r="AB201" s="109"/>
      <c r="AC201" s="109"/>
      <c r="AD201" s="109"/>
      <c r="AE201" s="109"/>
      <c r="AF201" s="109"/>
      <c r="AG201" s="109"/>
      <c r="AH201" s="109"/>
      <c r="AI201" s="109"/>
      <c r="AJ201" s="109"/>
      <c r="AK201" s="109"/>
      <c r="AL201" s="117">
        <v>1.0585</v>
      </c>
      <c r="AM201" s="109"/>
      <c r="AN201" s="109"/>
      <c r="AO201" s="109"/>
      <c r="AP201" s="109"/>
      <c r="AQ201" s="109"/>
      <c r="AR201" s="109"/>
      <c r="AS201" s="109"/>
      <c r="AT201" s="109"/>
      <c r="AU201" s="109"/>
      <c r="AV201" s="109"/>
      <c r="AW201" s="136"/>
    </row>
    <row r="202" spans="1:49">
      <c r="A202" s="53">
        <v>800024321099</v>
      </c>
      <c r="B202" s="54">
        <v>3006400295</v>
      </c>
      <c r="C202" s="79">
        <v>8000</v>
      </c>
      <c r="D202" s="53">
        <v>1</v>
      </c>
      <c r="E202" s="122">
        <v>44307</v>
      </c>
      <c r="F202" s="122"/>
      <c r="G202" s="221"/>
      <c r="H202" s="221"/>
      <c r="I202" s="223"/>
      <c r="J202" s="230">
        <v>0.96733333333333338</v>
      </c>
      <c r="K202" s="59"/>
      <c r="M202" s="136"/>
      <c r="N202" s="141"/>
      <c r="Q202" s="50">
        <f t="shared" si="2"/>
        <v>0</v>
      </c>
      <c r="R202" s="109"/>
      <c r="S202" s="109"/>
      <c r="T202" s="109"/>
      <c r="U202" s="109"/>
      <c r="V202" s="109"/>
      <c r="W202" s="109"/>
      <c r="X202" s="109"/>
      <c r="Y202" s="109"/>
      <c r="Z202" s="109"/>
      <c r="AA202" s="109"/>
      <c r="AB202" s="109"/>
      <c r="AC202" s="109"/>
      <c r="AD202" s="109"/>
      <c r="AE202" s="109"/>
      <c r="AF202" s="109"/>
      <c r="AG202" s="109"/>
      <c r="AH202" s="109"/>
      <c r="AI202" s="109"/>
      <c r="AJ202" s="109"/>
      <c r="AK202" s="109"/>
      <c r="AL202" s="117">
        <v>0.96733333333333338</v>
      </c>
      <c r="AM202" s="109"/>
      <c r="AN202" s="109"/>
      <c r="AO202" s="109"/>
      <c r="AP202" s="109"/>
      <c r="AQ202" s="109"/>
      <c r="AR202" s="109"/>
      <c r="AS202" s="109"/>
      <c r="AT202" s="109"/>
      <c r="AU202" s="109"/>
      <c r="AV202" s="109"/>
      <c r="AW202" s="136"/>
    </row>
    <row r="203" spans="1:49">
      <c r="A203" s="53">
        <v>800024321101</v>
      </c>
      <c r="B203" s="54">
        <v>3006400295</v>
      </c>
      <c r="C203" s="79">
        <v>9000</v>
      </c>
      <c r="D203" s="53">
        <v>1</v>
      </c>
      <c r="E203" s="122">
        <v>44307</v>
      </c>
      <c r="F203" s="122"/>
      <c r="G203" s="221"/>
      <c r="H203" s="221"/>
      <c r="I203" s="223"/>
      <c r="J203" s="230">
        <v>1.0390000000000001</v>
      </c>
      <c r="K203" s="59"/>
      <c r="M203" s="136"/>
      <c r="N203" s="141"/>
      <c r="Q203" s="50">
        <f t="shared" ref="Q203:Q266" si="3">SUM(R203:AV203)-J203</f>
        <v>0</v>
      </c>
      <c r="R203" s="109"/>
      <c r="S203" s="109"/>
      <c r="T203" s="109"/>
      <c r="U203" s="109"/>
      <c r="V203" s="109"/>
      <c r="W203" s="109"/>
      <c r="X203" s="109"/>
      <c r="Y203" s="109"/>
      <c r="Z203" s="109"/>
      <c r="AA203" s="109"/>
      <c r="AB203" s="109"/>
      <c r="AC203" s="109"/>
      <c r="AD203" s="109"/>
      <c r="AE203" s="109"/>
      <c r="AF203" s="109"/>
      <c r="AG203" s="109"/>
      <c r="AH203" s="109"/>
      <c r="AI203" s="109"/>
      <c r="AJ203" s="109"/>
      <c r="AK203" s="109"/>
      <c r="AL203" s="117">
        <v>1.0390000000000001</v>
      </c>
      <c r="AM203" s="109"/>
      <c r="AN203" s="109"/>
      <c r="AO203" s="109"/>
      <c r="AP203" s="109"/>
      <c r="AQ203" s="109"/>
      <c r="AR203" s="109"/>
      <c r="AS203" s="109"/>
      <c r="AT203" s="109"/>
      <c r="AU203" s="109"/>
      <c r="AV203" s="109"/>
      <c r="AW203" s="136"/>
    </row>
    <row r="204" spans="1:49">
      <c r="A204" s="53">
        <v>800024321103</v>
      </c>
      <c r="B204" s="54">
        <v>3006400295</v>
      </c>
      <c r="C204" s="74">
        <v>10000</v>
      </c>
      <c r="D204" s="53">
        <v>1</v>
      </c>
      <c r="E204" s="122">
        <v>44307</v>
      </c>
      <c r="F204" s="122"/>
      <c r="G204" s="221"/>
      <c r="H204" s="221"/>
      <c r="I204" s="223"/>
      <c r="J204" s="230">
        <v>1.0585</v>
      </c>
      <c r="K204" s="59"/>
      <c r="M204" s="136"/>
      <c r="N204" s="141"/>
      <c r="Q204" s="50">
        <f t="shared" si="3"/>
        <v>0</v>
      </c>
      <c r="R204" s="109"/>
      <c r="S204" s="109"/>
      <c r="T204" s="109"/>
      <c r="U204" s="109"/>
      <c r="V204" s="109"/>
      <c r="W204" s="109"/>
      <c r="X204" s="109"/>
      <c r="Y204" s="109"/>
      <c r="Z204" s="109"/>
      <c r="AA204" s="109"/>
      <c r="AB204" s="109"/>
      <c r="AC204" s="109"/>
      <c r="AD204" s="109"/>
      <c r="AE204" s="109"/>
      <c r="AF204" s="109"/>
      <c r="AG204" s="109"/>
      <c r="AH204" s="109"/>
      <c r="AI204" s="109"/>
      <c r="AJ204" s="109"/>
      <c r="AK204" s="109"/>
      <c r="AL204" s="117">
        <v>1.0585</v>
      </c>
      <c r="AM204" s="109"/>
      <c r="AN204" s="109"/>
      <c r="AO204" s="109"/>
      <c r="AP204" s="109"/>
      <c r="AQ204" s="109"/>
      <c r="AR204" s="109"/>
      <c r="AS204" s="109"/>
      <c r="AT204" s="109"/>
      <c r="AU204" s="109"/>
      <c r="AV204" s="109"/>
      <c r="AW204" s="136"/>
    </row>
    <row r="205" spans="1:49">
      <c r="A205" s="53">
        <v>800024321105</v>
      </c>
      <c r="B205" s="54">
        <v>3006400295</v>
      </c>
      <c r="C205" s="74">
        <v>11000</v>
      </c>
      <c r="D205" s="53">
        <v>1</v>
      </c>
      <c r="E205" s="122">
        <v>44307</v>
      </c>
      <c r="F205" s="122"/>
      <c r="G205" s="221"/>
      <c r="H205" s="221"/>
      <c r="I205" s="223"/>
      <c r="J205" s="230">
        <v>0.96733333333333338</v>
      </c>
      <c r="K205" s="59"/>
      <c r="M205" s="136"/>
      <c r="N205" s="141"/>
      <c r="Q205" s="50">
        <f t="shared" si="3"/>
        <v>0</v>
      </c>
      <c r="R205" s="109"/>
      <c r="S205" s="109"/>
      <c r="T205" s="109"/>
      <c r="U205" s="109"/>
      <c r="V205" s="109"/>
      <c r="W205" s="109"/>
      <c r="X205" s="109"/>
      <c r="Y205" s="109"/>
      <c r="Z205" s="109"/>
      <c r="AA205" s="109"/>
      <c r="AB205" s="109"/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17">
        <v>0.96733333333333338</v>
      </c>
      <c r="AM205" s="109"/>
      <c r="AN205" s="109"/>
      <c r="AO205" s="109"/>
      <c r="AP205" s="109"/>
      <c r="AQ205" s="109"/>
      <c r="AR205" s="109"/>
      <c r="AS205" s="109"/>
      <c r="AT205" s="109"/>
      <c r="AU205" s="109"/>
      <c r="AV205" s="109"/>
      <c r="AW205" s="136"/>
    </row>
    <row r="206" spans="1:49">
      <c r="A206" s="53">
        <v>800024321107</v>
      </c>
      <c r="B206" s="54">
        <v>3006400295</v>
      </c>
      <c r="C206" s="74">
        <v>12000</v>
      </c>
      <c r="D206" s="53">
        <v>1</v>
      </c>
      <c r="E206" s="122">
        <v>44307</v>
      </c>
      <c r="F206" s="122"/>
      <c r="G206" s="221"/>
      <c r="H206" s="221"/>
      <c r="I206" s="223"/>
      <c r="J206" s="230">
        <v>1.0390000000000001</v>
      </c>
      <c r="K206" s="59"/>
      <c r="M206" s="136"/>
      <c r="N206" s="141"/>
      <c r="Q206" s="50">
        <f t="shared" si="3"/>
        <v>0</v>
      </c>
      <c r="R206" s="109"/>
      <c r="S206" s="109"/>
      <c r="T206" s="109"/>
      <c r="U206" s="109"/>
      <c r="V206" s="109"/>
      <c r="W206" s="109"/>
      <c r="X206" s="109"/>
      <c r="Y206" s="109"/>
      <c r="Z206" s="109"/>
      <c r="AA206" s="109"/>
      <c r="AB206" s="109"/>
      <c r="AC206" s="109"/>
      <c r="AD206" s="109"/>
      <c r="AE206" s="109"/>
      <c r="AF206" s="109"/>
      <c r="AG206" s="109"/>
      <c r="AH206" s="109"/>
      <c r="AI206" s="109"/>
      <c r="AJ206" s="109"/>
      <c r="AK206" s="109"/>
      <c r="AL206" s="117">
        <v>1.0390000000000001</v>
      </c>
      <c r="AM206" s="109"/>
      <c r="AN206" s="109"/>
      <c r="AO206" s="109"/>
      <c r="AP206" s="109"/>
      <c r="AQ206" s="109"/>
      <c r="AR206" s="109"/>
      <c r="AS206" s="109"/>
      <c r="AT206" s="109"/>
      <c r="AU206" s="109"/>
      <c r="AV206" s="109"/>
      <c r="AW206" s="136"/>
    </row>
    <row r="207" spans="1:49">
      <c r="A207" s="53">
        <v>800024457419</v>
      </c>
      <c r="B207" s="54">
        <v>3006357265</v>
      </c>
      <c r="C207" s="65">
        <v>29000</v>
      </c>
      <c r="D207" s="53">
        <v>1</v>
      </c>
      <c r="E207" s="122">
        <v>44307</v>
      </c>
      <c r="F207" s="122"/>
      <c r="G207" s="221"/>
      <c r="H207" s="221"/>
      <c r="I207" s="223"/>
      <c r="J207" s="230">
        <v>1.08</v>
      </c>
      <c r="K207" s="59"/>
      <c r="M207" s="136"/>
      <c r="N207" s="141"/>
      <c r="Q207" s="50">
        <f t="shared" si="3"/>
        <v>0</v>
      </c>
      <c r="R207" s="109"/>
      <c r="S207" s="109"/>
      <c r="T207" s="109"/>
      <c r="U207" s="109"/>
      <c r="V207" s="109"/>
      <c r="W207" s="109"/>
      <c r="X207" s="109"/>
      <c r="Y207" s="109"/>
      <c r="Z207" s="109"/>
      <c r="AA207" s="109"/>
      <c r="AB207" s="109"/>
      <c r="AC207" s="109"/>
      <c r="AD207" s="109"/>
      <c r="AE207" s="109"/>
      <c r="AF207" s="109"/>
      <c r="AG207" s="109"/>
      <c r="AH207" s="109"/>
      <c r="AI207" s="109"/>
      <c r="AJ207" s="109"/>
      <c r="AK207" s="109"/>
      <c r="AL207" s="117">
        <v>1</v>
      </c>
      <c r="AM207" s="117">
        <v>0.08</v>
      </c>
      <c r="AN207" s="109"/>
      <c r="AO207" s="109"/>
      <c r="AP207" s="109"/>
      <c r="AQ207" s="109"/>
      <c r="AR207" s="109"/>
      <c r="AS207" s="109"/>
      <c r="AT207" s="109"/>
      <c r="AU207" s="109"/>
      <c r="AV207" s="109"/>
      <c r="AW207" s="136"/>
    </row>
    <row r="208" spans="1:49">
      <c r="A208" s="53">
        <v>800024457421</v>
      </c>
      <c r="B208" s="54">
        <v>3006357265</v>
      </c>
      <c r="C208" s="65">
        <v>30000</v>
      </c>
      <c r="D208" s="53">
        <v>1</v>
      </c>
      <c r="E208" s="122">
        <v>44307</v>
      </c>
      <c r="F208" s="122"/>
      <c r="G208" s="221"/>
      <c r="H208" s="221"/>
      <c r="I208" s="223"/>
      <c r="J208" s="230">
        <v>1.42</v>
      </c>
      <c r="K208" s="59"/>
      <c r="M208" s="136"/>
      <c r="N208" s="141"/>
      <c r="Q208" s="50">
        <f t="shared" si="3"/>
        <v>0</v>
      </c>
      <c r="R208" s="109"/>
      <c r="S208" s="109"/>
      <c r="T208" s="109"/>
      <c r="U208" s="109"/>
      <c r="V208" s="109"/>
      <c r="W208" s="109"/>
      <c r="X208" s="109"/>
      <c r="Y208" s="109"/>
      <c r="Z208" s="109"/>
      <c r="AA208" s="109"/>
      <c r="AB208" s="109"/>
      <c r="AC208" s="109"/>
      <c r="AD208" s="109"/>
      <c r="AE208" s="109"/>
      <c r="AF208" s="109"/>
      <c r="AG208" s="109"/>
      <c r="AH208" s="109"/>
      <c r="AI208" s="109"/>
      <c r="AJ208" s="109"/>
      <c r="AK208" s="109"/>
      <c r="AL208" s="109"/>
      <c r="AM208" s="117">
        <v>1.42</v>
      </c>
      <c r="AN208" s="109"/>
      <c r="AO208" s="109"/>
      <c r="AP208" s="109"/>
      <c r="AQ208" s="109"/>
      <c r="AR208" s="109"/>
      <c r="AS208" s="109"/>
      <c r="AT208" s="109"/>
      <c r="AU208" s="109"/>
      <c r="AV208" s="109"/>
      <c r="AW208" s="136"/>
    </row>
    <row r="209" spans="1:49">
      <c r="A209" s="67">
        <v>800024271516</v>
      </c>
      <c r="B209" s="54">
        <v>3006362007</v>
      </c>
      <c r="C209" s="74">
        <v>22000</v>
      </c>
      <c r="D209" s="53">
        <v>1</v>
      </c>
      <c r="E209" s="122">
        <v>44308</v>
      </c>
      <c r="F209" s="122"/>
      <c r="G209" s="221"/>
      <c r="H209" s="221"/>
      <c r="I209" s="223"/>
      <c r="J209" s="230">
        <v>2.6666666666666665</v>
      </c>
      <c r="K209" s="59"/>
      <c r="M209" s="136"/>
      <c r="N209" s="141"/>
      <c r="Q209" s="50">
        <f t="shared" si="3"/>
        <v>0</v>
      </c>
      <c r="R209" s="109"/>
      <c r="S209" s="109"/>
      <c r="T209" s="109"/>
      <c r="U209" s="109"/>
      <c r="V209" s="109"/>
      <c r="W209" s="109"/>
      <c r="X209" s="109"/>
      <c r="Y209" s="109"/>
      <c r="Z209" s="109"/>
      <c r="AA209" s="109"/>
      <c r="AB209" s="109"/>
      <c r="AC209" s="109"/>
      <c r="AD209" s="109"/>
      <c r="AE209" s="109"/>
      <c r="AF209" s="109"/>
      <c r="AG209" s="109"/>
      <c r="AH209" s="109"/>
      <c r="AI209" s="109"/>
      <c r="AJ209" s="109"/>
      <c r="AK209" s="109"/>
      <c r="AL209" s="109"/>
      <c r="AM209" s="117">
        <v>2.6666666666666665</v>
      </c>
      <c r="AN209" s="109"/>
      <c r="AO209" s="109"/>
      <c r="AP209" s="109"/>
      <c r="AQ209" s="109"/>
      <c r="AR209" s="109"/>
      <c r="AS209" s="109"/>
      <c r="AT209" s="109"/>
      <c r="AU209" s="109"/>
      <c r="AV209" s="109"/>
      <c r="AW209" s="136"/>
    </row>
    <row r="210" spans="1:49">
      <c r="A210" s="67">
        <v>800024271518</v>
      </c>
      <c r="B210" s="54">
        <v>3006362007</v>
      </c>
      <c r="C210" s="74">
        <v>23000</v>
      </c>
      <c r="D210" s="53">
        <v>1</v>
      </c>
      <c r="E210" s="122">
        <v>44308</v>
      </c>
      <c r="F210" s="122"/>
      <c r="G210" s="221"/>
      <c r="H210" s="221"/>
      <c r="I210" s="223"/>
      <c r="J210" s="230">
        <v>1.2115</v>
      </c>
      <c r="K210" s="59"/>
      <c r="M210" s="136"/>
      <c r="N210" s="141"/>
      <c r="Q210" s="50">
        <f t="shared" si="3"/>
        <v>0</v>
      </c>
      <c r="R210" s="109"/>
      <c r="S210" s="109"/>
      <c r="T210" s="109"/>
      <c r="U210" s="109"/>
      <c r="V210" s="109"/>
      <c r="W210" s="109"/>
      <c r="X210" s="109"/>
      <c r="Y210" s="109"/>
      <c r="Z210" s="109"/>
      <c r="AA210" s="109"/>
      <c r="AB210" s="109"/>
      <c r="AC210" s="109"/>
      <c r="AD210" s="109"/>
      <c r="AE210" s="109"/>
      <c r="AF210" s="109"/>
      <c r="AG210" s="109"/>
      <c r="AH210" s="109"/>
      <c r="AI210" s="109"/>
      <c r="AJ210" s="109"/>
      <c r="AK210" s="109"/>
      <c r="AL210" s="109"/>
      <c r="AM210" s="117">
        <v>1.2115</v>
      </c>
      <c r="AN210" s="109"/>
      <c r="AO210" s="109"/>
      <c r="AP210" s="109"/>
      <c r="AQ210" s="109"/>
      <c r="AR210" s="109"/>
      <c r="AS210" s="109"/>
      <c r="AT210" s="109"/>
      <c r="AU210" s="109"/>
      <c r="AV210" s="109"/>
      <c r="AW210" s="136"/>
    </row>
    <row r="211" spans="1:49">
      <c r="A211" s="53">
        <v>800024321109</v>
      </c>
      <c r="B211" s="54">
        <v>3006400295</v>
      </c>
      <c r="C211" s="75">
        <v>13000</v>
      </c>
      <c r="D211" s="53">
        <v>1</v>
      </c>
      <c r="E211" s="122">
        <v>44308</v>
      </c>
      <c r="F211" s="122"/>
      <c r="G211" s="221"/>
      <c r="H211" s="221"/>
      <c r="I211" s="223"/>
      <c r="J211" s="230">
        <v>1.0585</v>
      </c>
      <c r="K211" s="59"/>
      <c r="M211" s="136"/>
      <c r="N211" s="141"/>
      <c r="Q211" s="50">
        <f t="shared" si="3"/>
        <v>0</v>
      </c>
      <c r="R211" s="109"/>
      <c r="S211" s="109"/>
      <c r="T211" s="109"/>
      <c r="U211" s="109"/>
      <c r="V211" s="109"/>
      <c r="W211" s="109"/>
      <c r="X211" s="109"/>
      <c r="Y211" s="109"/>
      <c r="Z211" s="109"/>
      <c r="AA211" s="109"/>
      <c r="AB211" s="109"/>
      <c r="AC211" s="109"/>
      <c r="AD211" s="109"/>
      <c r="AE211" s="109"/>
      <c r="AF211" s="109"/>
      <c r="AG211" s="109"/>
      <c r="AH211" s="109"/>
      <c r="AI211" s="109"/>
      <c r="AJ211" s="109"/>
      <c r="AK211" s="109"/>
      <c r="AL211" s="109"/>
      <c r="AM211" s="117">
        <v>1.0585</v>
      </c>
      <c r="AN211" s="109"/>
      <c r="AO211" s="109"/>
      <c r="AP211" s="109"/>
      <c r="AQ211" s="109"/>
      <c r="AR211" s="109"/>
      <c r="AS211" s="109"/>
      <c r="AT211" s="109"/>
      <c r="AU211" s="109"/>
      <c r="AV211" s="109"/>
      <c r="AW211" s="136"/>
    </row>
    <row r="212" spans="1:49">
      <c r="A212" s="53">
        <v>800024321111</v>
      </c>
      <c r="B212" s="54">
        <v>3006400295</v>
      </c>
      <c r="C212" s="75">
        <v>14000</v>
      </c>
      <c r="D212" s="53">
        <v>1</v>
      </c>
      <c r="E212" s="122">
        <v>44308</v>
      </c>
      <c r="F212" s="122"/>
      <c r="G212" s="221"/>
      <c r="H212" s="221"/>
      <c r="I212" s="223"/>
      <c r="J212" s="230">
        <v>0.96733333333333338</v>
      </c>
      <c r="K212" s="59"/>
      <c r="M212" s="136"/>
      <c r="N212" s="141"/>
      <c r="Q212" s="50">
        <f t="shared" si="3"/>
        <v>0</v>
      </c>
      <c r="R212" s="109"/>
      <c r="S212" s="109"/>
      <c r="T212" s="109"/>
      <c r="U212" s="109"/>
      <c r="V212" s="109"/>
      <c r="W212" s="109"/>
      <c r="X212" s="109"/>
      <c r="Y212" s="109"/>
      <c r="Z212" s="109"/>
      <c r="AA212" s="109"/>
      <c r="AB212" s="109"/>
      <c r="AC212" s="109"/>
      <c r="AD212" s="109"/>
      <c r="AE212" s="109"/>
      <c r="AF212" s="109"/>
      <c r="AG212" s="109"/>
      <c r="AH212" s="109"/>
      <c r="AI212" s="109"/>
      <c r="AJ212" s="109"/>
      <c r="AK212" s="109"/>
      <c r="AL212" s="109"/>
      <c r="AM212" s="117">
        <v>0.96733333333333338</v>
      </c>
      <c r="AN212" s="109"/>
      <c r="AO212" s="109"/>
      <c r="AP212" s="109"/>
      <c r="AQ212" s="109"/>
      <c r="AR212" s="109"/>
      <c r="AS212" s="109"/>
      <c r="AT212" s="109"/>
      <c r="AU212" s="109"/>
      <c r="AV212" s="109"/>
      <c r="AW212" s="136"/>
    </row>
    <row r="213" spans="1:49">
      <c r="A213" s="53">
        <v>800024321113</v>
      </c>
      <c r="B213" s="54">
        <v>3006400295</v>
      </c>
      <c r="C213" s="75">
        <v>15000</v>
      </c>
      <c r="D213" s="53">
        <v>1</v>
      </c>
      <c r="E213" s="122">
        <v>44308</v>
      </c>
      <c r="F213" s="122"/>
      <c r="G213" s="221"/>
      <c r="H213" s="221"/>
      <c r="I213" s="223"/>
      <c r="J213" s="230">
        <v>1.0390000000000001</v>
      </c>
      <c r="K213" s="59"/>
      <c r="M213" s="136"/>
      <c r="N213" s="141"/>
      <c r="Q213" s="50">
        <f t="shared" si="3"/>
        <v>0</v>
      </c>
      <c r="R213" s="109"/>
      <c r="S213" s="109"/>
      <c r="T213" s="109"/>
      <c r="U213" s="109"/>
      <c r="V213" s="109"/>
      <c r="W213" s="109"/>
      <c r="X213" s="109"/>
      <c r="Y213" s="109"/>
      <c r="Z213" s="109"/>
      <c r="AA213" s="109"/>
      <c r="AB213" s="109"/>
      <c r="AC213" s="109"/>
      <c r="AD213" s="109"/>
      <c r="AE213" s="109"/>
      <c r="AF213" s="109"/>
      <c r="AG213" s="109"/>
      <c r="AH213" s="109"/>
      <c r="AI213" s="109"/>
      <c r="AJ213" s="109"/>
      <c r="AK213" s="109"/>
      <c r="AL213" s="109"/>
      <c r="AM213" s="117">
        <v>1.0390000000000001</v>
      </c>
      <c r="AN213" s="109"/>
      <c r="AO213" s="109"/>
      <c r="AP213" s="109"/>
      <c r="AQ213" s="109"/>
      <c r="AR213" s="109"/>
      <c r="AS213" s="109"/>
      <c r="AT213" s="109"/>
      <c r="AU213" s="109"/>
      <c r="AV213" s="109"/>
      <c r="AW213" s="136"/>
    </row>
    <row r="214" spans="1:49">
      <c r="A214" s="53">
        <v>800024321115</v>
      </c>
      <c r="B214" s="54">
        <v>3006400295</v>
      </c>
      <c r="C214" s="81">
        <v>16000</v>
      </c>
      <c r="D214" s="53">
        <v>1</v>
      </c>
      <c r="E214" s="122">
        <v>44308</v>
      </c>
      <c r="F214" s="122"/>
      <c r="G214" s="221"/>
      <c r="H214" s="221"/>
      <c r="I214" s="223"/>
      <c r="J214" s="230">
        <v>1.0585</v>
      </c>
      <c r="K214" s="59"/>
      <c r="M214" s="136"/>
      <c r="N214" s="141"/>
      <c r="Q214" s="50">
        <f t="shared" si="3"/>
        <v>0</v>
      </c>
      <c r="R214" s="109"/>
      <c r="S214" s="109"/>
      <c r="T214" s="109"/>
      <c r="U214" s="109"/>
      <c r="V214" s="109"/>
      <c r="W214" s="109"/>
      <c r="X214" s="109"/>
      <c r="Y214" s="109"/>
      <c r="Z214" s="109"/>
      <c r="AA214" s="109"/>
      <c r="AB214" s="109"/>
      <c r="AC214" s="109"/>
      <c r="AD214" s="109"/>
      <c r="AE214" s="109"/>
      <c r="AF214" s="109"/>
      <c r="AG214" s="109"/>
      <c r="AH214" s="109"/>
      <c r="AI214" s="109"/>
      <c r="AJ214" s="109"/>
      <c r="AK214" s="109"/>
      <c r="AL214" s="109"/>
      <c r="AM214" s="117">
        <v>1.0585</v>
      </c>
      <c r="AN214" s="109"/>
      <c r="AO214" s="109"/>
      <c r="AP214" s="109"/>
      <c r="AQ214" s="109"/>
      <c r="AR214" s="109"/>
      <c r="AS214" s="109"/>
      <c r="AT214" s="109"/>
      <c r="AU214" s="109"/>
      <c r="AV214" s="109"/>
      <c r="AW214" s="136"/>
    </row>
    <row r="215" spans="1:49">
      <c r="A215" s="53">
        <v>800024321117</v>
      </c>
      <c r="B215" s="54">
        <v>3006400295</v>
      </c>
      <c r="C215" s="81">
        <v>17000</v>
      </c>
      <c r="D215" s="53">
        <v>1</v>
      </c>
      <c r="E215" s="122">
        <v>44308</v>
      </c>
      <c r="F215" s="122"/>
      <c r="G215" s="221"/>
      <c r="H215" s="221"/>
      <c r="I215" s="223"/>
      <c r="J215" s="230">
        <v>0.96733333333333338</v>
      </c>
      <c r="K215" s="59"/>
      <c r="M215" s="136"/>
      <c r="N215" s="141"/>
      <c r="Q215" s="50">
        <f t="shared" si="3"/>
        <v>0</v>
      </c>
      <c r="R215" s="109"/>
      <c r="S215" s="109"/>
      <c r="T215" s="109"/>
      <c r="U215" s="109"/>
      <c r="V215" s="109"/>
      <c r="W215" s="109"/>
      <c r="X215" s="109"/>
      <c r="Y215" s="109"/>
      <c r="Z215" s="109"/>
      <c r="AA215" s="109"/>
      <c r="AB215" s="109"/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17">
        <v>0.96733333333333338</v>
      </c>
      <c r="AN215" s="109"/>
      <c r="AO215" s="109"/>
      <c r="AP215" s="109"/>
      <c r="AQ215" s="109"/>
      <c r="AR215" s="109"/>
      <c r="AS215" s="109"/>
      <c r="AT215" s="109"/>
      <c r="AU215" s="109"/>
      <c r="AV215" s="109"/>
      <c r="AW215" s="136"/>
    </row>
    <row r="216" spans="1:49">
      <c r="A216" s="53">
        <v>800024321119</v>
      </c>
      <c r="B216" s="54">
        <v>3006400295</v>
      </c>
      <c r="C216" s="81">
        <v>18000</v>
      </c>
      <c r="D216" s="53">
        <v>1</v>
      </c>
      <c r="E216" s="122">
        <v>44308</v>
      </c>
      <c r="F216" s="122"/>
      <c r="G216" s="221"/>
      <c r="H216" s="221"/>
      <c r="I216" s="223"/>
      <c r="J216" s="230">
        <v>1.0390000000000001</v>
      </c>
      <c r="K216" s="59"/>
      <c r="M216" s="136"/>
      <c r="N216" s="141"/>
      <c r="Q216" s="50">
        <f t="shared" si="3"/>
        <v>0</v>
      </c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09"/>
      <c r="AK216" s="109"/>
      <c r="AL216" s="109"/>
      <c r="AM216" s="117">
        <v>1.0390000000000001</v>
      </c>
      <c r="AN216" s="109"/>
      <c r="AO216" s="109"/>
      <c r="AP216" s="109"/>
      <c r="AQ216" s="109"/>
      <c r="AR216" s="109"/>
      <c r="AS216" s="109"/>
      <c r="AT216" s="109"/>
      <c r="AU216" s="109"/>
      <c r="AV216" s="109"/>
      <c r="AW216" s="136"/>
    </row>
    <row r="217" spans="1:49">
      <c r="A217" s="53">
        <v>800024321121</v>
      </c>
      <c r="B217" s="54">
        <v>3006400295</v>
      </c>
      <c r="C217" s="83">
        <v>19000</v>
      </c>
      <c r="D217" s="53">
        <v>1</v>
      </c>
      <c r="E217" s="122">
        <v>44308</v>
      </c>
      <c r="F217" s="122"/>
      <c r="G217" s="221"/>
      <c r="H217" s="221"/>
      <c r="I217" s="223"/>
      <c r="J217" s="230">
        <v>1.0585</v>
      </c>
      <c r="K217" s="59"/>
      <c r="M217" s="136"/>
      <c r="N217" s="141"/>
      <c r="Q217" s="50">
        <f t="shared" si="3"/>
        <v>0</v>
      </c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/>
      <c r="AM217" s="117">
        <v>1.0585</v>
      </c>
      <c r="AN217" s="109"/>
      <c r="AO217" s="109"/>
      <c r="AP217" s="109"/>
      <c r="AQ217" s="109"/>
      <c r="AR217" s="109"/>
      <c r="AS217" s="109"/>
      <c r="AT217" s="109"/>
      <c r="AU217" s="109"/>
      <c r="AV217" s="109"/>
      <c r="AW217" s="136"/>
    </row>
    <row r="218" spans="1:49">
      <c r="A218" s="53">
        <v>800024321123</v>
      </c>
      <c r="B218" s="54">
        <v>3006400295</v>
      </c>
      <c r="C218" s="83">
        <v>20000</v>
      </c>
      <c r="D218" s="53">
        <v>1</v>
      </c>
      <c r="E218" s="122">
        <v>44308</v>
      </c>
      <c r="F218" s="122"/>
      <c r="G218" s="221"/>
      <c r="H218" s="221"/>
      <c r="I218" s="223"/>
      <c r="J218" s="230">
        <v>0.96733333333333338</v>
      </c>
      <c r="K218" s="59"/>
      <c r="M218" s="136"/>
      <c r="N218" s="141"/>
      <c r="Q218" s="50">
        <f t="shared" si="3"/>
        <v>0</v>
      </c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  <c r="AD218" s="109"/>
      <c r="AE218" s="109"/>
      <c r="AF218" s="109"/>
      <c r="AG218" s="109"/>
      <c r="AH218" s="109"/>
      <c r="AI218" s="109"/>
      <c r="AJ218" s="109"/>
      <c r="AK218" s="109"/>
      <c r="AL218" s="109"/>
      <c r="AM218" s="117">
        <v>0.96733333333333338</v>
      </c>
      <c r="AN218" s="109"/>
      <c r="AO218" s="109"/>
      <c r="AP218" s="109"/>
      <c r="AQ218" s="109"/>
      <c r="AR218" s="109"/>
      <c r="AS218" s="109"/>
      <c r="AT218" s="109"/>
      <c r="AU218" s="109"/>
      <c r="AV218" s="109"/>
      <c r="AW218" s="136"/>
    </row>
    <row r="219" spans="1:49">
      <c r="A219" s="53">
        <v>800024321125</v>
      </c>
      <c r="B219" s="54">
        <v>3006400295</v>
      </c>
      <c r="C219" s="83">
        <v>21000</v>
      </c>
      <c r="D219" s="53">
        <v>1</v>
      </c>
      <c r="E219" s="122">
        <v>44308</v>
      </c>
      <c r="F219" s="122"/>
      <c r="G219" s="221"/>
      <c r="H219" s="221"/>
      <c r="I219" s="223"/>
      <c r="J219" s="230">
        <v>1.0390000000000001</v>
      </c>
      <c r="K219" s="59"/>
      <c r="M219" s="136"/>
      <c r="N219" s="141"/>
      <c r="Q219" s="50">
        <f t="shared" si="3"/>
        <v>0</v>
      </c>
      <c r="R219" s="109"/>
      <c r="S219" s="109"/>
      <c r="T219" s="109"/>
      <c r="U219" s="109"/>
      <c r="V219" s="109"/>
      <c r="W219" s="109"/>
      <c r="X219" s="109"/>
      <c r="Y219" s="109"/>
      <c r="Z219" s="109"/>
      <c r="AA219" s="109"/>
      <c r="AB219" s="109"/>
      <c r="AC219" s="109"/>
      <c r="AD219" s="109"/>
      <c r="AE219" s="109"/>
      <c r="AF219" s="109"/>
      <c r="AG219" s="109"/>
      <c r="AH219" s="109"/>
      <c r="AI219" s="109"/>
      <c r="AJ219" s="109"/>
      <c r="AK219" s="109"/>
      <c r="AL219" s="109"/>
      <c r="AM219" s="117">
        <v>1.0390000000000001</v>
      </c>
      <c r="AN219" s="109"/>
      <c r="AO219" s="109"/>
      <c r="AP219" s="109"/>
      <c r="AQ219" s="109"/>
      <c r="AR219" s="109"/>
      <c r="AS219" s="109"/>
      <c r="AT219" s="109"/>
      <c r="AU219" s="109"/>
      <c r="AV219" s="109"/>
      <c r="AW219" s="136"/>
    </row>
    <row r="220" spans="1:49">
      <c r="A220" s="53">
        <v>800024316564</v>
      </c>
      <c r="B220" s="54">
        <v>3006402228</v>
      </c>
      <c r="C220" s="73">
        <v>2000</v>
      </c>
      <c r="D220" s="53">
        <v>1</v>
      </c>
      <c r="E220" s="122">
        <v>44308</v>
      </c>
      <c r="F220" s="122"/>
      <c r="G220" s="221"/>
      <c r="H220" s="221"/>
      <c r="I220" s="223"/>
      <c r="J220" s="230">
        <v>1.0578333333333334</v>
      </c>
      <c r="K220" s="59"/>
      <c r="M220" s="136"/>
      <c r="N220" s="141"/>
      <c r="Q220" s="50">
        <f t="shared" si="3"/>
        <v>0</v>
      </c>
      <c r="R220" s="109"/>
      <c r="S220" s="109"/>
      <c r="T220" s="109"/>
      <c r="U220" s="109"/>
      <c r="V220" s="109"/>
      <c r="W220" s="109"/>
      <c r="X220" s="109"/>
      <c r="Y220" s="109"/>
      <c r="Z220" s="109"/>
      <c r="AA220" s="109"/>
      <c r="AB220" s="109"/>
      <c r="AC220" s="109"/>
      <c r="AD220" s="109"/>
      <c r="AE220" s="109"/>
      <c r="AF220" s="109"/>
      <c r="AG220" s="109"/>
      <c r="AH220" s="109"/>
      <c r="AI220" s="109"/>
      <c r="AJ220" s="109"/>
      <c r="AK220" s="109"/>
      <c r="AL220" s="109"/>
      <c r="AM220" s="117">
        <v>1.0578333333333334</v>
      </c>
      <c r="AN220" s="109"/>
      <c r="AO220" s="109"/>
      <c r="AP220" s="109"/>
      <c r="AQ220" s="109"/>
      <c r="AR220" s="109"/>
      <c r="AS220" s="109"/>
      <c r="AT220" s="109"/>
      <c r="AU220" s="109"/>
      <c r="AV220" s="109"/>
      <c r="AW220" s="136"/>
    </row>
    <row r="221" spans="1:49">
      <c r="A221" s="53">
        <v>800024316554</v>
      </c>
      <c r="B221" s="54">
        <v>3006402228</v>
      </c>
      <c r="C221" s="73">
        <v>3000</v>
      </c>
      <c r="D221" s="53">
        <v>1</v>
      </c>
      <c r="E221" s="122">
        <v>44308</v>
      </c>
      <c r="F221" s="122"/>
      <c r="G221" s="221"/>
      <c r="H221" s="221"/>
      <c r="I221" s="223"/>
      <c r="J221" s="313">
        <v>0.89733333333333343</v>
      </c>
      <c r="K221" s="59"/>
      <c r="M221" s="136"/>
      <c r="N221" s="141"/>
      <c r="Q221" s="50">
        <f t="shared" si="3"/>
        <v>2.666666666666595E-3</v>
      </c>
      <c r="R221" s="109"/>
      <c r="S221" s="109"/>
      <c r="T221" s="109"/>
      <c r="U221" s="109"/>
      <c r="V221" s="109"/>
      <c r="W221" s="109"/>
      <c r="X221" s="109"/>
      <c r="Y221" s="109"/>
      <c r="Z221" s="109"/>
      <c r="AA221" s="109"/>
      <c r="AB221" s="109"/>
      <c r="AC221" s="109"/>
      <c r="AD221" s="109"/>
      <c r="AE221" s="109"/>
      <c r="AF221" s="109"/>
      <c r="AG221" s="109"/>
      <c r="AH221" s="109"/>
      <c r="AI221" s="109"/>
      <c r="AJ221" s="109"/>
      <c r="AK221" s="109"/>
      <c r="AL221" s="109"/>
      <c r="AM221" s="117">
        <v>0.85</v>
      </c>
      <c r="AN221" s="117">
        <v>0.05</v>
      </c>
      <c r="AO221" s="109"/>
      <c r="AP221" s="109"/>
      <c r="AQ221" s="109"/>
      <c r="AR221" s="109"/>
      <c r="AS221" s="109"/>
      <c r="AT221" s="109"/>
      <c r="AU221" s="109"/>
      <c r="AV221" s="109"/>
      <c r="AW221" s="136"/>
    </row>
    <row r="222" spans="1:49">
      <c r="A222" s="53">
        <v>800024324140</v>
      </c>
      <c r="B222" s="54">
        <v>3006402228</v>
      </c>
      <c r="C222" s="73">
        <v>4000</v>
      </c>
      <c r="D222" s="53">
        <v>1</v>
      </c>
      <c r="E222" s="122">
        <v>44308</v>
      </c>
      <c r="F222" s="122"/>
      <c r="G222" s="221"/>
      <c r="H222" s="221"/>
      <c r="I222" s="223"/>
      <c r="J222" s="313">
        <v>0.83983333333333332</v>
      </c>
      <c r="K222" s="59"/>
      <c r="M222" s="136"/>
      <c r="N222" s="141"/>
      <c r="Q222" s="50">
        <f t="shared" si="3"/>
        <v>0</v>
      </c>
      <c r="R222" s="109"/>
      <c r="S222" s="109"/>
      <c r="T222" s="109"/>
      <c r="U222" s="109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09"/>
      <c r="AK222" s="109"/>
      <c r="AL222" s="109"/>
      <c r="AM222" s="109"/>
      <c r="AN222" s="117">
        <v>0.83983333333333332</v>
      </c>
      <c r="AO222" s="109"/>
      <c r="AP222" s="109"/>
      <c r="AQ222" s="109"/>
      <c r="AR222" s="109"/>
      <c r="AS222" s="109"/>
      <c r="AT222" s="109"/>
      <c r="AU222" s="109"/>
      <c r="AV222" s="109"/>
      <c r="AW222" s="136"/>
    </row>
    <row r="223" spans="1:49">
      <c r="A223" s="53">
        <v>800024316574</v>
      </c>
      <c r="B223" s="54">
        <v>3006402228</v>
      </c>
      <c r="C223" s="54">
        <v>1000</v>
      </c>
      <c r="D223" s="53">
        <v>1</v>
      </c>
      <c r="E223" s="122">
        <v>44309</v>
      </c>
      <c r="F223" s="122"/>
      <c r="G223" s="221"/>
      <c r="H223" s="221"/>
      <c r="I223" s="223"/>
      <c r="J223" s="313">
        <v>0.8041666666666667</v>
      </c>
      <c r="K223" s="59"/>
      <c r="M223" s="136"/>
      <c r="N223" s="141"/>
      <c r="Q223" s="50">
        <f t="shared" si="3"/>
        <v>0</v>
      </c>
      <c r="R223" s="109"/>
      <c r="S223" s="109"/>
      <c r="T223" s="109"/>
      <c r="U223" s="109"/>
      <c r="V223" s="109"/>
      <c r="W223" s="109"/>
      <c r="X223" s="109"/>
      <c r="Y223" s="109"/>
      <c r="Z223" s="109"/>
      <c r="AA223" s="109"/>
      <c r="AB223" s="109"/>
      <c r="AC223" s="109"/>
      <c r="AD223" s="109"/>
      <c r="AE223" s="109"/>
      <c r="AF223" s="109"/>
      <c r="AG223" s="109"/>
      <c r="AH223" s="109"/>
      <c r="AI223" s="109"/>
      <c r="AJ223" s="109"/>
      <c r="AK223" s="109"/>
      <c r="AL223" s="109"/>
      <c r="AM223" s="109"/>
      <c r="AN223" s="117">
        <v>0.8041666666666667</v>
      </c>
      <c r="AO223" s="109"/>
      <c r="AP223" s="109"/>
      <c r="AQ223" s="109"/>
      <c r="AR223" s="109"/>
      <c r="AS223" s="109"/>
      <c r="AT223" s="109"/>
      <c r="AU223" s="109"/>
      <c r="AV223" s="109"/>
      <c r="AW223" s="136"/>
    </row>
    <row r="224" spans="1:49">
      <c r="A224" s="53">
        <v>800024316576</v>
      </c>
      <c r="B224" s="54">
        <v>3006402228</v>
      </c>
      <c r="C224" s="54">
        <v>5000</v>
      </c>
      <c r="D224" s="53">
        <v>1</v>
      </c>
      <c r="E224" s="122">
        <v>44309</v>
      </c>
      <c r="F224" s="122"/>
      <c r="G224" s="221"/>
      <c r="H224" s="221"/>
      <c r="I224" s="223"/>
      <c r="J224" s="313">
        <v>0.8041666666666667</v>
      </c>
      <c r="K224" s="59"/>
      <c r="M224" s="136"/>
      <c r="N224" s="141"/>
      <c r="Q224" s="50">
        <f t="shared" si="3"/>
        <v>0</v>
      </c>
      <c r="R224" s="109"/>
      <c r="S224" s="109"/>
      <c r="T224" s="109"/>
      <c r="U224" s="109"/>
      <c r="V224" s="109"/>
      <c r="W224" s="109"/>
      <c r="X224" s="109"/>
      <c r="Y224" s="109"/>
      <c r="Z224" s="109"/>
      <c r="AA224" s="109"/>
      <c r="AB224" s="109"/>
      <c r="AC224" s="109"/>
      <c r="AD224" s="109"/>
      <c r="AE224" s="109"/>
      <c r="AF224" s="109"/>
      <c r="AG224" s="109"/>
      <c r="AH224" s="109"/>
      <c r="AI224" s="109"/>
      <c r="AJ224" s="109"/>
      <c r="AK224" s="109"/>
      <c r="AL224" s="109"/>
      <c r="AM224" s="109"/>
      <c r="AN224" s="117">
        <v>0.8041666666666667</v>
      </c>
      <c r="AO224" s="109"/>
      <c r="AP224" s="109"/>
      <c r="AQ224" s="109"/>
      <c r="AR224" s="109"/>
      <c r="AS224" s="109"/>
      <c r="AT224" s="109"/>
      <c r="AU224" s="109"/>
      <c r="AV224" s="109"/>
      <c r="AW224" s="136"/>
    </row>
    <row r="225" spans="1:49">
      <c r="A225" s="53">
        <v>800024316578</v>
      </c>
      <c r="B225" s="54">
        <v>3006402228</v>
      </c>
      <c r="C225" s="54">
        <v>9000</v>
      </c>
      <c r="D225" s="53">
        <v>1</v>
      </c>
      <c r="E225" s="122">
        <v>44309</v>
      </c>
      <c r="F225" s="122"/>
      <c r="G225" s="221"/>
      <c r="H225" s="221"/>
      <c r="I225" s="223"/>
      <c r="J225" s="313">
        <v>0.8041666666666667</v>
      </c>
      <c r="K225" s="59"/>
      <c r="M225" s="136"/>
      <c r="N225" s="141"/>
      <c r="Q225" s="50">
        <f t="shared" si="3"/>
        <v>0</v>
      </c>
      <c r="R225" s="109"/>
      <c r="S225" s="109"/>
      <c r="T225" s="109"/>
      <c r="U225" s="109"/>
      <c r="V225" s="109"/>
      <c r="W225" s="109"/>
      <c r="X225" s="109"/>
      <c r="Y225" s="109"/>
      <c r="Z225" s="109"/>
      <c r="AA225" s="109"/>
      <c r="AB225" s="109"/>
      <c r="AC225" s="109"/>
      <c r="AD225" s="109"/>
      <c r="AE225" s="109"/>
      <c r="AF225" s="109"/>
      <c r="AG225" s="109"/>
      <c r="AH225" s="109"/>
      <c r="AI225" s="109"/>
      <c r="AJ225" s="109"/>
      <c r="AK225" s="109"/>
      <c r="AL225" s="109"/>
      <c r="AM225" s="109"/>
      <c r="AN225" s="117">
        <v>0.8041666666666667</v>
      </c>
      <c r="AO225" s="109"/>
      <c r="AP225" s="109"/>
      <c r="AQ225" s="109"/>
      <c r="AR225" s="109"/>
      <c r="AS225" s="109"/>
      <c r="AT225" s="109"/>
      <c r="AU225" s="109"/>
      <c r="AV225" s="109"/>
      <c r="AW225" s="136"/>
    </row>
    <row r="226" spans="1:49">
      <c r="A226" s="53">
        <v>800024316582</v>
      </c>
      <c r="B226" s="54">
        <v>3006402228</v>
      </c>
      <c r="C226" s="54">
        <v>17000</v>
      </c>
      <c r="D226" s="53">
        <v>1</v>
      </c>
      <c r="E226" s="122">
        <v>44309</v>
      </c>
      <c r="F226" s="122"/>
      <c r="G226" s="221"/>
      <c r="H226" s="221"/>
      <c r="I226" s="223"/>
      <c r="J226" s="313">
        <v>0.8041666666666667</v>
      </c>
      <c r="K226" s="59"/>
      <c r="M226" s="136"/>
      <c r="N226" s="141"/>
      <c r="Q226" s="50">
        <f t="shared" si="3"/>
        <v>0</v>
      </c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  <c r="AH226" s="109"/>
      <c r="AI226" s="109"/>
      <c r="AJ226" s="109"/>
      <c r="AK226" s="109"/>
      <c r="AL226" s="109"/>
      <c r="AM226" s="109"/>
      <c r="AN226" s="117">
        <v>0.8041666666666667</v>
      </c>
      <c r="AO226" s="109"/>
      <c r="AP226" s="109"/>
      <c r="AQ226" s="109"/>
      <c r="AR226" s="109"/>
      <c r="AS226" s="109"/>
      <c r="AT226" s="109"/>
      <c r="AU226" s="109"/>
      <c r="AV226" s="109"/>
      <c r="AW226" s="136"/>
    </row>
    <row r="227" spans="1:49">
      <c r="A227" s="53">
        <v>800024316566</v>
      </c>
      <c r="B227" s="54">
        <v>3006402228</v>
      </c>
      <c r="C227" s="63">
        <v>6000</v>
      </c>
      <c r="D227" s="53">
        <v>1</v>
      </c>
      <c r="E227" s="122">
        <v>44309</v>
      </c>
      <c r="F227" s="122"/>
      <c r="G227" s="221"/>
      <c r="H227" s="221"/>
      <c r="I227" s="223"/>
      <c r="J227" s="313">
        <v>1.0578333333333334</v>
      </c>
      <c r="K227" s="59"/>
      <c r="M227" s="136"/>
      <c r="N227" s="141"/>
      <c r="Q227" s="50">
        <f t="shared" si="3"/>
        <v>0</v>
      </c>
      <c r="R227" s="109"/>
      <c r="S227" s="109"/>
      <c r="T227" s="109"/>
      <c r="U227" s="109"/>
      <c r="V227" s="109"/>
      <c r="W227" s="109"/>
      <c r="X227" s="109"/>
      <c r="Y227" s="109"/>
      <c r="Z227" s="109"/>
      <c r="AA227" s="109"/>
      <c r="AB227" s="109"/>
      <c r="AC227" s="109"/>
      <c r="AD227" s="109"/>
      <c r="AE227" s="109"/>
      <c r="AF227" s="109"/>
      <c r="AG227" s="109"/>
      <c r="AH227" s="109"/>
      <c r="AI227" s="109"/>
      <c r="AJ227" s="109"/>
      <c r="AK227" s="109"/>
      <c r="AL227" s="109"/>
      <c r="AM227" s="109"/>
      <c r="AN227" s="117">
        <v>1.0578333333333334</v>
      </c>
      <c r="AO227" s="109"/>
      <c r="AP227" s="109"/>
      <c r="AQ227" s="109"/>
      <c r="AR227" s="109"/>
      <c r="AS227" s="109"/>
      <c r="AT227" s="109"/>
      <c r="AU227" s="109"/>
      <c r="AV227" s="109"/>
      <c r="AW227" s="136"/>
    </row>
    <row r="228" spans="1:49">
      <c r="A228" s="53">
        <v>800024316556</v>
      </c>
      <c r="B228" s="54">
        <v>3006402228</v>
      </c>
      <c r="C228" s="63">
        <v>7000</v>
      </c>
      <c r="D228" s="53">
        <v>1</v>
      </c>
      <c r="E228" s="122">
        <v>44309</v>
      </c>
      <c r="F228" s="122"/>
      <c r="G228" s="221"/>
      <c r="H228" s="221"/>
      <c r="I228" s="223"/>
      <c r="J228" s="313">
        <v>0.89733333333333343</v>
      </c>
      <c r="K228" s="59"/>
      <c r="M228" s="136"/>
      <c r="N228" s="141"/>
      <c r="Q228" s="50">
        <f t="shared" si="3"/>
        <v>0</v>
      </c>
      <c r="R228" s="109"/>
      <c r="S228" s="109"/>
      <c r="T228" s="109"/>
      <c r="U228" s="109"/>
      <c r="V228" s="109"/>
      <c r="W228" s="109"/>
      <c r="X228" s="109"/>
      <c r="Y228" s="109"/>
      <c r="Z228" s="109"/>
      <c r="AA228" s="109"/>
      <c r="AB228" s="109"/>
      <c r="AC228" s="109"/>
      <c r="AD228" s="109"/>
      <c r="AE228" s="109"/>
      <c r="AF228" s="109"/>
      <c r="AG228" s="109"/>
      <c r="AH228" s="109"/>
      <c r="AI228" s="109"/>
      <c r="AJ228" s="109"/>
      <c r="AK228" s="109"/>
      <c r="AL228" s="109"/>
      <c r="AM228" s="109"/>
      <c r="AN228" s="117">
        <v>0.89733333333333343</v>
      </c>
      <c r="AO228" s="109"/>
      <c r="AP228" s="109"/>
      <c r="AQ228" s="109"/>
      <c r="AR228" s="109"/>
      <c r="AS228" s="109"/>
      <c r="AT228" s="109"/>
      <c r="AU228" s="109"/>
      <c r="AV228" s="109"/>
      <c r="AW228" s="136"/>
    </row>
    <row r="229" spans="1:49">
      <c r="A229" s="53">
        <v>800024324142</v>
      </c>
      <c r="B229" s="54">
        <v>3006402228</v>
      </c>
      <c r="C229" s="63">
        <v>8000</v>
      </c>
      <c r="D229" s="53">
        <v>1</v>
      </c>
      <c r="E229" s="122">
        <v>44309</v>
      </c>
      <c r="F229" s="122"/>
      <c r="G229" s="221"/>
      <c r="H229" s="221"/>
      <c r="I229" s="223"/>
      <c r="J229" s="313">
        <v>0.83983333333333332</v>
      </c>
      <c r="K229" s="59"/>
      <c r="M229" s="136"/>
      <c r="N229" s="141"/>
      <c r="Q229" s="50">
        <f t="shared" si="3"/>
        <v>0</v>
      </c>
      <c r="R229" s="109"/>
      <c r="S229" s="109"/>
      <c r="T229" s="109"/>
      <c r="U229" s="109"/>
      <c r="V229" s="109"/>
      <c r="W229" s="109"/>
      <c r="X229" s="109"/>
      <c r="Y229" s="109"/>
      <c r="Z229" s="109"/>
      <c r="AA229" s="109"/>
      <c r="AB229" s="109"/>
      <c r="AC229" s="109"/>
      <c r="AD229" s="109"/>
      <c r="AE229" s="109"/>
      <c r="AF229" s="109"/>
      <c r="AG229" s="109"/>
      <c r="AH229" s="109"/>
      <c r="AI229" s="109"/>
      <c r="AJ229" s="109"/>
      <c r="AK229" s="109"/>
      <c r="AL229" s="109"/>
      <c r="AM229" s="109"/>
      <c r="AN229" s="117">
        <v>0.83983333333333332</v>
      </c>
      <c r="AO229" s="109"/>
      <c r="AP229" s="109"/>
      <c r="AQ229" s="109"/>
      <c r="AR229" s="109"/>
      <c r="AS229" s="109"/>
      <c r="AT229" s="109"/>
      <c r="AU229" s="109"/>
      <c r="AV229" s="109"/>
      <c r="AW229" s="136"/>
    </row>
    <row r="230" spans="1:49">
      <c r="A230" s="53">
        <v>800024316568</v>
      </c>
      <c r="B230" s="54">
        <v>3006402228</v>
      </c>
      <c r="C230" s="62">
        <v>10000</v>
      </c>
      <c r="D230" s="53">
        <v>1</v>
      </c>
      <c r="E230" s="122">
        <v>44309</v>
      </c>
      <c r="F230" s="122"/>
      <c r="G230" s="221"/>
      <c r="H230" s="221"/>
      <c r="I230" s="223"/>
      <c r="J230" s="313">
        <v>1.0578333333333334</v>
      </c>
      <c r="K230" s="59"/>
      <c r="M230" s="136"/>
      <c r="N230" s="141"/>
      <c r="Q230" s="50">
        <f t="shared" si="3"/>
        <v>0</v>
      </c>
      <c r="R230" s="109"/>
      <c r="S230" s="109"/>
      <c r="T230" s="109"/>
      <c r="U230" s="109"/>
      <c r="V230" s="109"/>
      <c r="W230" s="109"/>
      <c r="X230" s="109"/>
      <c r="Y230" s="109"/>
      <c r="Z230" s="109"/>
      <c r="AA230" s="109"/>
      <c r="AB230" s="109"/>
      <c r="AC230" s="109"/>
      <c r="AD230" s="109"/>
      <c r="AE230" s="109"/>
      <c r="AF230" s="109"/>
      <c r="AG230" s="109"/>
      <c r="AH230" s="109"/>
      <c r="AI230" s="109"/>
      <c r="AJ230" s="109"/>
      <c r="AK230" s="109"/>
      <c r="AL230" s="109"/>
      <c r="AM230" s="109"/>
      <c r="AN230" s="117">
        <v>1.0578333333333334</v>
      </c>
      <c r="AO230" s="109"/>
      <c r="AP230" s="109"/>
      <c r="AQ230" s="109"/>
      <c r="AR230" s="109"/>
      <c r="AS230" s="109"/>
      <c r="AT230" s="109"/>
      <c r="AU230" s="109"/>
      <c r="AV230" s="109"/>
      <c r="AW230" s="136"/>
    </row>
    <row r="231" spans="1:49">
      <c r="A231" s="53">
        <v>800024316558</v>
      </c>
      <c r="B231" s="54">
        <v>3006402228</v>
      </c>
      <c r="C231" s="62">
        <v>11000</v>
      </c>
      <c r="D231" s="53">
        <v>1</v>
      </c>
      <c r="E231" s="122">
        <v>44309</v>
      </c>
      <c r="F231" s="122"/>
      <c r="G231" s="221"/>
      <c r="H231" s="221"/>
      <c r="I231" s="223"/>
      <c r="J231" s="313">
        <v>0.89733333333333343</v>
      </c>
      <c r="K231" s="59"/>
      <c r="M231" s="136"/>
      <c r="N231" s="141"/>
      <c r="Q231" s="50">
        <f t="shared" si="3"/>
        <v>0</v>
      </c>
      <c r="R231" s="109"/>
      <c r="S231" s="109"/>
      <c r="T231" s="109"/>
      <c r="U231" s="109"/>
      <c r="V231" s="109"/>
      <c r="W231" s="109"/>
      <c r="X231" s="109"/>
      <c r="Y231" s="109"/>
      <c r="Z231" s="109"/>
      <c r="AA231" s="109"/>
      <c r="AB231" s="109"/>
      <c r="AC231" s="109"/>
      <c r="AD231" s="109"/>
      <c r="AE231" s="109"/>
      <c r="AF231" s="109"/>
      <c r="AG231" s="109"/>
      <c r="AH231" s="109"/>
      <c r="AI231" s="109"/>
      <c r="AJ231" s="109"/>
      <c r="AK231" s="109"/>
      <c r="AL231" s="109"/>
      <c r="AM231" s="109"/>
      <c r="AN231" s="117">
        <v>0.89733333333333343</v>
      </c>
      <c r="AO231" s="109"/>
      <c r="AP231" s="109"/>
      <c r="AQ231" s="109"/>
      <c r="AR231" s="109"/>
      <c r="AS231" s="109"/>
      <c r="AT231" s="109"/>
      <c r="AU231" s="109"/>
      <c r="AV231" s="109"/>
      <c r="AW231" s="136"/>
    </row>
    <row r="232" spans="1:49">
      <c r="A232" s="53">
        <v>800024324144</v>
      </c>
      <c r="B232" s="54">
        <v>3006402228</v>
      </c>
      <c r="C232" s="62">
        <v>12000</v>
      </c>
      <c r="D232" s="53">
        <v>1</v>
      </c>
      <c r="E232" s="122">
        <v>44309</v>
      </c>
      <c r="F232" s="122"/>
      <c r="G232" s="221"/>
      <c r="H232" s="221"/>
      <c r="I232" s="223"/>
      <c r="J232" s="313">
        <v>0.83983333333333332</v>
      </c>
      <c r="K232" s="59"/>
      <c r="M232" s="136"/>
      <c r="N232" s="141"/>
      <c r="Q232" s="50">
        <f t="shared" si="3"/>
        <v>0</v>
      </c>
      <c r="R232" s="109"/>
      <c r="S232" s="109"/>
      <c r="T232" s="109"/>
      <c r="U232" s="109"/>
      <c r="V232" s="109"/>
      <c r="W232" s="109"/>
      <c r="X232" s="109"/>
      <c r="Y232" s="109"/>
      <c r="Z232" s="109"/>
      <c r="AA232" s="109"/>
      <c r="AB232" s="109"/>
      <c r="AC232" s="109"/>
      <c r="AD232" s="109"/>
      <c r="AE232" s="109"/>
      <c r="AF232" s="109"/>
      <c r="AG232" s="109"/>
      <c r="AH232" s="109"/>
      <c r="AI232" s="109"/>
      <c r="AJ232" s="109"/>
      <c r="AK232" s="109"/>
      <c r="AL232" s="109"/>
      <c r="AM232" s="109"/>
      <c r="AN232" s="117">
        <v>0.83983333333333332</v>
      </c>
      <c r="AO232" s="109"/>
      <c r="AP232" s="109"/>
      <c r="AQ232" s="109"/>
      <c r="AR232" s="109"/>
      <c r="AS232" s="109"/>
      <c r="AT232" s="109"/>
      <c r="AU232" s="109"/>
      <c r="AV232" s="109"/>
      <c r="AW232" s="136"/>
    </row>
    <row r="233" spans="1:49">
      <c r="A233" s="53">
        <v>800024316570</v>
      </c>
      <c r="B233" s="54">
        <v>3006402228</v>
      </c>
      <c r="C233" s="71">
        <v>14000</v>
      </c>
      <c r="D233" s="53">
        <v>1</v>
      </c>
      <c r="E233" s="122">
        <v>44309</v>
      </c>
      <c r="F233" s="122"/>
      <c r="G233" s="221"/>
      <c r="H233" s="221"/>
      <c r="I233" s="223"/>
      <c r="J233" s="313">
        <v>1.0578333333333334</v>
      </c>
      <c r="K233" s="59"/>
      <c r="M233" s="136"/>
      <c r="N233" s="141"/>
      <c r="Q233" s="50">
        <f t="shared" si="3"/>
        <v>0</v>
      </c>
      <c r="R233" s="109"/>
      <c r="S233" s="109"/>
      <c r="T233" s="109"/>
      <c r="U233" s="109"/>
      <c r="V233" s="109"/>
      <c r="W233" s="109"/>
      <c r="X233" s="109"/>
      <c r="Y233" s="109"/>
      <c r="Z233" s="109"/>
      <c r="AA233" s="109"/>
      <c r="AB233" s="109"/>
      <c r="AC233" s="109"/>
      <c r="AD233" s="109"/>
      <c r="AE233" s="109"/>
      <c r="AF233" s="109"/>
      <c r="AG233" s="109"/>
      <c r="AH233" s="109"/>
      <c r="AI233" s="109"/>
      <c r="AJ233" s="109"/>
      <c r="AK233" s="109"/>
      <c r="AL233" s="109"/>
      <c r="AM233" s="109"/>
      <c r="AN233" s="117">
        <v>1.0578333333333334</v>
      </c>
      <c r="AO233" s="109"/>
      <c r="AP233" s="109"/>
      <c r="AQ233" s="109"/>
      <c r="AR233" s="109"/>
      <c r="AS233" s="109"/>
      <c r="AT233" s="109"/>
      <c r="AU233" s="109"/>
      <c r="AV233" s="109"/>
      <c r="AW233" s="136"/>
    </row>
    <row r="234" spans="1:49">
      <c r="A234" s="53">
        <v>800024316560</v>
      </c>
      <c r="B234" s="54">
        <v>3006402228</v>
      </c>
      <c r="C234" s="71">
        <v>15000</v>
      </c>
      <c r="D234" s="53">
        <v>1</v>
      </c>
      <c r="E234" s="122">
        <v>44309</v>
      </c>
      <c r="F234" s="122"/>
      <c r="G234" s="221"/>
      <c r="H234" s="221"/>
      <c r="I234" s="223"/>
      <c r="J234" s="313">
        <v>0.89733333333333343</v>
      </c>
      <c r="K234" s="59"/>
      <c r="M234" s="136"/>
      <c r="N234" s="141"/>
      <c r="Q234" s="50">
        <f t="shared" si="3"/>
        <v>0</v>
      </c>
      <c r="R234" s="109"/>
      <c r="S234" s="109"/>
      <c r="T234" s="109"/>
      <c r="U234" s="109"/>
      <c r="V234" s="109"/>
      <c r="W234" s="109"/>
      <c r="X234" s="109"/>
      <c r="Y234" s="109"/>
      <c r="Z234" s="109"/>
      <c r="AA234" s="109"/>
      <c r="AB234" s="109"/>
      <c r="AC234" s="109"/>
      <c r="AD234" s="109"/>
      <c r="AE234" s="109"/>
      <c r="AF234" s="109"/>
      <c r="AG234" s="109"/>
      <c r="AH234" s="109"/>
      <c r="AI234" s="109"/>
      <c r="AJ234" s="109"/>
      <c r="AK234" s="109"/>
      <c r="AL234" s="109"/>
      <c r="AM234" s="109"/>
      <c r="AN234" s="117">
        <v>0.89733333333333343</v>
      </c>
      <c r="AO234" s="109"/>
      <c r="AP234" s="109"/>
      <c r="AQ234" s="109"/>
      <c r="AR234" s="109"/>
      <c r="AS234" s="109"/>
      <c r="AT234" s="109"/>
      <c r="AU234" s="109"/>
      <c r="AV234" s="109"/>
      <c r="AW234" s="136"/>
    </row>
    <row r="235" spans="1:49">
      <c r="A235" s="53">
        <v>800024324146</v>
      </c>
      <c r="B235" s="54">
        <v>3006402228</v>
      </c>
      <c r="C235" s="71">
        <v>16000</v>
      </c>
      <c r="D235" s="53">
        <v>1</v>
      </c>
      <c r="E235" s="122">
        <v>44309</v>
      </c>
      <c r="F235" s="122"/>
      <c r="G235" s="221"/>
      <c r="H235" s="221"/>
      <c r="I235" s="223"/>
      <c r="J235" s="313">
        <v>0.83983333333333332</v>
      </c>
      <c r="K235" s="59"/>
      <c r="M235" s="136"/>
      <c r="N235" s="141"/>
      <c r="Q235" s="50">
        <f t="shared" si="3"/>
        <v>0</v>
      </c>
      <c r="R235" s="109"/>
      <c r="S235" s="109"/>
      <c r="T235" s="109"/>
      <c r="U235" s="109"/>
      <c r="V235" s="109"/>
      <c r="W235" s="109"/>
      <c r="X235" s="109"/>
      <c r="Y235" s="109"/>
      <c r="Z235" s="109"/>
      <c r="AA235" s="109"/>
      <c r="AB235" s="109"/>
      <c r="AC235" s="109"/>
      <c r="AD235" s="109"/>
      <c r="AE235" s="109"/>
      <c r="AF235" s="109"/>
      <c r="AG235" s="109"/>
      <c r="AH235" s="109"/>
      <c r="AI235" s="109"/>
      <c r="AJ235" s="109"/>
      <c r="AK235" s="109"/>
      <c r="AL235" s="109"/>
      <c r="AM235" s="109"/>
      <c r="AN235" s="117">
        <v>0.83983333333333332</v>
      </c>
      <c r="AO235" s="109"/>
      <c r="AP235" s="109"/>
      <c r="AQ235" s="109"/>
      <c r="AR235" s="109"/>
      <c r="AS235" s="109"/>
      <c r="AT235" s="109"/>
      <c r="AU235" s="109"/>
      <c r="AV235" s="109"/>
      <c r="AW235" s="136"/>
    </row>
    <row r="236" spans="1:49">
      <c r="A236" s="53">
        <v>800024316572</v>
      </c>
      <c r="B236" s="54">
        <v>3006402228</v>
      </c>
      <c r="C236" s="74">
        <v>18000</v>
      </c>
      <c r="D236" s="53">
        <v>1</v>
      </c>
      <c r="E236" s="122">
        <v>44309</v>
      </c>
      <c r="F236" s="122"/>
      <c r="G236" s="221"/>
      <c r="H236" s="221"/>
      <c r="I236" s="223"/>
      <c r="J236" s="313">
        <v>1.0578333333333334</v>
      </c>
      <c r="K236" s="59"/>
      <c r="M236" s="136"/>
      <c r="N236" s="141"/>
      <c r="Q236" s="50">
        <f t="shared" si="3"/>
        <v>0</v>
      </c>
      <c r="R236" s="109"/>
      <c r="S236" s="109"/>
      <c r="T236" s="109"/>
      <c r="U236" s="109"/>
      <c r="V236" s="109"/>
      <c r="W236" s="109"/>
      <c r="X236" s="109"/>
      <c r="Y236" s="109"/>
      <c r="Z236" s="109"/>
      <c r="AA236" s="109"/>
      <c r="AB236" s="109"/>
      <c r="AC236" s="109"/>
      <c r="AD236" s="109"/>
      <c r="AE236" s="109"/>
      <c r="AF236" s="109"/>
      <c r="AG236" s="109"/>
      <c r="AH236" s="109"/>
      <c r="AI236" s="109"/>
      <c r="AJ236" s="109"/>
      <c r="AK236" s="109"/>
      <c r="AL236" s="109"/>
      <c r="AM236" s="109"/>
      <c r="AN236" s="117">
        <v>1.0578333333333334</v>
      </c>
      <c r="AO236" s="109"/>
      <c r="AP236" s="109"/>
      <c r="AQ236" s="109"/>
      <c r="AR236" s="109"/>
      <c r="AS236" s="109"/>
      <c r="AT236" s="109"/>
      <c r="AU236" s="109"/>
      <c r="AV236" s="109"/>
      <c r="AW236" s="136"/>
    </row>
    <row r="237" spans="1:49">
      <c r="A237" s="53">
        <v>800024316562</v>
      </c>
      <c r="B237" s="54">
        <v>3006402228</v>
      </c>
      <c r="C237" s="74">
        <v>19000</v>
      </c>
      <c r="D237" s="53">
        <v>1</v>
      </c>
      <c r="E237" s="122">
        <v>44309</v>
      </c>
      <c r="F237" s="122"/>
      <c r="G237" s="221"/>
      <c r="H237" s="221"/>
      <c r="I237" s="223"/>
      <c r="J237" s="313">
        <v>0.89733333333333343</v>
      </c>
      <c r="K237" s="59"/>
      <c r="M237" s="136"/>
      <c r="N237" s="141"/>
      <c r="Q237" s="50">
        <f t="shared" si="3"/>
        <v>0</v>
      </c>
      <c r="R237" s="109"/>
      <c r="S237" s="109"/>
      <c r="T237" s="109"/>
      <c r="U237" s="109"/>
      <c r="V237" s="109"/>
      <c r="W237" s="109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09"/>
      <c r="AK237" s="109"/>
      <c r="AL237" s="109"/>
      <c r="AM237" s="109"/>
      <c r="AN237" s="117">
        <v>0.89733333333333343</v>
      </c>
      <c r="AO237" s="109"/>
      <c r="AP237" s="109"/>
      <c r="AQ237" s="109"/>
      <c r="AR237" s="109"/>
      <c r="AS237" s="109"/>
      <c r="AT237" s="109"/>
      <c r="AU237" s="109"/>
      <c r="AV237" s="109"/>
      <c r="AW237" s="136"/>
    </row>
    <row r="238" spans="1:49">
      <c r="A238" s="53">
        <v>800024324148</v>
      </c>
      <c r="B238" s="54">
        <v>3006402228</v>
      </c>
      <c r="C238" s="74">
        <v>20000</v>
      </c>
      <c r="D238" s="53">
        <v>1</v>
      </c>
      <c r="E238" s="122">
        <v>44309</v>
      </c>
      <c r="F238" s="122"/>
      <c r="G238" s="221"/>
      <c r="H238" s="221"/>
      <c r="I238" s="223"/>
      <c r="J238" s="313">
        <v>0.83983333333333332</v>
      </c>
      <c r="K238" s="59"/>
      <c r="M238" s="136"/>
      <c r="N238" s="141"/>
      <c r="Q238" s="50">
        <f t="shared" si="3"/>
        <v>0</v>
      </c>
      <c r="R238" s="109"/>
      <c r="S238" s="109"/>
      <c r="T238" s="109"/>
      <c r="U238" s="109"/>
      <c r="V238" s="109"/>
      <c r="W238" s="109"/>
      <c r="X238" s="109"/>
      <c r="Y238" s="109"/>
      <c r="Z238" s="109"/>
      <c r="AA238" s="109"/>
      <c r="AB238" s="109"/>
      <c r="AC238" s="109"/>
      <c r="AD238" s="109"/>
      <c r="AE238" s="109"/>
      <c r="AF238" s="109"/>
      <c r="AG238" s="109"/>
      <c r="AH238" s="109"/>
      <c r="AI238" s="109"/>
      <c r="AJ238" s="109"/>
      <c r="AK238" s="109"/>
      <c r="AL238" s="109"/>
      <c r="AM238" s="109"/>
      <c r="AN238" s="117">
        <v>0.83983333333333332</v>
      </c>
      <c r="AO238" s="109"/>
      <c r="AP238" s="109"/>
      <c r="AQ238" s="109"/>
      <c r="AR238" s="109"/>
      <c r="AS238" s="109"/>
      <c r="AT238" s="109"/>
      <c r="AU238" s="109"/>
      <c r="AV238" s="109"/>
      <c r="AW238" s="136"/>
    </row>
    <row r="239" spans="1:49">
      <c r="A239" s="53">
        <v>800024137546</v>
      </c>
      <c r="B239" s="54">
        <v>3006369685</v>
      </c>
      <c r="C239" s="54">
        <v>1000</v>
      </c>
      <c r="D239" s="53">
        <v>1</v>
      </c>
      <c r="E239" s="122">
        <v>44309</v>
      </c>
      <c r="F239" s="122"/>
      <c r="G239" s="221"/>
      <c r="H239" s="221"/>
      <c r="I239" s="223"/>
      <c r="J239" s="313">
        <v>1.7858333333333332</v>
      </c>
      <c r="K239" s="59"/>
      <c r="M239" s="136"/>
      <c r="N239" s="141"/>
      <c r="Q239" s="50">
        <f t="shared" si="3"/>
        <v>4.1666666666668739E-3</v>
      </c>
      <c r="R239" s="109"/>
      <c r="S239" s="109"/>
      <c r="T239" s="109"/>
      <c r="U239" s="109"/>
      <c r="V239" s="109"/>
      <c r="W239" s="109"/>
      <c r="X239" s="109"/>
      <c r="Y239" s="109"/>
      <c r="Z239" s="109"/>
      <c r="AA239" s="109"/>
      <c r="AB239" s="109"/>
      <c r="AC239" s="109"/>
      <c r="AD239" s="109"/>
      <c r="AE239" s="109"/>
      <c r="AF239" s="109"/>
      <c r="AG239" s="109"/>
      <c r="AH239" s="109"/>
      <c r="AI239" s="109"/>
      <c r="AJ239" s="109"/>
      <c r="AK239" s="109"/>
      <c r="AL239" s="109"/>
      <c r="AM239" s="109"/>
      <c r="AN239" s="117">
        <v>0.95</v>
      </c>
      <c r="AO239" s="109"/>
      <c r="AP239" s="117">
        <v>0.84000000000000008</v>
      </c>
      <c r="AQ239" s="109"/>
      <c r="AR239" s="109"/>
      <c r="AS239" s="109"/>
      <c r="AT239" s="109"/>
      <c r="AU239" s="109"/>
      <c r="AV239" s="109"/>
      <c r="AW239" s="136"/>
    </row>
    <row r="240" spans="1:49">
      <c r="A240" s="67">
        <v>800024327898</v>
      </c>
      <c r="B240" s="54">
        <v>3006379842</v>
      </c>
      <c r="C240" s="91">
        <v>19000</v>
      </c>
      <c r="D240" s="53">
        <v>1</v>
      </c>
      <c r="E240" s="122">
        <v>44311</v>
      </c>
      <c r="F240" s="122"/>
      <c r="G240" s="221"/>
      <c r="H240" s="221"/>
      <c r="I240" s="223"/>
      <c r="J240" s="313">
        <v>0.88416666666666666</v>
      </c>
      <c r="K240" s="59"/>
      <c r="M240" s="136"/>
      <c r="N240" s="141"/>
      <c r="Q240" s="50">
        <f t="shared" si="3"/>
        <v>0</v>
      </c>
      <c r="R240" s="109"/>
      <c r="S240" s="109"/>
      <c r="T240" s="109"/>
      <c r="U240" s="109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09"/>
      <c r="AK240" s="109"/>
      <c r="AL240" s="109"/>
      <c r="AM240" s="109"/>
      <c r="AN240" s="109"/>
      <c r="AO240" s="109"/>
      <c r="AP240" s="117">
        <v>0.88416666666666666</v>
      </c>
      <c r="AQ240" s="109"/>
      <c r="AR240" s="109"/>
      <c r="AS240" s="109"/>
      <c r="AT240" s="109"/>
      <c r="AU240" s="109"/>
      <c r="AV240" s="109"/>
      <c r="AW240" s="136"/>
    </row>
    <row r="241" spans="1:49">
      <c r="A241" s="67">
        <v>800024327900</v>
      </c>
      <c r="B241" s="54">
        <v>3006379842</v>
      </c>
      <c r="C241" s="91">
        <v>20000</v>
      </c>
      <c r="D241" s="53">
        <v>1</v>
      </c>
      <c r="E241" s="122">
        <v>44311</v>
      </c>
      <c r="F241" s="122"/>
      <c r="G241" s="221"/>
      <c r="H241" s="221"/>
      <c r="I241" s="223"/>
      <c r="J241" s="313">
        <v>0.87583333333333324</v>
      </c>
      <c r="K241" s="59"/>
      <c r="M241" s="136"/>
      <c r="N241" s="141"/>
      <c r="Q241" s="50">
        <f t="shared" si="3"/>
        <v>0</v>
      </c>
      <c r="R241" s="109"/>
      <c r="S241" s="109"/>
      <c r="T241" s="109"/>
      <c r="U241" s="109"/>
      <c r="V241" s="109"/>
      <c r="W241" s="109"/>
      <c r="X241" s="109"/>
      <c r="Y241" s="109"/>
      <c r="Z241" s="109"/>
      <c r="AA241" s="109"/>
      <c r="AB241" s="109"/>
      <c r="AC241" s="109"/>
      <c r="AD241" s="109"/>
      <c r="AE241" s="109"/>
      <c r="AF241" s="109"/>
      <c r="AG241" s="109"/>
      <c r="AH241" s="109"/>
      <c r="AI241" s="109"/>
      <c r="AJ241" s="109"/>
      <c r="AK241" s="109"/>
      <c r="AL241" s="109"/>
      <c r="AM241" s="109"/>
      <c r="AN241" s="109"/>
      <c r="AO241" s="109"/>
      <c r="AP241" s="117">
        <v>0.87583333333333324</v>
      </c>
      <c r="AQ241" s="109"/>
      <c r="AR241" s="109"/>
      <c r="AS241" s="109"/>
      <c r="AT241" s="109"/>
      <c r="AU241" s="109"/>
      <c r="AV241" s="109"/>
      <c r="AW241" s="136"/>
    </row>
    <row r="242" spans="1:49">
      <c r="A242" s="67">
        <v>800024327902</v>
      </c>
      <c r="B242" s="54">
        <v>3006379842</v>
      </c>
      <c r="C242" s="91">
        <v>21000</v>
      </c>
      <c r="D242" s="53">
        <v>1</v>
      </c>
      <c r="E242" s="122">
        <v>44311</v>
      </c>
      <c r="F242" s="122"/>
      <c r="G242" s="221"/>
      <c r="H242" s="221"/>
      <c r="I242" s="223"/>
      <c r="J242" s="313">
        <v>0.95916666666666661</v>
      </c>
      <c r="K242" s="59"/>
      <c r="M242" s="136"/>
      <c r="N242" s="141"/>
      <c r="Q242" s="50">
        <f t="shared" si="3"/>
        <v>0</v>
      </c>
      <c r="R242" s="109"/>
      <c r="S242" s="109"/>
      <c r="T242" s="109"/>
      <c r="U242" s="109"/>
      <c r="V242" s="109"/>
      <c r="W242" s="109"/>
      <c r="X242" s="109"/>
      <c r="Y242" s="109"/>
      <c r="Z242" s="109"/>
      <c r="AA242" s="109"/>
      <c r="AB242" s="109"/>
      <c r="AC242" s="109"/>
      <c r="AD242" s="109"/>
      <c r="AE242" s="109"/>
      <c r="AF242" s="109"/>
      <c r="AG242" s="109"/>
      <c r="AH242" s="109"/>
      <c r="AI242" s="109"/>
      <c r="AJ242" s="109"/>
      <c r="AK242" s="109"/>
      <c r="AL242" s="109"/>
      <c r="AM242" s="109"/>
      <c r="AN242" s="109"/>
      <c r="AO242" s="109"/>
      <c r="AP242" s="117">
        <v>0.95916666666666661</v>
      </c>
      <c r="AQ242" s="109"/>
      <c r="AR242" s="109"/>
      <c r="AS242" s="109"/>
      <c r="AT242" s="109"/>
      <c r="AU242" s="109"/>
      <c r="AV242" s="109"/>
      <c r="AW242" s="136"/>
    </row>
    <row r="243" spans="1:49">
      <c r="A243" s="67">
        <v>800024327904</v>
      </c>
      <c r="B243" s="54">
        <v>3006379842</v>
      </c>
      <c r="C243" s="63">
        <v>22000</v>
      </c>
      <c r="D243" s="53">
        <v>1</v>
      </c>
      <c r="E243" s="122">
        <v>44311</v>
      </c>
      <c r="F243" s="122"/>
      <c r="G243" s="221"/>
      <c r="H243" s="221"/>
      <c r="I243" s="223"/>
      <c r="J243" s="313">
        <v>0.88416666666666666</v>
      </c>
      <c r="K243" s="59"/>
      <c r="M243" s="136"/>
      <c r="N243" s="141"/>
      <c r="Q243" s="50">
        <f t="shared" si="3"/>
        <v>0</v>
      </c>
      <c r="R243" s="109"/>
      <c r="S243" s="109"/>
      <c r="T243" s="109"/>
      <c r="U243" s="109"/>
      <c r="V243" s="109"/>
      <c r="W243" s="109"/>
      <c r="X243" s="109"/>
      <c r="Y243" s="109"/>
      <c r="Z243" s="109"/>
      <c r="AA243" s="109"/>
      <c r="AB243" s="109"/>
      <c r="AC243" s="109"/>
      <c r="AD243" s="109"/>
      <c r="AE243" s="109"/>
      <c r="AF243" s="109"/>
      <c r="AG243" s="109"/>
      <c r="AH243" s="109"/>
      <c r="AI243" s="109"/>
      <c r="AJ243" s="109"/>
      <c r="AK243" s="109"/>
      <c r="AL243" s="109"/>
      <c r="AM243" s="109"/>
      <c r="AN243" s="109"/>
      <c r="AO243" s="109"/>
      <c r="AP243" s="117">
        <v>0.88416666666666666</v>
      </c>
      <c r="AQ243" s="109"/>
      <c r="AR243" s="109"/>
      <c r="AS243" s="109"/>
      <c r="AT243" s="109"/>
      <c r="AU243" s="109"/>
      <c r="AV243" s="109"/>
      <c r="AW243" s="136"/>
    </row>
    <row r="244" spans="1:49">
      <c r="A244" s="67">
        <v>800024327906</v>
      </c>
      <c r="B244" s="54">
        <v>3006379842</v>
      </c>
      <c r="C244" s="63">
        <v>23000</v>
      </c>
      <c r="D244" s="53">
        <v>1</v>
      </c>
      <c r="E244" s="122">
        <v>44311</v>
      </c>
      <c r="F244" s="122"/>
      <c r="G244" s="221"/>
      <c r="H244" s="221"/>
      <c r="I244" s="223"/>
      <c r="J244" s="313">
        <v>0.87583333333333324</v>
      </c>
      <c r="K244" s="59"/>
      <c r="M244" s="136"/>
      <c r="N244" s="141"/>
      <c r="Q244" s="50">
        <f t="shared" si="3"/>
        <v>0</v>
      </c>
      <c r="R244" s="109"/>
      <c r="S244" s="109"/>
      <c r="T244" s="109"/>
      <c r="U244" s="109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09"/>
      <c r="AK244" s="109"/>
      <c r="AL244" s="109"/>
      <c r="AM244" s="109"/>
      <c r="AN244" s="109"/>
      <c r="AO244" s="109"/>
      <c r="AP244" s="117">
        <v>0.87583333333333324</v>
      </c>
      <c r="AQ244" s="109"/>
      <c r="AR244" s="109"/>
      <c r="AS244" s="109"/>
      <c r="AT244" s="109"/>
      <c r="AU244" s="109"/>
      <c r="AV244" s="109"/>
      <c r="AW244" s="136"/>
    </row>
    <row r="245" spans="1:49">
      <c r="A245" s="67">
        <v>800024327908</v>
      </c>
      <c r="B245" s="54">
        <v>3006379842</v>
      </c>
      <c r="C245" s="63">
        <v>24000</v>
      </c>
      <c r="D245" s="53">
        <v>1</v>
      </c>
      <c r="E245" s="122">
        <v>44311</v>
      </c>
      <c r="F245" s="122"/>
      <c r="G245" s="221"/>
      <c r="H245" s="221"/>
      <c r="I245" s="223"/>
      <c r="J245" s="313">
        <v>0.95916666666666661</v>
      </c>
      <c r="K245" s="59"/>
      <c r="M245" s="136"/>
      <c r="N245" s="141"/>
      <c r="Q245" s="50">
        <f t="shared" si="3"/>
        <v>0</v>
      </c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09"/>
      <c r="AK245" s="109"/>
      <c r="AL245" s="109"/>
      <c r="AM245" s="109"/>
      <c r="AN245" s="109"/>
      <c r="AO245" s="109"/>
      <c r="AP245" s="117">
        <v>0.95916666666666661</v>
      </c>
      <c r="AQ245" s="109"/>
      <c r="AR245" s="109"/>
      <c r="AS245" s="109"/>
      <c r="AT245" s="109"/>
      <c r="AU245" s="109"/>
      <c r="AV245" s="109"/>
      <c r="AW245" s="136"/>
    </row>
    <row r="246" spans="1:49">
      <c r="A246" s="67">
        <v>800024327922</v>
      </c>
      <c r="B246" s="54">
        <v>3006379842</v>
      </c>
      <c r="C246" s="303">
        <v>31000</v>
      </c>
      <c r="D246" s="53">
        <v>1</v>
      </c>
      <c r="E246" s="122">
        <v>44311</v>
      </c>
      <c r="F246" s="122"/>
      <c r="G246" s="221"/>
      <c r="H246" s="221"/>
      <c r="I246" s="223"/>
      <c r="J246" s="313">
        <v>0.88416666666666666</v>
      </c>
      <c r="K246" s="59"/>
      <c r="M246" s="136"/>
      <c r="N246" s="141"/>
      <c r="Q246" s="50">
        <f t="shared" si="3"/>
        <v>0</v>
      </c>
      <c r="R246" s="109"/>
      <c r="S246" s="109"/>
      <c r="T246" s="109"/>
      <c r="U246" s="109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09"/>
      <c r="AK246" s="109"/>
      <c r="AL246" s="109"/>
      <c r="AM246" s="109"/>
      <c r="AN246" s="109"/>
      <c r="AO246" s="109"/>
      <c r="AP246" s="117">
        <v>0.88416666666666666</v>
      </c>
      <c r="AQ246" s="109"/>
      <c r="AR246" s="109"/>
      <c r="AS246" s="109"/>
      <c r="AT246" s="109"/>
      <c r="AU246" s="109"/>
      <c r="AV246" s="109"/>
      <c r="AW246" s="136"/>
    </row>
    <row r="247" spans="1:49">
      <c r="A247" s="67">
        <v>800024327924</v>
      </c>
      <c r="B247" s="54">
        <v>3006379842</v>
      </c>
      <c r="C247" s="303">
        <v>32000</v>
      </c>
      <c r="D247" s="53">
        <v>1</v>
      </c>
      <c r="E247" s="122">
        <v>44311</v>
      </c>
      <c r="F247" s="122"/>
      <c r="G247" s="221"/>
      <c r="H247" s="221"/>
      <c r="I247" s="223"/>
      <c r="J247" s="313">
        <v>0.87583333333333324</v>
      </c>
      <c r="K247" s="59"/>
      <c r="M247" s="136"/>
      <c r="N247" s="141"/>
      <c r="Q247" s="50">
        <f t="shared" si="3"/>
        <v>0</v>
      </c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  <c r="AI247" s="109"/>
      <c r="AJ247" s="109"/>
      <c r="AK247" s="109"/>
      <c r="AL247" s="109"/>
      <c r="AM247" s="109"/>
      <c r="AN247" s="109"/>
      <c r="AO247" s="109"/>
      <c r="AP247" s="117">
        <v>0.87583333333333324</v>
      </c>
      <c r="AQ247" s="109"/>
      <c r="AR247" s="109"/>
      <c r="AS247" s="109"/>
      <c r="AT247" s="109"/>
      <c r="AU247" s="109"/>
      <c r="AV247" s="109"/>
      <c r="AW247" s="136"/>
    </row>
    <row r="248" spans="1:49">
      <c r="A248" s="67">
        <v>800024327926</v>
      </c>
      <c r="B248" s="54">
        <v>3006379842</v>
      </c>
      <c r="C248" s="303">
        <v>33000</v>
      </c>
      <c r="D248" s="53">
        <v>1</v>
      </c>
      <c r="E248" s="122">
        <v>44311</v>
      </c>
      <c r="F248" s="122"/>
      <c r="G248" s="221"/>
      <c r="H248" s="221"/>
      <c r="I248" s="223"/>
      <c r="J248" s="313">
        <v>0.95916666666666661</v>
      </c>
      <c r="K248" s="59"/>
      <c r="M248" s="136"/>
      <c r="N248" s="141"/>
      <c r="Q248" s="50">
        <f t="shared" si="3"/>
        <v>0</v>
      </c>
      <c r="R248" s="109"/>
      <c r="S248" s="109"/>
      <c r="T248" s="109"/>
      <c r="U248" s="109"/>
      <c r="V248" s="109"/>
      <c r="W248" s="109"/>
      <c r="X248" s="109"/>
      <c r="Y248" s="109"/>
      <c r="Z248" s="109"/>
      <c r="AA248" s="109"/>
      <c r="AB248" s="109"/>
      <c r="AC248" s="109"/>
      <c r="AD248" s="109"/>
      <c r="AE248" s="109"/>
      <c r="AF248" s="109"/>
      <c r="AG248" s="109"/>
      <c r="AH248" s="109"/>
      <c r="AI248" s="109"/>
      <c r="AJ248" s="109"/>
      <c r="AK248" s="109"/>
      <c r="AL248" s="109"/>
      <c r="AM248" s="109"/>
      <c r="AN248" s="109"/>
      <c r="AO248" s="109"/>
      <c r="AP248" s="117">
        <v>0.95916666666666661</v>
      </c>
      <c r="AQ248" s="109"/>
      <c r="AR248" s="109"/>
      <c r="AS248" s="109"/>
      <c r="AT248" s="109"/>
      <c r="AU248" s="109"/>
      <c r="AV248" s="109"/>
      <c r="AW248" s="136"/>
    </row>
    <row r="249" spans="1:49">
      <c r="A249" s="67">
        <v>800024327928</v>
      </c>
      <c r="B249" s="54">
        <v>3006379842</v>
      </c>
      <c r="C249" s="63">
        <v>34000</v>
      </c>
      <c r="D249" s="53">
        <v>1</v>
      </c>
      <c r="E249" s="122">
        <v>44311</v>
      </c>
      <c r="F249" s="122"/>
      <c r="G249" s="221"/>
      <c r="H249" s="221"/>
      <c r="I249" s="223"/>
      <c r="J249" s="231">
        <v>0.88416666666666666</v>
      </c>
      <c r="K249" s="59"/>
      <c r="M249" s="153"/>
      <c r="N249" s="141"/>
      <c r="Q249" s="50">
        <f t="shared" si="3"/>
        <v>0</v>
      </c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  <c r="AF249" s="109"/>
      <c r="AG249" s="109"/>
      <c r="AH249" s="109"/>
      <c r="AI249" s="109"/>
      <c r="AJ249" s="109"/>
      <c r="AK249" s="109"/>
      <c r="AL249" s="109"/>
      <c r="AM249" s="109"/>
      <c r="AN249" s="109"/>
      <c r="AO249" s="109"/>
      <c r="AP249" s="117">
        <v>0.88416666666666666</v>
      </c>
      <c r="AQ249" s="109"/>
      <c r="AR249" s="109"/>
      <c r="AS249" s="109"/>
      <c r="AT249" s="109"/>
      <c r="AU249" s="109"/>
      <c r="AV249" s="109"/>
      <c r="AW249" s="136"/>
    </row>
    <row r="250" spans="1:49">
      <c r="A250" s="67">
        <v>800024327930</v>
      </c>
      <c r="B250" s="54">
        <v>3006379842</v>
      </c>
      <c r="C250" s="63">
        <v>35000</v>
      </c>
      <c r="D250" s="53">
        <v>1</v>
      </c>
      <c r="E250" s="122">
        <v>44311</v>
      </c>
      <c r="F250" s="122"/>
      <c r="G250" s="221"/>
      <c r="H250" s="221"/>
      <c r="I250" s="223"/>
      <c r="J250" s="231">
        <v>0.87583333333333324</v>
      </c>
      <c r="K250" s="59"/>
      <c r="M250" s="153"/>
      <c r="N250" s="141"/>
      <c r="Q250" s="50">
        <f t="shared" si="3"/>
        <v>0</v>
      </c>
      <c r="R250" s="109"/>
      <c r="S250" s="109"/>
      <c r="T250" s="109"/>
      <c r="U250" s="109"/>
      <c r="V250" s="109"/>
      <c r="W250" s="109"/>
      <c r="X250" s="109"/>
      <c r="Y250" s="109"/>
      <c r="Z250" s="109"/>
      <c r="AA250" s="109"/>
      <c r="AB250" s="109"/>
      <c r="AC250" s="109"/>
      <c r="AD250" s="109"/>
      <c r="AE250" s="109"/>
      <c r="AF250" s="109"/>
      <c r="AG250" s="109"/>
      <c r="AH250" s="109"/>
      <c r="AI250" s="109"/>
      <c r="AJ250" s="109"/>
      <c r="AK250" s="109"/>
      <c r="AL250" s="109"/>
      <c r="AM250" s="109"/>
      <c r="AN250" s="109"/>
      <c r="AO250" s="109"/>
      <c r="AP250" s="117">
        <v>0.87583333333333324</v>
      </c>
      <c r="AQ250" s="109"/>
      <c r="AR250" s="109"/>
      <c r="AS250" s="109"/>
      <c r="AT250" s="109"/>
      <c r="AU250" s="109"/>
      <c r="AV250" s="109"/>
      <c r="AW250" s="136"/>
    </row>
    <row r="251" spans="1:49">
      <c r="A251" s="67">
        <v>800024327932</v>
      </c>
      <c r="B251" s="54">
        <v>3006379842</v>
      </c>
      <c r="C251" s="63">
        <v>36000</v>
      </c>
      <c r="D251" s="53">
        <v>1</v>
      </c>
      <c r="E251" s="122">
        <v>44311</v>
      </c>
      <c r="F251" s="122"/>
      <c r="G251" s="221"/>
      <c r="H251" s="221"/>
      <c r="I251" s="223"/>
      <c r="J251" s="231">
        <v>0.95916666666666661</v>
      </c>
      <c r="K251" s="59"/>
      <c r="M251" s="153"/>
      <c r="N251" s="141"/>
      <c r="Q251" s="50">
        <f t="shared" si="3"/>
        <v>0</v>
      </c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  <c r="AH251" s="109"/>
      <c r="AI251" s="109"/>
      <c r="AJ251" s="109"/>
      <c r="AK251" s="109"/>
      <c r="AL251" s="109"/>
      <c r="AM251" s="109"/>
      <c r="AN251" s="109"/>
      <c r="AO251" s="109"/>
      <c r="AP251" s="117">
        <v>0.95916666666666661</v>
      </c>
      <c r="AQ251" s="109"/>
      <c r="AR251" s="109"/>
      <c r="AS251" s="109"/>
      <c r="AT251" s="109"/>
      <c r="AU251" s="109"/>
      <c r="AV251" s="109"/>
      <c r="AW251" s="136"/>
    </row>
    <row r="252" spans="1:49">
      <c r="A252" s="67">
        <v>800024327910</v>
      </c>
      <c r="B252" s="54">
        <v>3006379842</v>
      </c>
      <c r="C252" s="79">
        <v>25000</v>
      </c>
      <c r="D252" s="53">
        <v>1</v>
      </c>
      <c r="E252" s="122">
        <v>44311</v>
      </c>
      <c r="F252" s="122"/>
      <c r="G252" s="221"/>
      <c r="H252" s="221"/>
      <c r="I252" s="223"/>
      <c r="J252" s="231">
        <v>0.88416666666666666</v>
      </c>
      <c r="K252" s="59"/>
      <c r="M252" s="153"/>
      <c r="N252" s="141"/>
      <c r="Q252" s="50">
        <f t="shared" si="3"/>
        <v>0</v>
      </c>
      <c r="R252" s="109"/>
      <c r="S252" s="109"/>
      <c r="T252" s="109"/>
      <c r="U252" s="109"/>
      <c r="V252" s="109"/>
      <c r="W252" s="109"/>
      <c r="X252" s="109"/>
      <c r="Y252" s="109"/>
      <c r="Z252" s="109"/>
      <c r="AA252" s="109"/>
      <c r="AB252" s="109"/>
      <c r="AC252" s="109"/>
      <c r="AD252" s="109"/>
      <c r="AE252" s="109"/>
      <c r="AF252" s="109"/>
      <c r="AG252" s="109"/>
      <c r="AH252" s="109"/>
      <c r="AI252" s="109"/>
      <c r="AJ252" s="109"/>
      <c r="AK252" s="109"/>
      <c r="AL252" s="109"/>
      <c r="AM252" s="109"/>
      <c r="AN252" s="109"/>
      <c r="AO252" s="109"/>
      <c r="AP252" s="117">
        <v>0.88416666666666666</v>
      </c>
      <c r="AQ252" s="109"/>
      <c r="AR252" s="109"/>
      <c r="AS252" s="109"/>
      <c r="AT252" s="109"/>
      <c r="AU252" s="109"/>
      <c r="AV252" s="109"/>
      <c r="AW252" s="136"/>
    </row>
    <row r="253" spans="1:49">
      <c r="A253" s="67">
        <v>800024327912</v>
      </c>
      <c r="B253" s="54">
        <v>3006379842</v>
      </c>
      <c r="C253" s="79">
        <v>26000</v>
      </c>
      <c r="D253" s="53">
        <v>1</v>
      </c>
      <c r="E253" s="122">
        <v>44311</v>
      </c>
      <c r="F253" s="122"/>
      <c r="G253" s="221"/>
      <c r="H253" s="221"/>
      <c r="I253" s="223"/>
      <c r="J253" s="231">
        <v>0.87583333333333324</v>
      </c>
      <c r="K253" s="59"/>
      <c r="M253" s="153"/>
      <c r="N253" s="141"/>
      <c r="Q253" s="50">
        <f t="shared" si="3"/>
        <v>0</v>
      </c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9"/>
      <c r="AD253" s="109"/>
      <c r="AE253" s="109"/>
      <c r="AF253" s="109"/>
      <c r="AG253" s="109"/>
      <c r="AH253" s="109"/>
      <c r="AI253" s="109"/>
      <c r="AJ253" s="109"/>
      <c r="AK253" s="109"/>
      <c r="AL253" s="109"/>
      <c r="AM253" s="109"/>
      <c r="AN253" s="109"/>
      <c r="AO253" s="109"/>
      <c r="AP253" s="117">
        <v>0.87583333333333324</v>
      </c>
      <c r="AQ253" s="109"/>
      <c r="AR253" s="109"/>
      <c r="AS253" s="109"/>
      <c r="AT253" s="109"/>
      <c r="AU253" s="109"/>
      <c r="AV253" s="109"/>
      <c r="AW253" s="136"/>
    </row>
    <row r="254" spans="1:49">
      <c r="A254" s="67">
        <v>800024327914</v>
      </c>
      <c r="B254" s="54">
        <v>3006379842</v>
      </c>
      <c r="C254" s="79">
        <v>27000</v>
      </c>
      <c r="D254" s="53">
        <v>1</v>
      </c>
      <c r="E254" s="122">
        <v>44311</v>
      </c>
      <c r="F254" s="122"/>
      <c r="G254" s="221"/>
      <c r="H254" s="221"/>
      <c r="I254" s="223"/>
      <c r="J254" s="231">
        <v>0.95916666666666661</v>
      </c>
      <c r="K254" s="59"/>
      <c r="M254" s="153"/>
      <c r="N254" s="141"/>
      <c r="Q254" s="50">
        <f t="shared" si="3"/>
        <v>0</v>
      </c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9"/>
      <c r="AD254" s="109"/>
      <c r="AE254" s="109"/>
      <c r="AF254" s="109"/>
      <c r="AG254" s="109"/>
      <c r="AH254" s="109"/>
      <c r="AI254" s="109"/>
      <c r="AJ254" s="109"/>
      <c r="AK254" s="109"/>
      <c r="AL254" s="109"/>
      <c r="AM254" s="109"/>
      <c r="AN254" s="109"/>
      <c r="AO254" s="109"/>
      <c r="AP254" s="117">
        <v>0.95916666666666661</v>
      </c>
      <c r="AQ254" s="109"/>
      <c r="AR254" s="109"/>
      <c r="AS254" s="109"/>
      <c r="AT254" s="109"/>
      <c r="AU254" s="109"/>
      <c r="AV254" s="109"/>
      <c r="AW254" s="136"/>
    </row>
    <row r="255" spans="1:49">
      <c r="A255" s="67">
        <v>800024327916</v>
      </c>
      <c r="B255" s="54">
        <v>3006379842</v>
      </c>
      <c r="C255" s="72">
        <v>28000</v>
      </c>
      <c r="D255" s="53">
        <v>1</v>
      </c>
      <c r="E255" s="122">
        <v>44311</v>
      </c>
      <c r="F255" s="122"/>
      <c r="G255" s="221"/>
      <c r="H255" s="221"/>
      <c r="I255" s="223"/>
      <c r="J255" s="231">
        <v>0.88416666666666666</v>
      </c>
      <c r="K255" s="59"/>
      <c r="M255" s="153"/>
      <c r="N255" s="141"/>
      <c r="Q255" s="50">
        <f t="shared" si="3"/>
        <v>0</v>
      </c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09"/>
      <c r="AK255" s="109"/>
      <c r="AL255" s="109"/>
      <c r="AM255" s="109"/>
      <c r="AN255" s="109"/>
      <c r="AO255" s="109"/>
      <c r="AP255" s="117">
        <v>0.88416666666666666</v>
      </c>
      <c r="AQ255" s="109"/>
      <c r="AR255" s="109"/>
      <c r="AS255" s="109"/>
      <c r="AT255" s="109"/>
      <c r="AU255" s="109"/>
      <c r="AV255" s="109"/>
      <c r="AW255" s="136"/>
    </row>
    <row r="256" spans="1:49">
      <c r="A256" s="67">
        <v>800024327918</v>
      </c>
      <c r="B256" s="54">
        <v>3006379842</v>
      </c>
      <c r="C256" s="72">
        <v>29000</v>
      </c>
      <c r="D256" s="53">
        <v>1</v>
      </c>
      <c r="E256" s="122">
        <v>44311</v>
      </c>
      <c r="F256" s="122"/>
      <c r="G256" s="221"/>
      <c r="H256" s="221"/>
      <c r="I256" s="223"/>
      <c r="J256" s="231">
        <v>0.87583333333333324</v>
      </c>
      <c r="K256" s="59"/>
      <c r="M256" s="153"/>
      <c r="N256" s="141"/>
      <c r="Q256" s="50">
        <f t="shared" si="3"/>
        <v>0</v>
      </c>
      <c r="R256" s="109"/>
      <c r="S256" s="109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  <c r="AH256" s="109"/>
      <c r="AI256" s="109"/>
      <c r="AJ256" s="109"/>
      <c r="AK256" s="109"/>
      <c r="AL256" s="109"/>
      <c r="AM256" s="109"/>
      <c r="AN256" s="109"/>
      <c r="AO256" s="109"/>
      <c r="AP256" s="117">
        <v>0.87583333333333324</v>
      </c>
      <c r="AQ256" s="109"/>
      <c r="AR256" s="109"/>
      <c r="AS256" s="109"/>
      <c r="AT256" s="109"/>
      <c r="AU256" s="109"/>
      <c r="AV256" s="109"/>
      <c r="AW256" s="136"/>
    </row>
    <row r="257" spans="1:49">
      <c r="A257" s="67">
        <v>800024327920</v>
      </c>
      <c r="B257" s="54">
        <v>3006379842</v>
      </c>
      <c r="C257" s="72">
        <v>30000</v>
      </c>
      <c r="D257" s="53">
        <v>1</v>
      </c>
      <c r="E257" s="122">
        <v>44311</v>
      </c>
      <c r="F257" s="122"/>
      <c r="G257" s="221"/>
      <c r="H257" s="221"/>
      <c r="I257" s="223"/>
      <c r="J257" s="231">
        <v>0.95916666666666661</v>
      </c>
      <c r="K257" s="59"/>
      <c r="M257" s="153"/>
      <c r="N257" s="141"/>
      <c r="Q257" s="50">
        <f t="shared" si="3"/>
        <v>8.3333333333335258E-4</v>
      </c>
      <c r="R257" s="109"/>
      <c r="S257" s="109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  <c r="AH257" s="109"/>
      <c r="AI257" s="109"/>
      <c r="AJ257" s="109"/>
      <c r="AK257" s="109"/>
      <c r="AL257" s="109"/>
      <c r="AM257" s="109"/>
      <c r="AN257" s="109"/>
      <c r="AO257" s="109"/>
      <c r="AP257" s="117">
        <v>0.28999999999999998</v>
      </c>
      <c r="AQ257" s="109">
        <v>0.67</v>
      </c>
      <c r="AR257" s="109"/>
      <c r="AS257" s="109"/>
      <c r="AT257" s="109"/>
      <c r="AU257" s="109"/>
      <c r="AV257" s="109"/>
      <c r="AW257" s="136"/>
    </row>
    <row r="258" spans="1:49">
      <c r="A258" s="53">
        <v>800024492300</v>
      </c>
      <c r="B258" s="54">
        <v>3006455692</v>
      </c>
      <c r="C258" s="54">
        <v>1000</v>
      </c>
      <c r="D258" s="53">
        <v>1</v>
      </c>
      <c r="E258" s="122">
        <v>44312</v>
      </c>
      <c r="F258" s="221"/>
      <c r="G258" s="221"/>
      <c r="H258" s="221"/>
      <c r="I258" s="223"/>
      <c r="J258" s="123">
        <v>1.1025</v>
      </c>
      <c r="K258" s="59"/>
      <c r="M258" s="153"/>
      <c r="N258" s="141"/>
      <c r="Q258" s="50">
        <f t="shared" si="3"/>
        <v>-2.4999999999999467E-3</v>
      </c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9"/>
      <c r="AH258" s="109"/>
      <c r="AI258" s="109"/>
      <c r="AJ258" s="109"/>
      <c r="AK258" s="109"/>
      <c r="AL258" s="109"/>
      <c r="AM258" s="109"/>
      <c r="AN258" s="109"/>
      <c r="AO258" s="109"/>
      <c r="AP258" s="109"/>
      <c r="AQ258" s="117">
        <v>1.1000000000000001</v>
      </c>
      <c r="AR258" s="109"/>
      <c r="AS258" s="109"/>
      <c r="AT258" s="109"/>
      <c r="AU258" s="109"/>
      <c r="AV258" s="109"/>
      <c r="AW258" s="136"/>
    </row>
    <row r="259" spans="1:49">
      <c r="A259" s="53">
        <v>800024492344</v>
      </c>
      <c r="B259" s="54">
        <v>3006455692</v>
      </c>
      <c r="C259" s="54">
        <v>2000</v>
      </c>
      <c r="D259" s="53">
        <v>1</v>
      </c>
      <c r="E259" s="122">
        <v>44312</v>
      </c>
      <c r="F259" s="221"/>
      <c r="G259" s="221"/>
      <c r="H259" s="221"/>
      <c r="I259" s="223"/>
      <c r="J259" s="123">
        <v>0.98083333333333333</v>
      </c>
      <c r="K259" s="59"/>
      <c r="M259" s="153"/>
      <c r="N259" s="141"/>
      <c r="Q259" s="50">
        <f t="shared" si="3"/>
        <v>-8.3333333333335258E-4</v>
      </c>
      <c r="R259" s="109"/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9"/>
      <c r="AH259" s="109"/>
      <c r="AI259" s="109"/>
      <c r="AJ259" s="109"/>
      <c r="AK259" s="109"/>
      <c r="AL259" s="109"/>
      <c r="AM259" s="109"/>
      <c r="AN259" s="109"/>
      <c r="AO259" s="109"/>
      <c r="AP259" s="109"/>
      <c r="AQ259" s="117">
        <v>0.98</v>
      </c>
      <c r="AR259" s="109"/>
      <c r="AS259" s="109"/>
      <c r="AT259" s="109"/>
      <c r="AU259" s="109"/>
      <c r="AV259" s="109"/>
      <c r="AW259" s="136"/>
    </row>
    <row r="260" spans="1:49">
      <c r="A260" s="53">
        <v>800024492390</v>
      </c>
      <c r="B260" s="54">
        <v>3006455692</v>
      </c>
      <c r="C260" s="54">
        <v>3000</v>
      </c>
      <c r="D260" s="53">
        <v>1</v>
      </c>
      <c r="E260" s="122">
        <v>44312</v>
      </c>
      <c r="F260" s="221"/>
      <c r="G260" s="221"/>
      <c r="H260" s="221"/>
      <c r="I260" s="223"/>
      <c r="J260" s="123">
        <v>1.1025</v>
      </c>
      <c r="K260" s="59"/>
      <c r="M260" s="153"/>
      <c r="N260" s="141"/>
      <c r="Q260" s="50">
        <f t="shared" si="3"/>
        <v>-2.4999999999999467E-3</v>
      </c>
      <c r="R260" s="109"/>
      <c r="S260" s="109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  <c r="AH260" s="109"/>
      <c r="AI260" s="109"/>
      <c r="AJ260" s="109"/>
      <c r="AK260" s="109"/>
      <c r="AL260" s="109"/>
      <c r="AM260" s="109"/>
      <c r="AN260" s="109"/>
      <c r="AO260" s="109"/>
      <c r="AP260" s="109"/>
      <c r="AQ260" s="117">
        <v>1.1000000000000001</v>
      </c>
      <c r="AR260" s="109"/>
      <c r="AS260" s="109"/>
      <c r="AT260" s="109"/>
      <c r="AU260" s="109"/>
      <c r="AV260" s="109"/>
      <c r="AW260" s="136"/>
    </row>
    <row r="261" spans="1:49">
      <c r="A261" s="53">
        <v>800024492150</v>
      </c>
      <c r="B261" s="54">
        <v>3006455686</v>
      </c>
      <c r="C261" s="76">
        <v>1000</v>
      </c>
      <c r="D261" s="53">
        <v>1</v>
      </c>
      <c r="E261" s="122">
        <v>44312</v>
      </c>
      <c r="F261" s="221"/>
      <c r="G261" s="221"/>
      <c r="H261" s="221"/>
      <c r="I261" s="223"/>
      <c r="J261" s="123">
        <v>1.2375</v>
      </c>
      <c r="K261" s="59"/>
      <c r="M261" s="153"/>
      <c r="N261" s="141"/>
      <c r="Q261" s="50">
        <f t="shared" si="3"/>
        <v>0</v>
      </c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09"/>
      <c r="AK261" s="109"/>
      <c r="AL261" s="109"/>
      <c r="AM261" s="109"/>
      <c r="AN261" s="109"/>
      <c r="AO261" s="109"/>
      <c r="AP261" s="109"/>
      <c r="AQ261" s="117">
        <v>1.2375</v>
      </c>
      <c r="AR261" s="109"/>
      <c r="AS261" s="109"/>
      <c r="AT261" s="109"/>
      <c r="AU261" s="109"/>
      <c r="AV261" s="109"/>
      <c r="AW261" s="136"/>
    </row>
    <row r="262" spans="1:49">
      <c r="A262" s="53">
        <v>800024492144</v>
      </c>
      <c r="B262" s="54">
        <v>3006455686</v>
      </c>
      <c r="C262" s="76">
        <v>2000</v>
      </c>
      <c r="D262" s="53">
        <v>1</v>
      </c>
      <c r="E262" s="122">
        <v>44312</v>
      </c>
      <c r="F262" s="221"/>
      <c r="G262" s="221"/>
      <c r="H262" s="221"/>
      <c r="I262" s="223"/>
      <c r="J262" s="123">
        <v>1.0525</v>
      </c>
      <c r="K262" s="59"/>
      <c r="M262" s="153"/>
      <c r="N262" s="141"/>
      <c r="Q262" s="50">
        <f t="shared" si="3"/>
        <v>0</v>
      </c>
      <c r="R262" s="109"/>
      <c r="S262" s="109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9"/>
      <c r="AH262" s="109"/>
      <c r="AI262" s="109"/>
      <c r="AJ262" s="109"/>
      <c r="AK262" s="109"/>
      <c r="AL262" s="109"/>
      <c r="AM262" s="109"/>
      <c r="AN262" s="109"/>
      <c r="AO262" s="109"/>
      <c r="AP262" s="109"/>
      <c r="AQ262" s="117">
        <v>1.0525</v>
      </c>
      <c r="AR262" s="109"/>
      <c r="AS262" s="109"/>
      <c r="AT262" s="109"/>
      <c r="AU262" s="109"/>
      <c r="AV262" s="109"/>
      <c r="AW262" s="136"/>
    </row>
    <row r="263" spans="1:49">
      <c r="A263" s="53">
        <v>800024492152</v>
      </c>
      <c r="B263" s="54">
        <v>3006455686</v>
      </c>
      <c r="C263" s="62">
        <v>3000</v>
      </c>
      <c r="D263" s="53">
        <v>1</v>
      </c>
      <c r="E263" s="122">
        <v>44312</v>
      </c>
      <c r="F263" s="221"/>
      <c r="G263" s="221"/>
      <c r="H263" s="221"/>
      <c r="I263" s="223"/>
      <c r="J263" s="123">
        <v>1.2375</v>
      </c>
      <c r="K263" s="59"/>
      <c r="M263" s="153"/>
      <c r="N263" s="141"/>
      <c r="Q263" s="50">
        <f t="shared" si="3"/>
        <v>0</v>
      </c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09"/>
      <c r="AK263" s="109"/>
      <c r="AL263" s="109"/>
      <c r="AM263" s="109"/>
      <c r="AN263" s="109"/>
      <c r="AO263" s="109"/>
      <c r="AP263" s="109"/>
      <c r="AQ263" s="117">
        <v>1.2375</v>
      </c>
      <c r="AR263" s="109"/>
      <c r="AS263" s="109"/>
      <c r="AT263" s="109"/>
      <c r="AU263" s="109"/>
      <c r="AV263" s="109"/>
      <c r="AW263" s="136"/>
    </row>
    <row r="264" spans="1:49">
      <c r="A264" s="53">
        <v>800024492146</v>
      </c>
      <c r="B264" s="54">
        <v>3006455686</v>
      </c>
      <c r="C264" s="62">
        <v>4000</v>
      </c>
      <c r="D264" s="53">
        <v>1</v>
      </c>
      <c r="E264" s="122">
        <v>44312</v>
      </c>
      <c r="F264" s="221"/>
      <c r="G264" s="221"/>
      <c r="H264" s="221"/>
      <c r="I264" s="223"/>
      <c r="J264" s="123">
        <v>1.0525</v>
      </c>
      <c r="K264" s="59"/>
      <c r="M264" s="153"/>
      <c r="N264" s="141"/>
      <c r="Q264" s="50">
        <f t="shared" si="3"/>
        <v>0</v>
      </c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  <c r="AF264" s="109"/>
      <c r="AG264" s="109"/>
      <c r="AH264" s="109"/>
      <c r="AI264" s="109"/>
      <c r="AJ264" s="109"/>
      <c r="AK264" s="109"/>
      <c r="AL264" s="109"/>
      <c r="AM264" s="109"/>
      <c r="AN264" s="109"/>
      <c r="AO264" s="109"/>
      <c r="AP264" s="109"/>
      <c r="AQ264" s="117">
        <v>1.0525</v>
      </c>
      <c r="AR264" s="109"/>
      <c r="AS264" s="109"/>
      <c r="AT264" s="109"/>
      <c r="AU264" s="109"/>
      <c r="AV264" s="109"/>
      <c r="AW264" s="136"/>
    </row>
    <row r="265" spans="1:49">
      <c r="A265" s="53">
        <v>800024492188</v>
      </c>
      <c r="B265" s="54">
        <v>3006455686</v>
      </c>
      <c r="C265" s="303">
        <v>5000</v>
      </c>
      <c r="D265" s="53">
        <v>1</v>
      </c>
      <c r="E265" s="122">
        <v>44312</v>
      </c>
      <c r="F265" s="221"/>
      <c r="G265" s="221"/>
      <c r="H265" s="221"/>
      <c r="I265" s="223"/>
      <c r="J265" s="123">
        <v>1.2375</v>
      </c>
      <c r="K265" s="59"/>
      <c r="M265" s="153"/>
      <c r="N265" s="141"/>
      <c r="Q265" s="50">
        <f t="shared" si="3"/>
        <v>0</v>
      </c>
      <c r="R265" s="109"/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109"/>
      <c r="AG265" s="109"/>
      <c r="AH265" s="109"/>
      <c r="AI265" s="109"/>
      <c r="AJ265" s="109"/>
      <c r="AK265" s="109"/>
      <c r="AL265" s="109"/>
      <c r="AM265" s="109"/>
      <c r="AN265" s="109"/>
      <c r="AO265" s="109"/>
      <c r="AP265" s="109"/>
      <c r="AQ265" s="117">
        <v>1.2375</v>
      </c>
      <c r="AR265" s="109"/>
      <c r="AS265" s="109"/>
      <c r="AT265" s="109"/>
      <c r="AU265" s="109"/>
      <c r="AV265" s="109"/>
      <c r="AW265" s="136"/>
    </row>
    <row r="266" spans="1:49">
      <c r="A266" s="53">
        <v>800024492148</v>
      </c>
      <c r="B266" s="54">
        <v>3006455686</v>
      </c>
      <c r="C266" s="303">
        <v>6000</v>
      </c>
      <c r="D266" s="53">
        <v>1</v>
      </c>
      <c r="E266" s="122">
        <v>44312</v>
      </c>
      <c r="F266" s="221"/>
      <c r="G266" s="221"/>
      <c r="H266" s="221"/>
      <c r="I266" s="223"/>
      <c r="J266" s="123">
        <v>1.0525</v>
      </c>
      <c r="K266" s="59"/>
      <c r="M266" s="153"/>
      <c r="N266" s="141"/>
      <c r="Q266" s="50">
        <f t="shared" si="3"/>
        <v>0</v>
      </c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9"/>
      <c r="AH266" s="109"/>
      <c r="AI266" s="109"/>
      <c r="AJ266" s="109"/>
      <c r="AK266" s="109"/>
      <c r="AL266" s="109"/>
      <c r="AM266" s="109"/>
      <c r="AN266" s="109"/>
      <c r="AO266" s="109"/>
      <c r="AP266" s="109"/>
      <c r="AQ266" s="117">
        <v>1.0525</v>
      </c>
      <c r="AR266" s="109"/>
      <c r="AS266" s="109"/>
      <c r="AT266" s="109"/>
      <c r="AU266" s="109"/>
      <c r="AV266" s="109"/>
      <c r="AW266" s="136"/>
    </row>
    <row r="267" spans="1:49">
      <c r="A267" s="53">
        <v>800024477351</v>
      </c>
      <c r="B267" s="54">
        <v>3006455692</v>
      </c>
      <c r="C267" s="54">
        <v>4000</v>
      </c>
      <c r="D267" s="53">
        <v>1</v>
      </c>
      <c r="E267" s="122">
        <v>44312</v>
      </c>
      <c r="F267" s="221"/>
      <c r="G267" s="221"/>
      <c r="H267" s="221"/>
      <c r="I267" s="223"/>
      <c r="J267" s="123">
        <v>1.0341666666666667</v>
      </c>
      <c r="K267" s="59"/>
      <c r="M267" s="153"/>
      <c r="N267" s="141"/>
      <c r="Q267" s="50">
        <f t="shared" ref="Q267:Q330" si="4">SUM(R267:AV267)-J267</f>
        <v>0</v>
      </c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9"/>
      <c r="AH267" s="109"/>
      <c r="AI267" s="109"/>
      <c r="AJ267" s="109"/>
      <c r="AK267" s="109"/>
      <c r="AL267" s="109"/>
      <c r="AM267" s="109"/>
      <c r="AN267" s="109"/>
      <c r="AO267" s="109"/>
      <c r="AP267" s="109"/>
      <c r="AQ267" s="117">
        <v>1.0341666666666667</v>
      </c>
      <c r="AR267" s="109"/>
      <c r="AS267" s="109"/>
      <c r="AT267" s="109"/>
      <c r="AU267" s="109"/>
      <c r="AV267" s="109"/>
      <c r="AW267" s="136"/>
    </row>
    <row r="268" spans="1:49">
      <c r="A268" s="53">
        <v>800024477353</v>
      </c>
      <c r="B268" s="54">
        <v>3006455692</v>
      </c>
      <c r="C268" s="54">
        <v>5000</v>
      </c>
      <c r="D268" s="53">
        <v>1</v>
      </c>
      <c r="E268" s="122">
        <v>44312</v>
      </c>
      <c r="F268" s="221"/>
      <c r="G268" s="221"/>
      <c r="H268" s="221"/>
      <c r="I268" s="223"/>
      <c r="J268" s="123">
        <v>0.97866666666666668</v>
      </c>
      <c r="K268" s="59"/>
      <c r="M268" s="153"/>
      <c r="N268" s="141"/>
      <c r="Q268" s="50">
        <f t="shared" si="4"/>
        <v>0</v>
      </c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  <c r="AI268" s="109"/>
      <c r="AJ268" s="109"/>
      <c r="AK268" s="109"/>
      <c r="AL268" s="109"/>
      <c r="AM268" s="109"/>
      <c r="AN268" s="109"/>
      <c r="AO268" s="109"/>
      <c r="AP268" s="109"/>
      <c r="AQ268" s="117">
        <v>0.97866666666666668</v>
      </c>
      <c r="AR268" s="109"/>
      <c r="AS268" s="109"/>
      <c r="AT268" s="109"/>
      <c r="AU268" s="109"/>
      <c r="AV268" s="109"/>
      <c r="AW268" s="136"/>
    </row>
    <row r="269" spans="1:49">
      <c r="A269" s="53">
        <v>800024477695</v>
      </c>
      <c r="B269" s="54">
        <v>3006455692</v>
      </c>
      <c r="C269" s="54">
        <v>6000</v>
      </c>
      <c r="D269" s="53">
        <v>1</v>
      </c>
      <c r="E269" s="122">
        <v>44312</v>
      </c>
      <c r="F269" s="221"/>
      <c r="G269" s="221"/>
      <c r="H269" s="221"/>
      <c r="I269" s="223"/>
      <c r="J269" s="123">
        <v>0.97866666666666668</v>
      </c>
      <c r="K269" s="59"/>
      <c r="M269" s="153"/>
      <c r="N269" s="141"/>
      <c r="Q269" s="50">
        <f t="shared" si="4"/>
        <v>0</v>
      </c>
      <c r="R269" s="109"/>
      <c r="S269" s="109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09"/>
      <c r="AK269" s="109"/>
      <c r="AL269" s="109"/>
      <c r="AM269" s="109"/>
      <c r="AN269" s="109"/>
      <c r="AO269" s="109"/>
      <c r="AP269" s="109"/>
      <c r="AQ269" s="117">
        <v>0.97866666666666668</v>
      </c>
      <c r="AR269" s="109"/>
      <c r="AS269" s="109"/>
      <c r="AT269" s="109"/>
      <c r="AU269" s="109"/>
      <c r="AV269" s="109"/>
      <c r="AW269" s="136"/>
    </row>
    <row r="270" spans="1:49">
      <c r="A270" s="53">
        <v>800024466213</v>
      </c>
      <c r="B270" s="54">
        <v>3006458225</v>
      </c>
      <c r="C270" s="54">
        <v>1000</v>
      </c>
      <c r="D270" s="53">
        <v>1</v>
      </c>
      <c r="E270" s="122">
        <v>44312</v>
      </c>
      <c r="F270" s="221"/>
      <c r="G270" s="221"/>
      <c r="H270" s="221"/>
      <c r="I270" s="223"/>
      <c r="J270" s="123">
        <v>1.7625000000000002</v>
      </c>
      <c r="K270" s="59"/>
      <c r="M270" s="153"/>
      <c r="N270" s="141"/>
      <c r="Q270" s="50">
        <f t="shared" si="4"/>
        <v>-2.5000000000001688E-3</v>
      </c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9"/>
      <c r="AH270" s="109"/>
      <c r="AI270" s="109"/>
      <c r="AJ270" s="109"/>
      <c r="AK270" s="109"/>
      <c r="AL270" s="109"/>
      <c r="AM270" s="109"/>
      <c r="AN270" s="109"/>
      <c r="AO270" s="109"/>
      <c r="AP270" s="109"/>
      <c r="AQ270" s="117">
        <v>1.76</v>
      </c>
      <c r="AR270" s="109"/>
      <c r="AS270" s="109"/>
      <c r="AT270" s="109"/>
      <c r="AU270" s="109"/>
      <c r="AV270" s="109"/>
      <c r="AW270" s="136"/>
    </row>
    <row r="271" spans="1:49">
      <c r="A271" s="53">
        <v>800024505549</v>
      </c>
      <c r="B271" s="54">
        <v>3006340970</v>
      </c>
      <c r="C271" s="54">
        <v>16000</v>
      </c>
      <c r="D271" s="53">
        <v>1</v>
      </c>
      <c r="E271" s="122">
        <v>44312</v>
      </c>
      <c r="F271" s="221"/>
      <c r="G271" s="221"/>
      <c r="H271" s="221"/>
      <c r="I271" s="223"/>
      <c r="J271" s="123">
        <v>2.2385000000000002</v>
      </c>
      <c r="K271" s="59"/>
      <c r="M271" s="153"/>
      <c r="N271" s="141"/>
      <c r="Q271" s="50">
        <f t="shared" si="4"/>
        <v>1.5000000000000568E-3</v>
      </c>
      <c r="R271" s="109"/>
      <c r="S271" s="109"/>
      <c r="T271" s="109"/>
      <c r="U271" s="109"/>
      <c r="V271" s="109"/>
      <c r="W271" s="109"/>
      <c r="X271" s="109"/>
      <c r="Y271" s="109"/>
      <c r="Z271" s="109"/>
      <c r="AA271" s="109"/>
      <c r="AB271" s="109"/>
      <c r="AC271" s="109"/>
      <c r="AD271" s="109"/>
      <c r="AE271" s="109"/>
      <c r="AF271" s="109"/>
      <c r="AG271" s="109"/>
      <c r="AH271" s="109"/>
      <c r="AI271" s="109"/>
      <c r="AJ271" s="109"/>
      <c r="AK271" s="109"/>
      <c r="AL271" s="109"/>
      <c r="AM271" s="109"/>
      <c r="AN271" s="109"/>
      <c r="AO271" s="109"/>
      <c r="AP271" s="109"/>
      <c r="AQ271" s="117">
        <v>1.32</v>
      </c>
      <c r="AR271" s="117">
        <v>0.92</v>
      </c>
      <c r="AS271" s="109"/>
      <c r="AT271" s="109"/>
      <c r="AU271" s="109"/>
      <c r="AV271" s="109"/>
      <c r="AW271" s="136"/>
    </row>
    <row r="272" spans="1:49">
      <c r="A272" s="53">
        <v>800024505571</v>
      </c>
      <c r="B272" s="54">
        <v>3006340970</v>
      </c>
      <c r="C272" s="54">
        <v>31000</v>
      </c>
      <c r="D272" s="53">
        <v>1</v>
      </c>
      <c r="E272" s="122">
        <v>44312</v>
      </c>
      <c r="F272" s="221"/>
      <c r="G272" s="221"/>
      <c r="H272" s="221"/>
      <c r="I272" s="223"/>
      <c r="J272" s="123">
        <v>1.4051666666666667</v>
      </c>
      <c r="K272" s="59"/>
      <c r="M272" s="153"/>
      <c r="N272" s="141"/>
      <c r="Q272" s="50">
        <f t="shared" si="4"/>
        <v>0</v>
      </c>
      <c r="R272" s="109"/>
      <c r="S272" s="109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9"/>
      <c r="AH272" s="109"/>
      <c r="AI272" s="109"/>
      <c r="AJ272" s="109"/>
      <c r="AK272" s="109"/>
      <c r="AL272" s="109"/>
      <c r="AM272" s="109"/>
      <c r="AN272" s="109"/>
      <c r="AO272" s="109"/>
      <c r="AP272" s="109"/>
      <c r="AQ272" s="109"/>
      <c r="AR272" s="117">
        <v>1.4051666666666667</v>
      </c>
      <c r="AS272" s="109"/>
      <c r="AT272" s="109"/>
      <c r="AU272" s="109"/>
      <c r="AV272" s="109"/>
      <c r="AW272" s="136"/>
    </row>
    <row r="273" spans="1:49">
      <c r="A273" s="53">
        <v>800024505591</v>
      </c>
      <c r="B273" s="54">
        <v>3006340970</v>
      </c>
      <c r="C273" s="54">
        <v>41000</v>
      </c>
      <c r="D273" s="53">
        <v>1</v>
      </c>
      <c r="E273" s="122">
        <v>44313</v>
      </c>
      <c r="F273" s="221"/>
      <c r="G273" s="221"/>
      <c r="H273" s="221"/>
      <c r="I273" s="223"/>
      <c r="J273" s="123">
        <v>1.4051666666666667</v>
      </c>
      <c r="K273" s="59"/>
      <c r="M273" s="153"/>
      <c r="N273" s="141"/>
      <c r="Q273" s="50">
        <f t="shared" si="4"/>
        <v>0</v>
      </c>
      <c r="R273" s="109"/>
      <c r="S273" s="109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  <c r="AH273" s="109"/>
      <c r="AI273" s="109"/>
      <c r="AJ273" s="109"/>
      <c r="AK273" s="109"/>
      <c r="AL273" s="109"/>
      <c r="AM273" s="109"/>
      <c r="AN273" s="109"/>
      <c r="AO273" s="109"/>
      <c r="AP273" s="109"/>
      <c r="AQ273" s="109"/>
      <c r="AR273" s="117">
        <v>1.4051666666666667</v>
      </c>
      <c r="AS273" s="109"/>
      <c r="AT273" s="109"/>
      <c r="AU273" s="109"/>
      <c r="AV273" s="109"/>
      <c r="AW273" s="136"/>
    </row>
    <row r="274" spans="1:49">
      <c r="A274" s="53">
        <v>800023855452</v>
      </c>
      <c r="B274" s="54">
        <v>3006124833</v>
      </c>
      <c r="C274" s="62">
        <v>12000</v>
      </c>
      <c r="D274" s="53">
        <v>1</v>
      </c>
      <c r="E274" s="122">
        <v>44313</v>
      </c>
      <c r="F274" s="221"/>
      <c r="G274" s="221"/>
      <c r="H274" s="221"/>
      <c r="I274" s="223"/>
      <c r="J274" s="123">
        <v>1.1318333333333332</v>
      </c>
      <c r="K274" s="59"/>
      <c r="M274" s="153"/>
      <c r="N274" s="141"/>
      <c r="Q274" s="50">
        <f t="shared" si="4"/>
        <v>0</v>
      </c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09"/>
      <c r="AM274" s="109"/>
      <c r="AN274" s="109"/>
      <c r="AO274" s="109"/>
      <c r="AP274" s="109"/>
      <c r="AQ274" s="109"/>
      <c r="AR274" s="117">
        <v>1.1318333333333332</v>
      </c>
      <c r="AS274" s="109"/>
      <c r="AT274" s="109"/>
      <c r="AU274" s="109"/>
      <c r="AV274" s="109"/>
      <c r="AW274" s="136"/>
    </row>
    <row r="275" spans="1:49">
      <c r="A275" s="53">
        <v>800023855454</v>
      </c>
      <c r="B275" s="54">
        <v>3006124833</v>
      </c>
      <c r="C275" s="62">
        <v>13000</v>
      </c>
      <c r="D275" s="53">
        <v>1</v>
      </c>
      <c r="E275" s="122">
        <v>44313</v>
      </c>
      <c r="F275" s="221"/>
      <c r="G275" s="221"/>
      <c r="H275" s="221"/>
      <c r="I275" s="223"/>
      <c r="J275" s="123">
        <v>0.9311666666666667</v>
      </c>
      <c r="K275" s="59"/>
      <c r="M275" s="153"/>
      <c r="N275" s="141"/>
      <c r="Q275" s="50">
        <f t="shared" si="4"/>
        <v>0</v>
      </c>
      <c r="R275" s="109"/>
      <c r="S275" s="109"/>
      <c r="T275" s="109"/>
      <c r="U275" s="109"/>
      <c r="V275" s="109"/>
      <c r="W275" s="109"/>
      <c r="X275" s="109"/>
      <c r="Y275" s="109"/>
      <c r="Z275" s="109"/>
      <c r="AA275" s="109"/>
      <c r="AB275" s="109"/>
      <c r="AC275" s="109"/>
      <c r="AD275" s="109"/>
      <c r="AE275" s="109"/>
      <c r="AF275" s="109"/>
      <c r="AG275" s="109"/>
      <c r="AH275" s="109"/>
      <c r="AI275" s="109"/>
      <c r="AJ275" s="109"/>
      <c r="AK275" s="109"/>
      <c r="AL275" s="109"/>
      <c r="AM275" s="109"/>
      <c r="AN275" s="109"/>
      <c r="AO275" s="109"/>
      <c r="AP275" s="109"/>
      <c r="AQ275" s="109"/>
      <c r="AR275" s="117">
        <v>0.9311666666666667</v>
      </c>
      <c r="AS275" s="109"/>
      <c r="AT275" s="109"/>
      <c r="AU275" s="109"/>
      <c r="AV275" s="109"/>
      <c r="AW275" s="136"/>
    </row>
    <row r="276" spans="1:49">
      <c r="A276" s="53">
        <v>800023855486</v>
      </c>
      <c r="B276" s="54">
        <v>3006124833</v>
      </c>
      <c r="C276" s="75">
        <v>28000</v>
      </c>
      <c r="D276" s="53">
        <v>1</v>
      </c>
      <c r="E276" s="122">
        <v>44313</v>
      </c>
      <c r="F276" s="221"/>
      <c r="G276" s="221"/>
      <c r="H276" s="221"/>
      <c r="I276" s="223"/>
      <c r="J276" s="123">
        <v>1.1318333333333332</v>
      </c>
      <c r="K276" s="59"/>
      <c r="M276" s="153"/>
      <c r="N276" s="141"/>
      <c r="Q276" s="50">
        <f t="shared" si="4"/>
        <v>0</v>
      </c>
      <c r="R276" s="109"/>
      <c r="S276" s="109"/>
      <c r="T276" s="109"/>
      <c r="U276" s="109"/>
      <c r="V276" s="109"/>
      <c r="W276" s="109"/>
      <c r="X276" s="109"/>
      <c r="Y276" s="109"/>
      <c r="Z276" s="109"/>
      <c r="AA276" s="109"/>
      <c r="AB276" s="109"/>
      <c r="AC276" s="109"/>
      <c r="AD276" s="109"/>
      <c r="AE276" s="109"/>
      <c r="AF276" s="109"/>
      <c r="AG276" s="109"/>
      <c r="AH276" s="109"/>
      <c r="AI276" s="109"/>
      <c r="AJ276" s="109"/>
      <c r="AK276" s="109"/>
      <c r="AL276" s="109"/>
      <c r="AM276" s="109"/>
      <c r="AN276" s="109"/>
      <c r="AO276" s="109"/>
      <c r="AP276" s="109"/>
      <c r="AQ276" s="109"/>
      <c r="AR276" s="117">
        <v>1.1318333333333332</v>
      </c>
      <c r="AS276" s="109"/>
      <c r="AT276" s="109"/>
      <c r="AU276" s="109"/>
      <c r="AV276" s="109"/>
      <c r="AW276" s="136"/>
    </row>
    <row r="277" spans="1:49">
      <c r="A277" s="53">
        <v>800023855488</v>
      </c>
      <c r="B277" s="54">
        <v>3006124833</v>
      </c>
      <c r="C277" s="75">
        <v>29000</v>
      </c>
      <c r="D277" s="53">
        <v>1</v>
      </c>
      <c r="E277" s="122">
        <v>44313</v>
      </c>
      <c r="F277" s="221"/>
      <c r="G277" s="221"/>
      <c r="H277" s="221"/>
      <c r="I277" s="223"/>
      <c r="J277" s="123">
        <v>0.9311666666666667</v>
      </c>
      <c r="K277" s="59"/>
      <c r="M277" s="153"/>
      <c r="N277" s="141"/>
      <c r="Q277" s="50">
        <f t="shared" si="4"/>
        <v>0</v>
      </c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H277" s="109"/>
      <c r="AI277" s="109"/>
      <c r="AJ277" s="109"/>
      <c r="AK277" s="109"/>
      <c r="AL277" s="109"/>
      <c r="AM277" s="109"/>
      <c r="AN277" s="109"/>
      <c r="AO277" s="109"/>
      <c r="AP277" s="109"/>
      <c r="AQ277" s="109"/>
      <c r="AR277" s="117">
        <v>0.9311666666666667</v>
      </c>
      <c r="AS277" s="109"/>
      <c r="AT277" s="109"/>
      <c r="AU277" s="109"/>
      <c r="AV277" s="109"/>
      <c r="AW277" s="136"/>
    </row>
    <row r="278" spans="1:49">
      <c r="A278" s="53">
        <v>800023855538</v>
      </c>
      <c r="B278" s="54">
        <v>3006124833</v>
      </c>
      <c r="C278" s="62">
        <v>44000</v>
      </c>
      <c r="D278" s="53">
        <v>1</v>
      </c>
      <c r="E278" s="122">
        <v>44313</v>
      </c>
      <c r="F278" s="221"/>
      <c r="G278" s="221"/>
      <c r="H278" s="221"/>
      <c r="I278" s="223"/>
      <c r="J278" s="123">
        <v>1.1318333333333332</v>
      </c>
      <c r="K278" s="59"/>
      <c r="M278" s="153"/>
      <c r="N278" s="141"/>
      <c r="Q278" s="50">
        <f t="shared" si="4"/>
        <v>0</v>
      </c>
      <c r="R278" s="109"/>
      <c r="S278" s="109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H278" s="109"/>
      <c r="AI278" s="109"/>
      <c r="AJ278" s="109"/>
      <c r="AK278" s="109"/>
      <c r="AL278" s="109"/>
      <c r="AM278" s="109"/>
      <c r="AN278" s="109"/>
      <c r="AO278" s="109"/>
      <c r="AP278" s="109"/>
      <c r="AQ278" s="109"/>
      <c r="AR278" s="117">
        <v>1.1318333333333332</v>
      </c>
      <c r="AS278" s="109"/>
      <c r="AT278" s="109"/>
      <c r="AU278" s="109"/>
      <c r="AV278" s="109"/>
      <c r="AW278" s="136"/>
    </row>
    <row r="279" spans="1:49">
      <c r="A279" s="53">
        <v>800023855540</v>
      </c>
      <c r="B279" s="54">
        <v>3006124833</v>
      </c>
      <c r="C279" s="62">
        <v>45000</v>
      </c>
      <c r="D279" s="53">
        <v>1</v>
      </c>
      <c r="E279" s="122">
        <v>44313</v>
      </c>
      <c r="F279" s="221"/>
      <c r="G279" s="221"/>
      <c r="H279" s="221"/>
      <c r="I279" s="223"/>
      <c r="J279" s="123">
        <v>0.9311666666666667</v>
      </c>
      <c r="K279" s="59"/>
      <c r="M279" s="153"/>
      <c r="N279" s="141"/>
      <c r="Q279" s="50">
        <f t="shared" si="4"/>
        <v>0</v>
      </c>
      <c r="R279" s="109"/>
      <c r="S279" s="109"/>
      <c r="T279" s="109"/>
      <c r="U279" s="109"/>
      <c r="V279" s="109"/>
      <c r="W279" s="109"/>
      <c r="X279" s="109"/>
      <c r="Y279" s="109"/>
      <c r="Z279" s="109"/>
      <c r="AA279" s="109"/>
      <c r="AB279" s="109"/>
      <c r="AC279" s="109"/>
      <c r="AD279" s="109"/>
      <c r="AE279" s="109"/>
      <c r="AF279" s="109"/>
      <c r="AG279" s="109"/>
      <c r="AH279" s="109"/>
      <c r="AI279" s="109"/>
      <c r="AJ279" s="109"/>
      <c r="AK279" s="109"/>
      <c r="AL279" s="109"/>
      <c r="AM279" s="109"/>
      <c r="AN279" s="109"/>
      <c r="AO279" s="109"/>
      <c r="AP279" s="109"/>
      <c r="AQ279" s="109"/>
      <c r="AR279" s="117">
        <v>0.9311666666666667</v>
      </c>
      <c r="AS279" s="109"/>
      <c r="AT279" s="109"/>
      <c r="AU279" s="109"/>
      <c r="AV279" s="109"/>
      <c r="AW279" s="136"/>
    </row>
    <row r="280" spans="1:49">
      <c r="A280" s="53">
        <v>800023855570</v>
      </c>
      <c r="B280" s="54">
        <v>3006124833</v>
      </c>
      <c r="C280" s="74">
        <v>60000</v>
      </c>
      <c r="D280" s="53">
        <v>1</v>
      </c>
      <c r="E280" s="122">
        <v>44313</v>
      </c>
      <c r="F280" s="221"/>
      <c r="G280" s="221"/>
      <c r="H280" s="221"/>
      <c r="I280" s="223"/>
      <c r="J280" s="123">
        <v>1.1318333333333332</v>
      </c>
      <c r="K280" s="59"/>
      <c r="M280" s="153"/>
      <c r="N280" s="141"/>
      <c r="Q280" s="50">
        <f t="shared" si="4"/>
        <v>0</v>
      </c>
      <c r="R280" s="109"/>
      <c r="S280" s="109"/>
      <c r="T280" s="109"/>
      <c r="U280" s="109"/>
      <c r="V280" s="109"/>
      <c r="W280" s="109"/>
      <c r="X280" s="109"/>
      <c r="Y280" s="109"/>
      <c r="Z280" s="109"/>
      <c r="AA280" s="109"/>
      <c r="AB280" s="109"/>
      <c r="AC280" s="109"/>
      <c r="AD280" s="109"/>
      <c r="AE280" s="109"/>
      <c r="AF280" s="109"/>
      <c r="AG280" s="109"/>
      <c r="AH280" s="109"/>
      <c r="AI280" s="109"/>
      <c r="AJ280" s="109"/>
      <c r="AK280" s="109"/>
      <c r="AL280" s="109"/>
      <c r="AM280" s="109"/>
      <c r="AN280" s="109"/>
      <c r="AO280" s="109"/>
      <c r="AP280" s="109"/>
      <c r="AQ280" s="109"/>
      <c r="AR280" s="117">
        <v>1.1318333333333332</v>
      </c>
      <c r="AS280" s="109"/>
      <c r="AT280" s="109"/>
      <c r="AU280" s="109"/>
      <c r="AV280" s="109"/>
      <c r="AW280" s="136"/>
    </row>
    <row r="281" spans="1:49">
      <c r="A281" s="53">
        <v>800023855572</v>
      </c>
      <c r="B281" s="54">
        <v>3006124833</v>
      </c>
      <c r="C281" s="74">
        <v>61000</v>
      </c>
      <c r="D281" s="53">
        <v>1</v>
      </c>
      <c r="E281" s="122">
        <v>44313</v>
      </c>
      <c r="F281" s="221"/>
      <c r="G281" s="221"/>
      <c r="H281" s="221"/>
      <c r="I281" s="223"/>
      <c r="J281" s="123">
        <v>0.9311666666666667</v>
      </c>
      <c r="K281" s="59"/>
      <c r="M281" s="153"/>
      <c r="N281" s="141"/>
      <c r="Q281" s="50">
        <f t="shared" si="4"/>
        <v>0</v>
      </c>
      <c r="R281" s="109"/>
      <c r="S281" s="109"/>
      <c r="T281" s="109"/>
      <c r="U281" s="109"/>
      <c r="V281" s="109"/>
      <c r="W281" s="109"/>
      <c r="X281" s="109"/>
      <c r="Y281" s="109"/>
      <c r="Z281" s="109"/>
      <c r="AA281" s="109"/>
      <c r="AB281" s="109"/>
      <c r="AC281" s="109"/>
      <c r="AD281" s="109"/>
      <c r="AE281" s="109"/>
      <c r="AF281" s="109"/>
      <c r="AG281" s="109"/>
      <c r="AH281" s="109"/>
      <c r="AI281" s="109"/>
      <c r="AJ281" s="109"/>
      <c r="AK281" s="109"/>
      <c r="AL281" s="109"/>
      <c r="AM281" s="109"/>
      <c r="AN281" s="109"/>
      <c r="AO281" s="109"/>
      <c r="AP281" s="109"/>
      <c r="AQ281" s="109"/>
      <c r="AR281" s="117">
        <v>0.9311666666666667</v>
      </c>
      <c r="AS281" s="109"/>
      <c r="AT281" s="109"/>
      <c r="AU281" s="109"/>
      <c r="AV281" s="109"/>
      <c r="AW281" s="136"/>
    </row>
    <row r="282" spans="1:49">
      <c r="A282" s="53">
        <v>800023855436</v>
      </c>
      <c r="B282" s="54">
        <v>3006124833</v>
      </c>
      <c r="C282" s="71">
        <v>4000</v>
      </c>
      <c r="D282" s="53">
        <v>1</v>
      </c>
      <c r="E282" s="122">
        <v>44313</v>
      </c>
      <c r="F282" s="221"/>
      <c r="G282" s="221"/>
      <c r="H282" s="221"/>
      <c r="I282" s="223"/>
      <c r="J282" s="123">
        <v>1.18</v>
      </c>
      <c r="K282" s="59"/>
      <c r="M282" s="153"/>
      <c r="N282" s="141"/>
      <c r="Q282" s="50">
        <f t="shared" si="4"/>
        <v>0</v>
      </c>
      <c r="R282" s="109"/>
      <c r="S282" s="109"/>
      <c r="T282" s="109"/>
      <c r="U282" s="109"/>
      <c r="V282" s="109"/>
      <c r="W282" s="109"/>
      <c r="X282" s="109"/>
      <c r="Y282" s="109"/>
      <c r="Z282" s="109"/>
      <c r="AA282" s="109"/>
      <c r="AB282" s="109"/>
      <c r="AC282" s="109"/>
      <c r="AD282" s="109"/>
      <c r="AE282" s="109"/>
      <c r="AF282" s="109"/>
      <c r="AG282" s="109"/>
      <c r="AH282" s="109"/>
      <c r="AI282" s="109"/>
      <c r="AJ282" s="109"/>
      <c r="AK282" s="109"/>
      <c r="AL282" s="109"/>
      <c r="AM282" s="109"/>
      <c r="AN282" s="109"/>
      <c r="AO282" s="109"/>
      <c r="AP282" s="109"/>
      <c r="AQ282" s="109"/>
      <c r="AR282" s="117">
        <v>1.18</v>
      </c>
      <c r="AS282" s="109"/>
      <c r="AT282" s="109"/>
      <c r="AU282" s="109"/>
      <c r="AV282" s="109"/>
      <c r="AW282" s="136"/>
    </row>
    <row r="283" spans="1:49">
      <c r="A283" s="53">
        <v>800023855438</v>
      </c>
      <c r="B283" s="54">
        <v>3006124833</v>
      </c>
      <c r="C283" s="71">
        <v>5000</v>
      </c>
      <c r="D283" s="53">
        <v>1</v>
      </c>
      <c r="E283" s="122">
        <v>44313</v>
      </c>
      <c r="F283" s="221"/>
      <c r="G283" s="221"/>
      <c r="H283" s="221"/>
      <c r="I283" s="223"/>
      <c r="J283" s="123">
        <v>1.0663333333333334</v>
      </c>
      <c r="K283" s="59"/>
      <c r="M283" s="153"/>
      <c r="N283" s="141"/>
      <c r="Q283" s="50">
        <f>SUM(R283:AV283)-J283</f>
        <v>0</v>
      </c>
      <c r="R283" s="109"/>
      <c r="S283" s="109"/>
      <c r="T283" s="109"/>
      <c r="U283" s="109"/>
      <c r="V283" s="109"/>
      <c r="W283" s="109"/>
      <c r="X283" s="109"/>
      <c r="Y283" s="109"/>
      <c r="Z283" s="109"/>
      <c r="AA283" s="109"/>
      <c r="AB283" s="109"/>
      <c r="AC283" s="109"/>
      <c r="AD283" s="109"/>
      <c r="AE283" s="109"/>
      <c r="AF283" s="109"/>
      <c r="AG283" s="109"/>
      <c r="AH283" s="109"/>
      <c r="AI283" s="109"/>
      <c r="AJ283" s="109"/>
      <c r="AK283" s="109"/>
      <c r="AL283" s="109"/>
      <c r="AM283" s="109"/>
      <c r="AN283" s="109"/>
      <c r="AO283" s="109"/>
      <c r="AP283" s="109"/>
      <c r="AQ283" s="109"/>
      <c r="AR283" s="117">
        <v>1.0663333333333334</v>
      </c>
      <c r="AS283" s="109"/>
      <c r="AT283" s="109"/>
      <c r="AU283" s="109"/>
      <c r="AV283" s="109"/>
      <c r="AW283" s="136"/>
    </row>
    <row r="284" spans="1:49">
      <c r="A284" s="53">
        <v>800023855440</v>
      </c>
      <c r="B284" s="54">
        <v>3006124833</v>
      </c>
      <c r="C284" s="71">
        <v>6000</v>
      </c>
      <c r="D284" s="53">
        <v>1</v>
      </c>
      <c r="E284" s="122">
        <v>44313</v>
      </c>
      <c r="F284" s="221"/>
      <c r="G284" s="221"/>
      <c r="H284" s="221"/>
      <c r="I284" s="223"/>
      <c r="J284" s="123">
        <v>1.1600000000000001</v>
      </c>
      <c r="K284" s="59"/>
      <c r="M284" s="153"/>
      <c r="N284" s="141"/>
      <c r="Q284" s="50">
        <f>SUM(R284:AV284)-J284</f>
        <v>0</v>
      </c>
      <c r="R284" s="109"/>
      <c r="S284" s="109"/>
      <c r="T284" s="109"/>
      <c r="U284" s="109"/>
      <c r="V284" s="109"/>
      <c r="W284" s="109"/>
      <c r="X284" s="109"/>
      <c r="Y284" s="109"/>
      <c r="Z284" s="109"/>
      <c r="AA284" s="109"/>
      <c r="AB284" s="109"/>
      <c r="AC284" s="109"/>
      <c r="AD284" s="109"/>
      <c r="AE284" s="109"/>
      <c r="AF284" s="109"/>
      <c r="AG284" s="109"/>
      <c r="AH284" s="109"/>
      <c r="AI284" s="109"/>
      <c r="AJ284" s="109"/>
      <c r="AK284" s="109"/>
      <c r="AL284" s="109"/>
      <c r="AM284" s="109"/>
      <c r="AN284" s="109"/>
      <c r="AO284" s="109"/>
      <c r="AP284" s="109"/>
      <c r="AQ284" s="109"/>
      <c r="AR284" s="117">
        <v>1.1600000000000001</v>
      </c>
      <c r="AS284" s="109"/>
      <c r="AT284" s="109"/>
      <c r="AU284" s="109"/>
      <c r="AV284" s="109"/>
      <c r="AW284" s="136"/>
    </row>
    <row r="285" spans="1:49">
      <c r="A285" s="53">
        <v>800023855469</v>
      </c>
      <c r="B285" s="54">
        <v>3006124833</v>
      </c>
      <c r="C285" s="66">
        <v>20000</v>
      </c>
      <c r="D285" s="53">
        <v>1</v>
      </c>
      <c r="E285" s="122">
        <v>44313</v>
      </c>
      <c r="F285" s="221"/>
      <c r="G285" s="221"/>
      <c r="H285" s="221"/>
      <c r="I285" s="223"/>
      <c r="J285" s="123">
        <v>1.18</v>
      </c>
      <c r="K285" s="59"/>
      <c r="M285" s="153"/>
      <c r="N285" s="141"/>
      <c r="Q285" s="50">
        <f>SUM(R285:AV285)-J285</f>
        <v>0</v>
      </c>
      <c r="R285" s="109"/>
      <c r="S285" s="109"/>
      <c r="T285" s="109"/>
      <c r="U285" s="109"/>
      <c r="V285" s="109"/>
      <c r="W285" s="109"/>
      <c r="X285" s="109"/>
      <c r="Y285" s="109"/>
      <c r="Z285" s="109"/>
      <c r="AA285" s="109"/>
      <c r="AB285" s="109"/>
      <c r="AC285" s="109"/>
      <c r="AD285" s="109"/>
      <c r="AE285" s="109"/>
      <c r="AF285" s="109"/>
      <c r="AG285" s="109"/>
      <c r="AH285" s="109"/>
      <c r="AI285" s="109"/>
      <c r="AJ285" s="109"/>
      <c r="AK285" s="109"/>
      <c r="AL285" s="109"/>
      <c r="AM285" s="109"/>
      <c r="AN285" s="109"/>
      <c r="AO285" s="109"/>
      <c r="AP285" s="109"/>
      <c r="AQ285" s="109"/>
      <c r="AR285" s="117">
        <v>1.18</v>
      </c>
      <c r="AS285" s="109"/>
      <c r="AT285" s="109"/>
      <c r="AU285" s="109"/>
      <c r="AV285" s="109"/>
      <c r="AW285" s="136"/>
    </row>
    <row r="286" spans="1:49">
      <c r="A286" s="53">
        <v>800023855471</v>
      </c>
      <c r="B286" s="54">
        <v>3006124833</v>
      </c>
      <c r="C286" s="66">
        <v>21000</v>
      </c>
      <c r="D286" s="53">
        <v>1</v>
      </c>
      <c r="E286" s="122">
        <v>44313</v>
      </c>
      <c r="F286" s="221"/>
      <c r="G286" s="221"/>
      <c r="H286" s="221"/>
      <c r="I286" s="223"/>
      <c r="J286" s="123">
        <v>1.0663333333333334</v>
      </c>
      <c r="K286" s="59"/>
      <c r="M286" s="153"/>
      <c r="N286" s="141"/>
      <c r="Q286" s="50">
        <f>SUM(R286:AV286)-J286</f>
        <v>3.6666666666667069E-3</v>
      </c>
      <c r="R286" s="109"/>
      <c r="S286" s="109"/>
      <c r="T286" s="109"/>
      <c r="U286" s="109"/>
      <c r="V286" s="109"/>
      <c r="W286" s="109"/>
      <c r="X286" s="109"/>
      <c r="Y286" s="109"/>
      <c r="Z286" s="109"/>
      <c r="AA286" s="109"/>
      <c r="AB286" s="109"/>
      <c r="AC286" s="109"/>
      <c r="AD286" s="109"/>
      <c r="AE286" s="109"/>
      <c r="AF286" s="109"/>
      <c r="AG286" s="109"/>
      <c r="AH286" s="109"/>
      <c r="AI286" s="109"/>
      <c r="AJ286" s="109"/>
      <c r="AK286" s="109"/>
      <c r="AL286" s="109"/>
      <c r="AM286" s="109"/>
      <c r="AN286" s="109"/>
      <c r="AO286" s="109"/>
      <c r="AP286" s="109"/>
      <c r="AQ286" s="109"/>
      <c r="AR286" s="117">
        <v>0.15</v>
      </c>
      <c r="AS286" s="117">
        <v>0.92</v>
      </c>
      <c r="AT286" s="109"/>
      <c r="AU286" s="109"/>
      <c r="AV286" s="109"/>
      <c r="AW286" s="136"/>
    </row>
    <row r="287" spans="1:49">
      <c r="A287" s="53">
        <v>800023855473</v>
      </c>
      <c r="B287" s="54">
        <v>3006124833</v>
      </c>
      <c r="C287" s="66">
        <v>22000</v>
      </c>
      <c r="D287" s="53">
        <v>1</v>
      </c>
      <c r="E287" s="122">
        <v>44313</v>
      </c>
      <c r="F287" s="221"/>
      <c r="G287" s="221"/>
      <c r="H287" s="221"/>
      <c r="I287" s="223"/>
      <c r="J287" s="123">
        <v>1.1600000000000001</v>
      </c>
      <c r="K287" s="59"/>
      <c r="M287" s="153"/>
      <c r="N287" s="141"/>
      <c r="Q287" s="50">
        <f t="shared" si="4"/>
        <v>0</v>
      </c>
      <c r="R287" s="109"/>
      <c r="S287" s="109"/>
      <c r="T287" s="109"/>
      <c r="U287" s="109"/>
      <c r="V287" s="109"/>
      <c r="W287" s="109"/>
      <c r="X287" s="109"/>
      <c r="Y287" s="109"/>
      <c r="Z287" s="109"/>
      <c r="AA287" s="109"/>
      <c r="AB287" s="109"/>
      <c r="AC287" s="109"/>
      <c r="AD287" s="109"/>
      <c r="AE287" s="109"/>
      <c r="AF287" s="109"/>
      <c r="AG287" s="109"/>
      <c r="AH287" s="109"/>
      <c r="AI287" s="109"/>
      <c r="AJ287" s="109"/>
      <c r="AK287" s="109"/>
      <c r="AL287" s="109"/>
      <c r="AM287" s="109"/>
      <c r="AN287" s="109"/>
      <c r="AO287" s="109"/>
      <c r="AP287" s="109"/>
      <c r="AQ287" s="109"/>
      <c r="AR287" s="109"/>
      <c r="AS287" s="117">
        <v>1.1600000000000001</v>
      </c>
      <c r="AT287" s="109"/>
      <c r="AU287" s="109"/>
      <c r="AV287" s="109"/>
      <c r="AW287" s="136"/>
    </row>
    <row r="288" spans="1:49">
      <c r="A288" s="67">
        <v>800024327934</v>
      </c>
      <c r="B288" s="54">
        <v>3006379842</v>
      </c>
      <c r="C288" s="95">
        <v>37000</v>
      </c>
      <c r="D288" s="53">
        <v>1</v>
      </c>
      <c r="E288" s="122">
        <v>44314</v>
      </c>
      <c r="F288" s="221"/>
      <c r="G288" s="221"/>
      <c r="H288" s="221"/>
      <c r="I288" s="223"/>
      <c r="J288" s="123">
        <v>0.88416666666666666</v>
      </c>
      <c r="K288" s="59"/>
      <c r="M288" s="153"/>
      <c r="N288" s="141"/>
      <c r="Q288" s="50">
        <f t="shared" si="4"/>
        <v>0</v>
      </c>
      <c r="R288" s="109"/>
      <c r="S288" s="109"/>
      <c r="T288" s="109"/>
      <c r="U288" s="109"/>
      <c r="V288" s="109"/>
      <c r="W288" s="109"/>
      <c r="X288" s="109"/>
      <c r="Y288" s="109"/>
      <c r="Z288" s="109"/>
      <c r="AA288" s="109"/>
      <c r="AB288" s="109"/>
      <c r="AC288" s="109"/>
      <c r="AD288" s="109"/>
      <c r="AE288" s="109"/>
      <c r="AF288" s="109"/>
      <c r="AG288" s="109"/>
      <c r="AH288" s="109"/>
      <c r="AI288" s="109"/>
      <c r="AJ288" s="109"/>
      <c r="AK288" s="109"/>
      <c r="AL288" s="109"/>
      <c r="AM288" s="109"/>
      <c r="AN288" s="109"/>
      <c r="AO288" s="109"/>
      <c r="AP288" s="109"/>
      <c r="AQ288" s="109"/>
      <c r="AR288" s="109"/>
      <c r="AS288" s="117">
        <v>0.88416666666666666</v>
      </c>
      <c r="AT288" s="109"/>
      <c r="AU288" s="109"/>
      <c r="AV288" s="109"/>
      <c r="AW288" s="136"/>
    </row>
    <row r="289" spans="1:49">
      <c r="A289" s="67">
        <v>800024327956</v>
      </c>
      <c r="B289" s="54">
        <v>3006379842</v>
      </c>
      <c r="C289" s="95">
        <v>38000</v>
      </c>
      <c r="D289" s="53">
        <v>1</v>
      </c>
      <c r="E289" s="122">
        <v>44314</v>
      </c>
      <c r="F289" s="221"/>
      <c r="G289" s="221"/>
      <c r="H289" s="221"/>
      <c r="I289" s="223"/>
      <c r="J289" s="123">
        <v>0.87583333333333324</v>
      </c>
      <c r="K289" s="59"/>
      <c r="M289" s="153"/>
      <c r="N289" s="141"/>
      <c r="Q289" s="50">
        <f t="shared" si="4"/>
        <v>0</v>
      </c>
      <c r="R289" s="109"/>
      <c r="S289" s="109"/>
      <c r="T289" s="109"/>
      <c r="U289" s="109"/>
      <c r="V289" s="109"/>
      <c r="W289" s="109"/>
      <c r="X289" s="109"/>
      <c r="Y289" s="109"/>
      <c r="Z289" s="109"/>
      <c r="AA289" s="109"/>
      <c r="AB289" s="109"/>
      <c r="AC289" s="109"/>
      <c r="AD289" s="109"/>
      <c r="AE289" s="109"/>
      <c r="AF289" s="109"/>
      <c r="AG289" s="109"/>
      <c r="AH289" s="109"/>
      <c r="AI289" s="109"/>
      <c r="AJ289" s="109"/>
      <c r="AK289" s="109"/>
      <c r="AL289" s="109"/>
      <c r="AM289" s="109"/>
      <c r="AN289" s="109"/>
      <c r="AO289" s="109"/>
      <c r="AP289" s="109"/>
      <c r="AQ289" s="109"/>
      <c r="AR289" s="109"/>
      <c r="AS289" s="117">
        <v>0.87583333333333324</v>
      </c>
      <c r="AT289" s="109"/>
      <c r="AU289" s="109"/>
      <c r="AV289" s="109"/>
      <c r="AW289" s="136"/>
    </row>
    <row r="290" spans="1:49">
      <c r="A290" s="67">
        <v>800024327958</v>
      </c>
      <c r="B290" s="54">
        <v>3006379842</v>
      </c>
      <c r="C290" s="95">
        <v>39000</v>
      </c>
      <c r="D290" s="53">
        <v>1</v>
      </c>
      <c r="E290" s="122">
        <v>44314</v>
      </c>
      <c r="F290" s="221"/>
      <c r="G290" s="221"/>
      <c r="H290" s="221"/>
      <c r="I290" s="223"/>
      <c r="J290" s="123">
        <v>0.95916666666666661</v>
      </c>
      <c r="K290" s="59"/>
      <c r="M290" s="153"/>
      <c r="N290" s="141"/>
      <c r="Q290" s="50">
        <f t="shared" si="4"/>
        <v>0</v>
      </c>
      <c r="R290" s="109"/>
      <c r="S290" s="109"/>
      <c r="T290" s="109"/>
      <c r="U290" s="109"/>
      <c r="V290" s="109"/>
      <c r="W290" s="109"/>
      <c r="X290" s="109"/>
      <c r="Y290" s="109"/>
      <c r="Z290" s="109"/>
      <c r="AA290" s="109"/>
      <c r="AB290" s="109"/>
      <c r="AC290" s="109"/>
      <c r="AD290" s="109"/>
      <c r="AE290" s="109"/>
      <c r="AF290" s="109"/>
      <c r="AG290" s="109"/>
      <c r="AH290" s="109"/>
      <c r="AI290" s="109"/>
      <c r="AJ290" s="109"/>
      <c r="AK290" s="109"/>
      <c r="AL290" s="109"/>
      <c r="AM290" s="109"/>
      <c r="AN290" s="109"/>
      <c r="AO290" s="109"/>
      <c r="AP290" s="109"/>
      <c r="AQ290" s="109"/>
      <c r="AR290" s="109"/>
      <c r="AS290" s="117">
        <v>0.95916666666666661</v>
      </c>
      <c r="AT290" s="109"/>
      <c r="AU290" s="109"/>
      <c r="AV290" s="109"/>
      <c r="AW290" s="136"/>
    </row>
    <row r="291" spans="1:49">
      <c r="A291" s="53">
        <v>800023855502</v>
      </c>
      <c r="B291" s="54">
        <v>3006124833</v>
      </c>
      <c r="C291" s="74">
        <v>36000</v>
      </c>
      <c r="D291" s="53">
        <v>1</v>
      </c>
      <c r="E291" s="122">
        <v>44314</v>
      </c>
      <c r="F291" s="221"/>
      <c r="G291" s="221"/>
      <c r="H291" s="221"/>
      <c r="I291" s="223"/>
      <c r="J291" s="123">
        <v>1.18</v>
      </c>
      <c r="K291" s="59"/>
      <c r="M291" s="153"/>
      <c r="N291" s="141"/>
      <c r="Q291" s="50">
        <f t="shared" si="4"/>
        <v>0</v>
      </c>
      <c r="R291" s="109"/>
      <c r="S291" s="109"/>
      <c r="T291" s="109"/>
      <c r="U291" s="109"/>
      <c r="V291" s="109"/>
      <c r="W291" s="109"/>
      <c r="X291" s="109"/>
      <c r="Y291" s="109"/>
      <c r="Z291" s="109"/>
      <c r="AA291" s="109"/>
      <c r="AB291" s="109"/>
      <c r="AC291" s="109"/>
      <c r="AD291" s="109"/>
      <c r="AE291" s="109"/>
      <c r="AF291" s="109"/>
      <c r="AG291" s="109"/>
      <c r="AH291" s="109"/>
      <c r="AI291" s="109"/>
      <c r="AJ291" s="109"/>
      <c r="AK291" s="109"/>
      <c r="AL291" s="109"/>
      <c r="AM291" s="109"/>
      <c r="AN291" s="109"/>
      <c r="AO291" s="109"/>
      <c r="AP291" s="109"/>
      <c r="AQ291" s="109"/>
      <c r="AR291" s="109"/>
      <c r="AS291" s="117">
        <v>1.18</v>
      </c>
      <c r="AT291" s="109"/>
      <c r="AU291" s="109"/>
      <c r="AV291" s="109"/>
      <c r="AW291" s="136"/>
    </row>
    <row r="292" spans="1:49">
      <c r="A292" s="53">
        <v>800023855504</v>
      </c>
      <c r="B292" s="54">
        <v>3006124833</v>
      </c>
      <c r="C292" s="74">
        <v>37000</v>
      </c>
      <c r="D292" s="53">
        <v>1</v>
      </c>
      <c r="E292" s="122">
        <v>44314</v>
      </c>
      <c r="F292" s="221"/>
      <c r="G292" s="221"/>
      <c r="H292" s="221"/>
      <c r="I292" s="223"/>
      <c r="J292" s="123">
        <v>1.0663333333333334</v>
      </c>
      <c r="K292" s="59"/>
      <c r="M292" s="153"/>
      <c r="N292" s="141"/>
      <c r="Q292" s="50">
        <f t="shared" si="4"/>
        <v>0</v>
      </c>
      <c r="R292" s="109"/>
      <c r="S292" s="109"/>
      <c r="T292" s="109"/>
      <c r="U292" s="109"/>
      <c r="V292" s="109"/>
      <c r="W292" s="109"/>
      <c r="X292" s="109"/>
      <c r="Y292" s="109"/>
      <c r="Z292" s="109"/>
      <c r="AA292" s="109"/>
      <c r="AB292" s="109"/>
      <c r="AC292" s="109"/>
      <c r="AD292" s="109"/>
      <c r="AE292" s="109"/>
      <c r="AF292" s="109"/>
      <c r="AG292" s="109"/>
      <c r="AH292" s="109"/>
      <c r="AI292" s="109"/>
      <c r="AJ292" s="109"/>
      <c r="AK292" s="109"/>
      <c r="AL292" s="109"/>
      <c r="AM292" s="109"/>
      <c r="AN292" s="109"/>
      <c r="AO292" s="109"/>
      <c r="AP292" s="109"/>
      <c r="AQ292" s="109"/>
      <c r="AR292" s="109"/>
      <c r="AS292" s="117">
        <v>1.0663333333333334</v>
      </c>
      <c r="AT292" s="109"/>
      <c r="AU292" s="109"/>
      <c r="AV292" s="109"/>
      <c r="AW292" s="136"/>
    </row>
    <row r="293" spans="1:49">
      <c r="A293" s="53">
        <v>800023855506</v>
      </c>
      <c r="B293" s="54">
        <v>3006124833</v>
      </c>
      <c r="C293" s="74">
        <v>38000</v>
      </c>
      <c r="D293" s="53">
        <v>1</v>
      </c>
      <c r="E293" s="122">
        <v>44314</v>
      </c>
      <c r="F293" s="221"/>
      <c r="G293" s="221"/>
      <c r="H293" s="221"/>
      <c r="I293" s="223"/>
      <c r="J293" s="123">
        <v>1.1600000000000001</v>
      </c>
      <c r="K293" s="59"/>
      <c r="M293" s="153"/>
      <c r="N293" s="141"/>
      <c r="Q293" s="50">
        <f t="shared" si="4"/>
        <v>0</v>
      </c>
      <c r="R293" s="109"/>
      <c r="S293" s="109"/>
      <c r="T293" s="109"/>
      <c r="U293" s="109"/>
      <c r="V293" s="109"/>
      <c r="W293" s="109"/>
      <c r="X293" s="109"/>
      <c r="Y293" s="109"/>
      <c r="Z293" s="109"/>
      <c r="AA293" s="109"/>
      <c r="AB293" s="109"/>
      <c r="AC293" s="109"/>
      <c r="AD293" s="109"/>
      <c r="AE293" s="109"/>
      <c r="AF293" s="109"/>
      <c r="AG293" s="109"/>
      <c r="AH293" s="109"/>
      <c r="AI293" s="109"/>
      <c r="AJ293" s="109"/>
      <c r="AK293" s="109"/>
      <c r="AL293" s="109"/>
      <c r="AM293" s="109"/>
      <c r="AN293" s="109"/>
      <c r="AO293" s="109"/>
      <c r="AP293" s="109"/>
      <c r="AQ293" s="109"/>
      <c r="AR293" s="109"/>
      <c r="AS293" s="117">
        <v>1.1600000000000001</v>
      </c>
      <c r="AT293" s="109"/>
      <c r="AU293" s="109"/>
      <c r="AV293" s="109"/>
      <c r="AW293" s="136"/>
    </row>
    <row r="294" spans="1:49">
      <c r="A294" s="53">
        <v>800023855554</v>
      </c>
      <c r="B294" s="54">
        <v>3006124833</v>
      </c>
      <c r="C294" s="85">
        <v>52000</v>
      </c>
      <c r="D294" s="53">
        <v>1</v>
      </c>
      <c r="E294" s="122">
        <v>44314</v>
      </c>
      <c r="F294" s="221"/>
      <c r="G294" s="221"/>
      <c r="H294" s="221"/>
      <c r="I294" s="223"/>
      <c r="J294" s="123">
        <v>1.18</v>
      </c>
      <c r="K294" s="59"/>
      <c r="M294" s="153"/>
      <c r="N294" s="141"/>
      <c r="Q294" s="50">
        <f t="shared" si="4"/>
        <v>0</v>
      </c>
      <c r="R294" s="109"/>
      <c r="S294" s="109"/>
      <c r="T294" s="109"/>
      <c r="U294" s="109"/>
      <c r="V294" s="109"/>
      <c r="W294" s="109"/>
      <c r="X294" s="109"/>
      <c r="Y294" s="109"/>
      <c r="Z294" s="109"/>
      <c r="AA294" s="109"/>
      <c r="AB294" s="109"/>
      <c r="AC294" s="109"/>
      <c r="AD294" s="109"/>
      <c r="AE294" s="109"/>
      <c r="AF294" s="109"/>
      <c r="AG294" s="109"/>
      <c r="AH294" s="109"/>
      <c r="AI294" s="109"/>
      <c r="AJ294" s="109"/>
      <c r="AK294" s="109"/>
      <c r="AL294" s="109"/>
      <c r="AM294" s="109"/>
      <c r="AN294" s="109"/>
      <c r="AO294" s="109"/>
      <c r="AP294" s="109"/>
      <c r="AQ294" s="109"/>
      <c r="AR294" s="109"/>
      <c r="AS294" s="117">
        <v>1.18</v>
      </c>
      <c r="AT294" s="109"/>
      <c r="AU294" s="109"/>
      <c r="AV294" s="109"/>
      <c r="AW294" s="136"/>
    </row>
    <row r="295" spans="1:49">
      <c r="A295" s="53">
        <v>800023855556</v>
      </c>
      <c r="B295" s="54">
        <v>3006124833</v>
      </c>
      <c r="C295" s="85">
        <v>53000</v>
      </c>
      <c r="D295" s="53">
        <v>1</v>
      </c>
      <c r="E295" s="122">
        <v>44314</v>
      </c>
      <c r="F295" s="221"/>
      <c r="G295" s="221"/>
      <c r="H295" s="221"/>
      <c r="I295" s="223"/>
      <c r="J295" s="123">
        <v>1.0663333333333334</v>
      </c>
      <c r="K295" s="59"/>
      <c r="M295" s="153"/>
      <c r="N295" s="141"/>
      <c r="Q295" s="50">
        <f t="shared" si="4"/>
        <v>0</v>
      </c>
      <c r="R295" s="109"/>
      <c r="S295" s="109"/>
      <c r="T295" s="109"/>
      <c r="U295" s="109"/>
      <c r="V295" s="109"/>
      <c r="W295" s="109"/>
      <c r="X295" s="109"/>
      <c r="Y295" s="109"/>
      <c r="Z295" s="109"/>
      <c r="AA295" s="109"/>
      <c r="AB295" s="109"/>
      <c r="AC295" s="109"/>
      <c r="AD295" s="109"/>
      <c r="AE295" s="109"/>
      <c r="AF295" s="109"/>
      <c r="AG295" s="109"/>
      <c r="AH295" s="109"/>
      <c r="AI295" s="109"/>
      <c r="AJ295" s="109"/>
      <c r="AK295" s="109"/>
      <c r="AL295" s="109"/>
      <c r="AM295" s="109"/>
      <c r="AN295" s="109"/>
      <c r="AO295" s="109"/>
      <c r="AP295" s="109"/>
      <c r="AQ295" s="109"/>
      <c r="AR295" s="109"/>
      <c r="AS295" s="117">
        <v>1.0663333333333334</v>
      </c>
      <c r="AT295" s="109"/>
      <c r="AU295" s="109"/>
      <c r="AV295" s="109"/>
      <c r="AW295" s="136"/>
    </row>
    <row r="296" spans="1:49">
      <c r="A296" s="53">
        <v>800023855558</v>
      </c>
      <c r="B296" s="54">
        <v>3006124833</v>
      </c>
      <c r="C296" s="85">
        <v>54000</v>
      </c>
      <c r="D296" s="53">
        <v>1</v>
      </c>
      <c r="E296" s="122">
        <v>44314</v>
      </c>
      <c r="F296" s="221"/>
      <c r="G296" s="221"/>
      <c r="H296" s="221"/>
      <c r="I296" s="223"/>
      <c r="J296" s="123">
        <v>1.1600000000000001</v>
      </c>
      <c r="K296" s="59"/>
      <c r="M296" s="153"/>
      <c r="N296" s="141"/>
      <c r="Q296" s="50">
        <f t="shared" si="4"/>
        <v>0</v>
      </c>
      <c r="R296" s="109"/>
      <c r="S296" s="109"/>
      <c r="T296" s="109"/>
      <c r="U296" s="109"/>
      <c r="V296" s="109"/>
      <c r="W296" s="109"/>
      <c r="X296" s="109"/>
      <c r="Y296" s="109"/>
      <c r="Z296" s="109"/>
      <c r="AA296" s="109"/>
      <c r="AB296" s="109"/>
      <c r="AC296" s="109"/>
      <c r="AD296" s="109"/>
      <c r="AE296" s="109"/>
      <c r="AF296" s="109"/>
      <c r="AG296" s="109"/>
      <c r="AH296" s="109"/>
      <c r="AI296" s="109"/>
      <c r="AJ296" s="109"/>
      <c r="AK296" s="109"/>
      <c r="AL296" s="109"/>
      <c r="AM296" s="109"/>
      <c r="AN296" s="109"/>
      <c r="AO296" s="109"/>
      <c r="AP296" s="109"/>
      <c r="AQ296" s="109"/>
      <c r="AR296" s="109"/>
      <c r="AS296" s="117">
        <v>1.1600000000000001</v>
      </c>
      <c r="AT296" s="109"/>
      <c r="AU296" s="109"/>
      <c r="AV296" s="109"/>
      <c r="AW296" s="136"/>
    </row>
    <row r="297" spans="1:49">
      <c r="A297" s="53">
        <v>800024419804</v>
      </c>
      <c r="B297" s="54">
        <v>3006357265</v>
      </c>
      <c r="C297" s="62">
        <v>11000</v>
      </c>
      <c r="D297" s="53">
        <v>1</v>
      </c>
      <c r="E297" s="122">
        <v>44314</v>
      </c>
      <c r="F297" s="221"/>
      <c r="G297" s="221"/>
      <c r="H297" s="221"/>
      <c r="I297" s="223"/>
      <c r="J297" s="123">
        <v>1.2</v>
      </c>
      <c r="K297" s="59"/>
      <c r="M297" s="153"/>
      <c r="N297" s="141"/>
      <c r="Q297" s="50">
        <f t="shared" si="4"/>
        <v>0</v>
      </c>
      <c r="R297" s="109"/>
      <c r="S297" s="109"/>
      <c r="T297" s="109"/>
      <c r="U297" s="109"/>
      <c r="V297" s="109"/>
      <c r="W297" s="109"/>
      <c r="X297" s="109"/>
      <c r="Y297" s="109"/>
      <c r="Z297" s="109"/>
      <c r="AA297" s="109"/>
      <c r="AB297" s="109"/>
      <c r="AC297" s="109"/>
      <c r="AD297" s="109"/>
      <c r="AE297" s="109"/>
      <c r="AF297" s="109"/>
      <c r="AG297" s="109"/>
      <c r="AH297" s="109"/>
      <c r="AI297" s="109"/>
      <c r="AJ297" s="109"/>
      <c r="AK297" s="109"/>
      <c r="AL297" s="109"/>
      <c r="AM297" s="109"/>
      <c r="AN297" s="109"/>
      <c r="AO297" s="109"/>
      <c r="AP297" s="109"/>
      <c r="AQ297" s="109"/>
      <c r="AR297" s="109"/>
      <c r="AS297" s="117">
        <v>1.2</v>
      </c>
      <c r="AT297" s="109"/>
      <c r="AU297" s="109"/>
      <c r="AV297" s="109"/>
      <c r="AW297" s="136"/>
    </row>
    <row r="298" spans="1:49">
      <c r="A298" s="53">
        <v>800024396430</v>
      </c>
      <c r="B298" s="54">
        <v>3006357265</v>
      </c>
      <c r="C298" s="62">
        <v>12000</v>
      </c>
      <c r="D298" s="53">
        <v>1</v>
      </c>
      <c r="E298" s="122">
        <v>44314</v>
      </c>
      <c r="F298" s="221"/>
      <c r="G298" s="221"/>
      <c r="H298" s="221"/>
      <c r="I298" s="223"/>
      <c r="J298" s="123">
        <v>1.81</v>
      </c>
      <c r="K298" s="59"/>
      <c r="M298" s="153"/>
      <c r="N298" s="141"/>
      <c r="Q298" s="50">
        <f t="shared" si="4"/>
        <v>0</v>
      </c>
      <c r="R298" s="109"/>
      <c r="S298" s="109"/>
      <c r="T298" s="109"/>
      <c r="U298" s="109"/>
      <c r="V298" s="109"/>
      <c r="W298" s="109"/>
      <c r="X298" s="109"/>
      <c r="Y298" s="109"/>
      <c r="Z298" s="109"/>
      <c r="AA298" s="109"/>
      <c r="AB298" s="109"/>
      <c r="AC298" s="109"/>
      <c r="AD298" s="109"/>
      <c r="AE298" s="109"/>
      <c r="AF298" s="109"/>
      <c r="AG298" s="109"/>
      <c r="AH298" s="109"/>
      <c r="AI298" s="109"/>
      <c r="AJ298" s="109"/>
      <c r="AK298" s="109"/>
      <c r="AL298" s="109"/>
      <c r="AM298" s="109"/>
      <c r="AN298" s="109"/>
      <c r="AO298" s="109"/>
      <c r="AP298" s="109"/>
      <c r="AQ298" s="109"/>
      <c r="AR298" s="109"/>
      <c r="AS298" s="117">
        <v>1.81</v>
      </c>
      <c r="AT298" s="109"/>
      <c r="AU298" s="109"/>
      <c r="AV298" s="109"/>
      <c r="AW298" s="136"/>
    </row>
    <row r="299" spans="1:49">
      <c r="A299" s="53">
        <v>800024419978</v>
      </c>
      <c r="B299" s="54">
        <v>3006357265</v>
      </c>
      <c r="C299" s="81">
        <v>27000</v>
      </c>
      <c r="D299" s="53">
        <v>1</v>
      </c>
      <c r="E299" s="122">
        <v>44314</v>
      </c>
      <c r="F299" s="220"/>
      <c r="G299" s="221"/>
      <c r="H299" s="221"/>
      <c r="I299" s="223"/>
      <c r="J299" s="123">
        <v>1.22</v>
      </c>
      <c r="K299" s="59"/>
      <c r="M299" s="153"/>
      <c r="N299" s="141"/>
      <c r="Q299" s="50">
        <f t="shared" si="4"/>
        <v>0</v>
      </c>
      <c r="R299" s="109"/>
      <c r="S299" s="109"/>
      <c r="T299" s="109"/>
      <c r="U299" s="109"/>
      <c r="V299" s="109"/>
      <c r="W299" s="109"/>
      <c r="X299" s="109"/>
      <c r="Y299" s="109"/>
      <c r="Z299" s="109"/>
      <c r="AA299" s="109"/>
      <c r="AB299" s="109"/>
      <c r="AC299" s="109"/>
      <c r="AD299" s="109"/>
      <c r="AE299" s="109"/>
      <c r="AF299" s="109"/>
      <c r="AG299" s="109"/>
      <c r="AH299" s="109"/>
      <c r="AI299" s="109"/>
      <c r="AJ299" s="109"/>
      <c r="AK299" s="109"/>
      <c r="AL299" s="109"/>
      <c r="AM299" s="109"/>
      <c r="AN299" s="109"/>
      <c r="AO299" s="109"/>
      <c r="AP299" s="109"/>
      <c r="AQ299" s="109"/>
      <c r="AR299" s="109"/>
      <c r="AS299" s="117">
        <v>0.7</v>
      </c>
      <c r="AT299" s="109">
        <v>0.52</v>
      </c>
      <c r="AU299" s="109"/>
      <c r="AV299" s="109"/>
      <c r="AW299" s="136"/>
    </row>
    <row r="300" spans="1:49">
      <c r="A300" s="53">
        <v>800024396457</v>
      </c>
      <c r="B300" s="54">
        <v>3006357265</v>
      </c>
      <c r="C300" s="81">
        <v>28000</v>
      </c>
      <c r="D300" s="53">
        <v>1</v>
      </c>
      <c r="E300" s="122">
        <v>44314</v>
      </c>
      <c r="F300" s="220"/>
      <c r="G300" s="221"/>
      <c r="H300" s="221"/>
      <c r="I300" s="223"/>
      <c r="J300" s="123">
        <v>1.73</v>
      </c>
      <c r="K300" s="59"/>
      <c r="M300" s="153"/>
      <c r="N300" s="141"/>
      <c r="Q300" s="50">
        <f t="shared" si="4"/>
        <v>0</v>
      </c>
      <c r="R300" s="109"/>
      <c r="S300" s="109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109"/>
      <c r="AG300" s="109"/>
      <c r="AH300" s="109"/>
      <c r="AI300" s="109"/>
      <c r="AJ300" s="109"/>
      <c r="AK300" s="109"/>
      <c r="AL300" s="109"/>
      <c r="AM300" s="109"/>
      <c r="AN300" s="109"/>
      <c r="AO300" s="109"/>
      <c r="AP300" s="109"/>
      <c r="AQ300" s="109"/>
      <c r="AR300" s="109"/>
      <c r="AS300" s="109"/>
      <c r="AT300" s="109">
        <v>1.73</v>
      </c>
      <c r="AU300" s="109"/>
      <c r="AV300" s="109"/>
      <c r="AW300" s="136"/>
    </row>
    <row r="301" spans="1:49">
      <c r="A301" s="53">
        <v>800024396459</v>
      </c>
      <c r="B301" s="54">
        <v>3006357265</v>
      </c>
      <c r="C301" s="302">
        <v>33000</v>
      </c>
      <c r="D301" s="53">
        <v>1</v>
      </c>
      <c r="E301" s="122">
        <v>44314</v>
      </c>
      <c r="F301" s="220"/>
      <c r="G301" s="221"/>
      <c r="H301" s="221"/>
      <c r="I301" s="223"/>
      <c r="J301" s="123">
        <v>1.72</v>
      </c>
      <c r="K301" s="59"/>
      <c r="M301" s="153"/>
      <c r="N301" s="141"/>
      <c r="Q301" s="50">
        <f t="shared" si="4"/>
        <v>0</v>
      </c>
      <c r="R301" s="109"/>
      <c r="S301" s="109"/>
      <c r="T301" s="109"/>
      <c r="U301" s="109"/>
      <c r="V301" s="109"/>
      <c r="W301" s="109"/>
      <c r="X301" s="109"/>
      <c r="Y301" s="109"/>
      <c r="Z301" s="109"/>
      <c r="AA301" s="109"/>
      <c r="AB301" s="109"/>
      <c r="AC301" s="109"/>
      <c r="AD301" s="109"/>
      <c r="AE301" s="109"/>
      <c r="AF301" s="109"/>
      <c r="AG301" s="109"/>
      <c r="AH301" s="109"/>
      <c r="AI301" s="109"/>
      <c r="AJ301" s="109"/>
      <c r="AK301" s="109"/>
      <c r="AL301" s="109"/>
      <c r="AM301" s="109"/>
      <c r="AN301" s="109"/>
      <c r="AO301" s="109"/>
      <c r="AP301" s="109"/>
      <c r="AQ301" s="109"/>
      <c r="AR301" s="109"/>
      <c r="AS301" s="109"/>
      <c r="AT301" s="109">
        <v>1.72</v>
      </c>
      <c r="AU301" s="109"/>
      <c r="AV301" s="109"/>
      <c r="AW301" s="136"/>
    </row>
    <row r="302" spans="1:49">
      <c r="A302" s="53">
        <v>800024419984</v>
      </c>
      <c r="B302" s="54">
        <v>3006357265</v>
      </c>
      <c r="C302" s="302">
        <v>34000</v>
      </c>
      <c r="D302" s="53">
        <v>1</v>
      </c>
      <c r="E302" s="122">
        <v>44314</v>
      </c>
      <c r="F302" s="220"/>
      <c r="G302" s="221"/>
      <c r="H302" s="221"/>
      <c r="I302" s="223"/>
      <c r="J302" s="123">
        <v>1.24</v>
      </c>
      <c r="K302" s="59"/>
      <c r="M302" s="153"/>
      <c r="N302" s="141"/>
      <c r="Q302" s="50">
        <f t="shared" si="4"/>
        <v>0</v>
      </c>
      <c r="R302" s="109"/>
      <c r="S302" s="109"/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  <c r="AD302" s="109"/>
      <c r="AE302" s="109"/>
      <c r="AF302" s="109"/>
      <c r="AG302" s="109"/>
      <c r="AH302" s="109"/>
      <c r="AI302" s="109"/>
      <c r="AJ302" s="109"/>
      <c r="AK302" s="109"/>
      <c r="AL302" s="109"/>
      <c r="AM302" s="109"/>
      <c r="AN302" s="109"/>
      <c r="AO302" s="109"/>
      <c r="AP302" s="109"/>
      <c r="AQ302" s="109"/>
      <c r="AR302" s="109"/>
      <c r="AS302" s="109"/>
      <c r="AT302" s="109">
        <v>1.24</v>
      </c>
      <c r="AU302" s="109"/>
      <c r="AV302" s="109"/>
      <c r="AW302" s="136"/>
    </row>
    <row r="303" spans="1:49">
      <c r="A303" s="53">
        <v>800024505049</v>
      </c>
      <c r="B303" s="54">
        <v>3006340970</v>
      </c>
      <c r="C303" s="54">
        <v>8000</v>
      </c>
      <c r="D303" s="53">
        <v>1</v>
      </c>
      <c r="E303" s="122">
        <v>44315</v>
      </c>
      <c r="F303" s="220"/>
      <c r="G303" s="221"/>
      <c r="H303" s="221"/>
      <c r="I303" s="223"/>
      <c r="J303" s="123">
        <v>0.5</v>
      </c>
      <c r="K303" s="59"/>
      <c r="M303" s="153"/>
      <c r="N303" s="141"/>
      <c r="Q303" s="50">
        <f t="shared" si="4"/>
        <v>0</v>
      </c>
      <c r="R303" s="109"/>
      <c r="S303" s="109"/>
      <c r="T303" s="109"/>
      <c r="U303" s="109"/>
      <c r="V303" s="109"/>
      <c r="W303" s="109"/>
      <c r="X303" s="109"/>
      <c r="Y303" s="109"/>
      <c r="Z303" s="109"/>
      <c r="AA303" s="109"/>
      <c r="AB303" s="109"/>
      <c r="AC303" s="109"/>
      <c r="AD303" s="109"/>
      <c r="AE303" s="109"/>
      <c r="AF303" s="109"/>
      <c r="AG303" s="109"/>
      <c r="AH303" s="109"/>
      <c r="AI303" s="109"/>
      <c r="AJ303" s="109"/>
      <c r="AK303" s="109"/>
      <c r="AL303" s="109"/>
      <c r="AM303" s="109"/>
      <c r="AN303" s="109"/>
      <c r="AO303" s="109"/>
      <c r="AP303" s="109"/>
      <c r="AQ303" s="109"/>
      <c r="AR303" s="109"/>
      <c r="AS303" s="109"/>
      <c r="AT303" s="109">
        <v>0.5</v>
      </c>
      <c r="AU303" s="109"/>
      <c r="AV303" s="109"/>
      <c r="AW303" s="136"/>
    </row>
    <row r="304" spans="1:49">
      <c r="A304" s="53">
        <v>800024505051</v>
      </c>
      <c r="B304" s="54">
        <v>3006340970</v>
      </c>
      <c r="C304" s="54">
        <v>9000</v>
      </c>
      <c r="D304" s="53">
        <v>1</v>
      </c>
      <c r="E304" s="122">
        <v>44315</v>
      </c>
      <c r="F304" s="220"/>
      <c r="G304" s="221"/>
      <c r="H304" s="221"/>
      <c r="I304" s="223"/>
      <c r="J304" s="123">
        <v>0.5</v>
      </c>
      <c r="K304" s="59"/>
      <c r="M304" s="153"/>
      <c r="N304" s="141"/>
      <c r="Q304" s="50">
        <f t="shared" si="4"/>
        <v>0</v>
      </c>
      <c r="R304" s="109"/>
      <c r="S304" s="109"/>
      <c r="T304" s="109"/>
      <c r="U304" s="109"/>
      <c r="V304" s="109"/>
      <c r="W304" s="109"/>
      <c r="X304" s="109"/>
      <c r="Y304" s="109"/>
      <c r="Z304" s="109"/>
      <c r="AA304" s="109"/>
      <c r="AB304" s="109"/>
      <c r="AC304" s="109"/>
      <c r="AD304" s="109"/>
      <c r="AE304" s="109"/>
      <c r="AF304" s="109"/>
      <c r="AG304" s="109"/>
      <c r="AH304" s="109"/>
      <c r="AI304" s="109"/>
      <c r="AJ304" s="109"/>
      <c r="AK304" s="109"/>
      <c r="AL304" s="109"/>
      <c r="AM304" s="109"/>
      <c r="AN304" s="109"/>
      <c r="AO304" s="109"/>
      <c r="AP304" s="109"/>
      <c r="AQ304" s="109"/>
      <c r="AR304" s="109"/>
      <c r="AS304" s="109"/>
      <c r="AT304" s="109">
        <v>0.5</v>
      </c>
      <c r="AU304" s="109"/>
      <c r="AV304" s="109"/>
      <c r="AW304" s="136"/>
    </row>
    <row r="305" spans="1:49">
      <c r="A305" s="53">
        <v>800024505555</v>
      </c>
      <c r="B305" s="54">
        <v>3006340970</v>
      </c>
      <c r="C305" s="54">
        <v>23000</v>
      </c>
      <c r="D305" s="53">
        <v>1</v>
      </c>
      <c r="E305" s="122">
        <v>44315</v>
      </c>
      <c r="F305" s="220"/>
      <c r="G305" s="221"/>
      <c r="H305" s="221"/>
      <c r="I305" s="223"/>
      <c r="J305" s="123">
        <v>0.5</v>
      </c>
      <c r="K305" s="59"/>
      <c r="M305" s="153"/>
      <c r="N305" s="141"/>
      <c r="Q305" s="50">
        <f t="shared" si="4"/>
        <v>0</v>
      </c>
      <c r="R305" s="109"/>
      <c r="S305" s="109"/>
      <c r="T305" s="109"/>
      <c r="U305" s="109"/>
      <c r="V305" s="109"/>
      <c r="W305" s="109"/>
      <c r="X305" s="109"/>
      <c r="Y305" s="109"/>
      <c r="Z305" s="109"/>
      <c r="AA305" s="109"/>
      <c r="AB305" s="109"/>
      <c r="AC305" s="109"/>
      <c r="AD305" s="109"/>
      <c r="AE305" s="109"/>
      <c r="AF305" s="109"/>
      <c r="AG305" s="109"/>
      <c r="AH305" s="109"/>
      <c r="AI305" s="109"/>
      <c r="AJ305" s="109"/>
      <c r="AK305" s="109"/>
      <c r="AL305" s="109"/>
      <c r="AM305" s="109"/>
      <c r="AN305" s="109"/>
      <c r="AO305" s="109"/>
      <c r="AP305" s="109"/>
      <c r="AQ305" s="109"/>
      <c r="AR305" s="109"/>
      <c r="AS305" s="109"/>
      <c r="AT305" s="109">
        <v>0.5</v>
      </c>
      <c r="AU305" s="109"/>
      <c r="AV305" s="109"/>
      <c r="AW305" s="136"/>
    </row>
    <row r="306" spans="1:49">
      <c r="A306" s="53">
        <v>800024505557</v>
      </c>
      <c r="B306" s="54">
        <v>3006340970</v>
      </c>
      <c r="C306" s="54">
        <v>24000</v>
      </c>
      <c r="D306" s="53">
        <v>1</v>
      </c>
      <c r="E306" s="122">
        <v>44315</v>
      </c>
      <c r="F306" s="220"/>
      <c r="G306" s="221"/>
      <c r="H306" s="221"/>
      <c r="I306" s="223"/>
      <c r="J306" s="123">
        <v>0.5</v>
      </c>
      <c r="K306" s="59"/>
      <c r="M306" s="153"/>
      <c r="N306" s="141"/>
      <c r="Q306" s="50">
        <f t="shared" si="4"/>
        <v>0</v>
      </c>
      <c r="R306" s="109"/>
      <c r="S306" s="109"/>
      <c r="T306" s="109"/>
      <c r="U306" s="109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H306" s="109"/>
      <c r="AI306" s="109"/>
      <c r="AJ306" s="109"/>
      <c r="AK306" s="109"/>
      <c r="AL306" s="109"/>
      <c r="AM306" s="109"/>
      <c r="AN306" s="109"/>
      <c r="AO306" s="109"/>
      <c r="AP306" s="109"/>
      <c r="AQ306" s="109"/>
      <c r="AR306" s="109"/>
      <c r="AS306" s="109"/>
      <c r="AT306" s="109">
        <v>0.5</v>
      </c>
      <c r="AU306" s="109"/>
      <c r="AV306" s="109"/>
      <c r="AW306" s="136"/>
    </row>
    <row r="307" spans="1:49">
      <c r="A307" s="53">
        <v>800024396432</v>
      </c>
      <c r="B307" s="54">
        <v>3006357265</v>
      </c>
      <c r="C307" s="79">
        <v>17000</v>
      </c>
      <c r="D307" s="53">
        <v>1</v>
      </c>
      <c r="E307" s="122">
        <v>44315</v>
      </c>
      <c r="F307" s="220"/>
      <c r="G307" s="221"/>
      <c r="H307" s="221"/>
      <c r="I307" s="223"/>
      <c r="J307" s="123">
        <v>2.75</v>
      </c>
      <c r="K307" s="59"/>
      <c r="M307" s="153"/>
      <c r="N307" s="141"/>
      <c r="Q307" s="50">
        <f t="shared" si="4"/>
        <v>0</v>
      </c>
      <c r="R307" s="109"/>
      <c r="S307" s="109"/>
      <c r="T307" s="109"/>
      <c r="U307" s="109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H307" s="109"/>
      <c r="AI307" s="109"/>
      <c r="AJ307" s="109"/>
      <c r="AK307" s="109"/>
      <c r="AL307" s="109"/>
      <c r="AM307" s="109"/>
      <c r="AN307" s="109"/>
      <c r="AO307" s="109"/>
      <c r="AP307" s="109"/>
      <c r="AQ307" s="109"/>
      <c r="AR307" s="109"/>
      <c r="AS307" s="109"/>
      <c r="AT307" s="109">
        <v>2.75</v>
      </c>
      <c r="AU307" s="109"/>
      <c r="AV307" s="109"/>
      <c r="AW307" s="136"/>
    </row>
    <row r="308" spans="1:49">
      <c r="A308" s="53">
        <v>800024419810</v>
      </c>
      <c r="B308" s="54">
        <v>3006357265</v>
      </c>
      <c r="C308" s="79">
        <v>18000</v>
      </c>
      <c r="D308" s="53">
        <v>1</v>
      </c>
      <c r="E308" s="122">
        <v>44315</v>
      </c>
      <c r="F308" s="220"/>
      <c r="G308" s="221"/>
      <c r="H308" s="221"/>
      <c r="I308" s="223"/>
      <c r="J308" s="123">
        <v>1.25</v>
      </c>
      <c r="K308" s="59"/>
      <c r="M308" s="153"/>
      <c r="N308" s="141"/>
      <c r="Q308" s="50">
        <f t="shared" si="4"/>
        <v>0</v>
      </c>
      <c r="R308" s="109"/>
      <c r="S308" s="109"/>
      <c r="T308" s="109"/>
      <c r="U308" s="109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H308" s="109"/>
      <c r="AI308" s="109"/>
      <c r="AJ308" s="109"/>
      <c r="AK308" s="109"/>
      <c r="AL308" s="109"/>
      <c r="AM308" s="109"/>
      <c r="AN308" s="109"/>
      <c r="AO308" s="109"/>
      <c r="AP308" s="109"/>
      <c r="AQ308" s="109"/>
      <c r="AR308" s="109"/>
      <c r="AS308" s="109"/>
      <c r="AT308" s="109">
        <v>1.25</v>
      </c>
      <c r="AU308" s="109"/>
      <c r="AV308" s="109"/>
      <c r="AW308" s="136"/>
    </row>
    <row r="309" spans="1:49">
      <c r="A309" s="53">
        <v>800024505585</v>
      </c>
      <c r="B309" s="54">
        <v>3006340970</v>
      </c>
      <c r="C309" s="54">
        <v>38000</v>
      </c>
      <c r="D309" s="53">
        <v>1</v>
      </c>
      <c r="E309" s="122">
        <v>44315</v>
      </c>
      <c r="F309" s="220"/>
      <c r="G309" s="221"/>
      <c r="H309" s="221"/>
      <c r="I309" s="223"/>
      <c r="J309" s="123">
        <v>0.5</v>
      </c>
      <c r="K309" s="59"/>
      <c r="M309" s="153"/>
      <c r="N309" s="141"/>
      <c r="Q309" s="50">
        <f t="shared" si="4"/>
        <v>0</v>
      </c>
      <c r="R309" s="109"/>
      <c r="S309" s="109"/>
      <c r="T309" s="109"/>
      <c r="U309" s="109"/>
      <c r="V309" s="109"/>
      <c r="W309" s="109"/>
      <c r="X309" s="109"/>
      <c r="Y309" s="109"/>
      <c r="Z309" s="109"/>
      <c r="AA309" s="109"/>
      <c r="AB309" s="109"/>
      <c r="AC309" s="109"/>
      <c r="AD309" s="109"/>
      <c r="AE309" s="109"/>
      <c r="AF309" s="109"/>
      <c r="AG309" s="109"/>
      <c r="AH309" s="109"/>
      <c r="AI309" s="109"/>
      <c r="AJ309" s="109"/>
      <c r="AK309" s="109"/>
      <c r="AL309" s="109"/>
      <c r="AM309" s="109"/>
      <c r="AN309" s="109"/>
      <c r="AO309" s="109"/>
      <c r="AP309" s="109"/>
      <c r="AQ309" s="109"/>
      <c r="AR309" s="109"/>
      <c r="AS309" s="109"/>
      <c r="AT309" s="109">
        <v>0.5</v>
      </c>
      <c r="AU309" s="109"/>
      <c r="AV309" s="109"/>
      <c r="AW309" s="136"/>
    </row>
    <row r="310" spans="1:49">
      <c r="A310" s="53">
        <v>800024505605</v>
      </c>
      <c r="B310" s="54">
        <v>3006340970</v>
      </c>
      <c r="C310" s="54">
        <v>48000</v>
      </c>
      <c r="D310" s="53">
        <v>1</v>
      </c>
      <c r="E310" s="122">
        <v>44315</v>
      </c>
      <c r="F310" s="220"/>
      <c r="G310" s="221"/>
      <c r="H310" s="221"/>
      <c r="I310" s="223"/>
      <c r="J310" s="123">
        <v>0.5</v>
      </c>
      <c r="K310" s="59"/>
      <c r="M310" s="153"/>
      <c r="N310" s="141"/>
      <c r="Q310" s="50">
        <f t="shared" si="4"/>
        <v>0</v>
      </c>
      <c r="R310" s="109"/>
      <c r="S310" s="109"/>
      <c r="T310" s="109"/>
      <c r="U310" s="109"/>
      <c r="V310" s="109"/>
      <c r="W310" s="109"/>
      <c r="X310" s="109"/>
      <c r="Y310" s="109"/>
      <c r="Z310" s="109"/>
      <c r="AA310" s="109"/>
      <c r="AB310" s="109"/>
      <c r="AC310" s="109"/>
      <c r="AD310" s="109"/>
      <c r="AE310" s="109"/>
      <c r="AF310" s="109"/>
      <c r="AG310" s="109"/>
      <c r="AH310" s="109"/>
      <c r="AI310" s="109"/>
      <c r="AJ310" s="109"/>
      <c r="AK310" s="109"/>
      <c r="AL310" s="109"/>
      <c r="AM310" s="109"/>
      <c r="AN310" s="109"/>
      <c r="AO310" s="109"/>
      <c r="AP310" s="109"/>
      <c r="AQ310" s="109"/>
      <c r="AR310" s="109"/>
      <c r="AS310" s="109"/>
      <c r="AT310" s="109">
        <v>0.5</v>
      </c>
      <c r="AU310" s="109"/>
      <c r="AV310" s="109"/>
      <c r="AW310" s="136"/>
    </row>
    <row r="311" spans="1:49">
      <c r="A311" s="53">
        <v>800024457417</v>
      </c>
      <c r="B311" s="54">
        <v>3006357265</v>
      </c>
      <c r="C311" s="54">
        <v>26000</v>
      </c>
      <c r="D311" s="53">
        <v>1</v>
      </c>
      <c r="E311" s="122">
        <v>44315</v>
      </c>
      <c r="F311" s="220"/>
      <c r="G311" s="221"/>
      <c r="H311" s="221"/>
      <c r="I311" s="223"/>
      <c r="J311" s="123">
        <v>1.1800000000000002</v>
      </c>
      <c r="K311" s="59"/>
      <c r="M311" s="153"/>
      <c r="N311" s="141"/>
      <c r="Q311" s="50">
        <f t="shared" si="4"/>
        <v>0</v>
      </c>
      <c r="R311" s="109"/>
      <c r="S311" s="109"/>
      <c r="T311" s="109"/>
      <c r="U311" s="109"/>
      <c r="V311" s="109"/>
      <c r="W311" s="109"/>
      <c r="X311" s="109"/>
      <c r="Y311" s="109"/>
      <c r="Z311" s="109"/>
      <c r="AA311" s="109"/>
      <c r="AB311" s="109"/>
      <c r="AC311" s="109"/>
      <c r="AD311" s="109"/>
      <c r="AE311" s="109"/>
      <c r="AF311" s="109"/>
      <c r="AG311" s="109"/>
      <c r="AH311" s="109"/>
      <c r="AI311" s="109"/>
      <c r="AJ311" s="109"/>
      <c r="AK311" s="109"/>
      <c r="AL311" s="109"/>
      <c r="AM311" s="109"/>
      <c r="AN311" s="109"/>
      <c r="AO311" s="109"/>
      <c r="AP311" s="109"/>
      <c r="AQ311" s="109"/>
      <c r="AR311" s="109"/>
      <c r="AS311" s="109"/>
      <c r="AT311" s="109">
        <v>1.18</v>
      </c>
      <c r="AU311" s="109"/>
      <c r="AV311" s="109"/>
      <c r="AW311" s="136"/>
    </row>
    <row r="312" spans="1:49">
      <c r="A312" s="53">
        <v>800024457427</v>
      </c>
      <c r="B312" s="54">
        <v>3006357265</v>
      </c>
      <c r="C312" s="54">
        <v>35000</v>
      </c>
      <c r="D312" s="53">
        <v>1</v>
      </c>
      <c r="E312" s="122">
        <v>44315</v>
      </c>
      <c r="F312" s="220"/>
      <c r="G312" s="221"/>
      <c r="H312" s="221"/>
      <c r="I312" s="223"/>
      <c r="J312" s="123">
        <v>1.1800000000000002</v>
      </c>
      <c r="K312" s="59"/>
      <c r="M312" s="153"/>
      <c r="N312" s="141"/>
      <c r="Q312" s="50">
        <f t="shared" si="4"/>
        <v>0</v>
      </c>
      <c r="R312" s="109"/>
      <c r="S312" s="109"/>
      <c r="T312" s="109"/>
      <c r="U312" s="109"/>
      <c r="V312" s="109"/>
      <c r="W312" s="109"/>
      <c r="X312" s="109"/>
      <c r="Y312" s="109"/>
      <c r="Z312" s="109"/>
      <c r="AA312" s="109"/>
      <c r="AB312" s="109"/>
      <c r="AC312" s="109"/>
      <c r="AD312" s="109"/>
      <c r="AE312" s="109"/>
      <c r="AF312" s="109"/>
      <c r="AG312" s="109"/>
      <c r="AH312" s="109"/>
      <c r="AI312" s="109"/>
      <c r="AJ312" s="109"/>
      <c r="AK312" s="109"/>
      <c r="AL312" s="109"/>
      <c r="AM312" s="109"/>
      <c r="AN312" s="109"/>
      <c r="AO312" s="109"/>
      <c r="AP312" s="109"/>
      <c r="AQ312" s="109"/>
      <c r="AR312" s="109"/>
      <c r="AS312" s="109"/>
      <c r="AT312" s="109">
        <v>1.18</v>
      </c>
      <c r="AU312" s="109"/>
      <c r="AV312" s="109"/>
      <c r="AW312" s="136"/>
    </row>
    <row r="313" spans="1:49">
      <c r="A313" s="53">
        <v>800024183795</v>
      </c>
      <c r="B313" s="54">
        <v>3006392776</v>
      </c>
      <c r="C313" s="54">
        <v>1000</v>
      </c>
      <c r="D313" s="53">
        <v>1</v>
      </c>
      <c r="E313" s="122">
        <v>44315</v>
      </c>
      <c r="F313" s="221"/>
      <c r="G313" s="221"/>
      <c r="H313" s="221"/>
      <c r="I313" s="223"/>
      <c r="J313" s="139">
        <v>1.1691666666666667</v>
      </c>
      <c r="K313" s="59"/>
      <c r="M313" s="153"/>
      <c r="N313" s="141"/>
      <c r="Q313" s="50">
        <f t="shared" si="4"/>
        <v>8.3333333333324155E-4</v>
      </c>
      <c r="R313" s="109"/>
      <c r="S313" s="109"/>
      <c r="T313" s="109"/>
      <c r="U313" s="109"/>
      <c r="V313" s="109"/>
      <c r="W313" s="109"/>
      <c r="X313" s="109"/>
      <c r="Y313" s="109"/>
      <c r="Z313" s="109"/>
      <c r="AA313" s="109"/>
      <c r="AB313" s="109"/>
      <c r="AC313" s="109"/>
      <c r="AD313" s="109"/>
      <c r="AE313" s="109"/>
      <c r="AF313" s="109"/>
      <c r="AG313" s="109"/>
      <c r="AH313" s="109"/>
      <c r="AI313" s="109"/>
      <c r="AJ313" s="109"/>
      <c r="AK313" s="109"/>
      <c r="AL313" s="109"/>
      <c r="AM313" s="109"/>
      <c r="AN313" s="109"/>
      <c r="AO313" s="109"/>
      <c r="AP313" s="109"/>
      <c r="AQ313" s="109"/>
      <c r="AR313" s="109"/>
      <c r="AS313" s="109"/>
      <c r="AT313" s="109">
        <v>1.17</v>
      </c>
      <c r="AU313" s="109"/>
      <c r="AV313" s="109"/>
      <c r="AW313" s="136"/>
    </row>
    <row r="314" spans="1:49">
      <c r="A314" s="53">
        <v>800024183797</v>
      </c>
      <c r="B314" s="54">
        <v>3006392776</v>
      </c>
      <c r="C314" s="54">
        <v>2000</v>
      </c>
      <c r="D314" s="53">
        <v>1</v>
      </c>
      <c r="E314" s="122">
        <v>44315</v>
      </c>
      <c r="F314" s="221"/>
      <c r="G314" s="221"/>
      <c r="H314" s="221"/>
      <c r="I314" s="223"/>
      <c r="J314" s="139">
        <v>1.2275</v>
      </c>
      <c r="K314" s="59"/>
      <c r="M314" s="153"/>
      <c r="N314" s="141"/>
      <c r="Q314" s="50">
        <f t="shared" si="4"/>
        <v>2.4999999999999467E-3</v>
      </c>
      <c r="R314" s="109"/>
      <c r="S314" s="109"/>
      <c r="T314" s="109"/>
      <c r="U314" s="109"/>
      <c r="V314" s="109"/>
      <c r="W314" s="109"/>
      <c r="X314" s="109"/>
      <c r="Y314" s="109"/>
      <c r="Z314" s="109"/>
      <c r="AA314" s="109"/>
      <c r="AB314" s="109"/>
      <c r="AC314" s="109"/>
      <c r="AD314" s="109"/>
      <c r="AE314" s="109"/>
      <c r="AF314" s="109"/>
      <c r="AG314" s="109"/>
      <c r="AH314" s="109"/>
      <c r="AI314" s="109"/>
      <c r="AJ314" s="109"/>
      <c r="AK314" s="109"/>
      <c r="AL314" s="109"/>
      <c r="AM314" s="109"/>
      <c r="AN314" s="109"/>
      <c r="AO314" s="109"/>
      <c r="AP314" s="109"/>
      <c r="AQ314" s="109"/>
      <c r="AR314" s="109"/>
      <c r="AS314" s="109"/>
      <c r="AT314" s="109">
        <v>1.23</v>
      </c>
      <c r="AU314" s="109"/>
      <c r="AV314" s="109"/>
      <c r="AW314" s="136"/>
    </row>
    <row r="315" spans="1:49">
      <c r="A315" s="53">
        <v>800024183799</v>
      </c>
      <c r="B315" s="54">
        <v>3006392776</v>
      </c>
      <c r="C315" s="54">
        <v>3000</v>
      </c>
      <c r="D315" s="53">
        <v>1</v>
      </c>
      <c r="E315" s="122">
        <v>44315</v>
      </c>
      <c r="F315" s="221"/>
      <c r="G315" s="221"/>
      <c r="H315" s="221"/>
      <c r="I315" s="223"/>
      <c r="J315" s="139">
        <v>1.4175</v>
      </c>
      <c r="K315" s="59"/>
      <c r="M315" s="153"/>
      <c r="N315" s="141"/>
      <c r="Q315" s="50">
        <f t="shared" si="4"/>
        <v>2.4999999999999467E-3</v>
      </c>
      <c r="R315" s="109"/>
      <c r="S315" s="109"/>
      <c r="T315" s="109"/>
      <c r="U315" s="109"/>
      <c r="V315" s="109"/>
      <c r="W315" s="109"/>
      <c r="X315" s="109"/>
      <c r="Y315" s="109"/>
      <c r="Z315" s="109"/>
      <c r="AA315" s="109"/>
      <c r="AB315" s="109"/>
      <c r="AC315" s="109"/>
      <c r="AD315" s="109"/>
      <c r="AE315" s="109"/>
      <c r="AF315" s="109"/>
      <c r="AG315" s="109"/>
      <c r="AH315" s="109"/>
      <c r="AI315" s="109"/>
      <c r="AJ315" s="109"/>
      <c r="AK315" s="109"/>
      <c r="AL315" s="109"/>
      <c r="AM315" s="109"/>
      <c r="AN315" s="109"/>
      <c r="AO315" s="109"/>
      <c r="AP315" s="109"/>
      <c r="AQ315" s="109"/>
      <c r="AR315" s="109"/>
      <c r="AS315" s="109"/>
      <c r="AT315" s="109"/>
      <c r="AU315" s="117">
        <v>1.42</v>
      </c>
      <c r="AV315" s="109"/>
      <c r="AW315" s="136"/>
    </row>
    <row r="316" spans="1:49">
      <c r="A316" s="53">
        <v>800024495467</v>
      </c>
      <c r="B316" s="54">
        <v>3006464889</v>
      </c>
      <c r="C316" s="54">
        <v>1000</v>
      </c>
      <c r="D316" s="53">
        <v>1</v>
      </c>
      <c r="E316" s="122">
        <v>44315</v>
      </c>
      <c r="F316" s="221"/>
      <c r="G316" s="221"/>
      <c r="H316" s="221"/>
      <c r="I316" s="223"/>
      <c r="J316" s="139">
        <v>0.95250000000000001</v>
      </c>
      <c r="K316" s="59"/>
      <c r="M316" s="153"/>
      <c r="N316" s="141"/>
      <c r="Q316" s="50">
        <f t="shared" si="4"/>
        <v>0</v>
      </c>
      <c r="R316" s="109"/>
      <c r="S316" s="109"/>
      <c r="T316" s="109"/>
      <c r="U316" s="109"/>
      <c r="V316" s="109"/>
      <c r="W316" s="109"/>
      <c r="X316" s="109"/>
      <c r="Y316" s="109"/>
      <c r="Z316" s="109"/>
      <c r="AA316" s="109"/>
      <c r="AB316" s="109"/>
      <c r="AC316" s="109"/>
      <c r="AD316" s="109"/>
      <c r="AE316" s="109"/>
      <c r="AF316" s="109"/>
      <c r="AG316" s="109"/>
      <c r="AH316" s="109"/>
      <c r="AI316" s="109"/>
      <c r="AJ316" s="109"/>
      <c r="AK316" s="109"/>
      <c r="AL316" s="109"/>
      <c r="AM316" s="109"/>
      <c r="AN316" s="109"/>
      <c r="AO316" s="109"/>
      <c r="AP316" s="109"/>
      <c r="AQ316" s="109"/>
      <c r="AR316" s="109"/>
      <c r="AS316" s="109"/>
      <c r="AT316" s="109"/>
      <c r="AU316" s="117">
        <v>0.95250000000000001</v>
      </c>
      <c r="AV316" s="109"/>
      <c r="AW316" s="136"/>
    </row>
    <row r="317" spans="1:49">
      <c r="A317" s="53">
        <v>800024495489</v>
      </c>
      <c r="B317" s="54">
        <v>3006464890</v>
      </c>
      <c r="C317" s="54">
        <v>1000</v>
      </c>
      <c r="D317" s="53">
        <v>1</v>
      </c>
      <c r="E317" s="122">
        <v>44315</v>
      </c>
      <c r="F317" s="221"/>
      <c r="G317" s="221"/>
      <c r="H317" s="221"/>
      <c r="I317" s="223"/>
      <c r="J317" s="139">
        <v>0.94083333333333341</v>
      </c>
      <c r="K317" s="59"/>
      <c r="M317" s="153"/>
      <c r="N317" s="141"/>
      <c r="Q317" s="50">
        <f t="shared" si="4"/>
        <v>0</v>
      </c>
      <c r="R317" s="109"/>
      <c r="S317" s="109"/>
      <c r="T317" s="109"/>
      <c r="U317" s="109"/>
      <c r="V317" s="109"/>
      <c r="W317" s="109"/>
      <c r="X317" s="109"/>
      <c r="Y317" s="109"/>
      <c r="Z317" s="109"/>
      <c r="AA317" s="109"/>
      <c r="AB317" s="109"/>
      <c r="AC317" s="109"/>
      <c r="AD317" s="109"/>
      <c r="AE317" s="109"/>
      <c r="AF317" s="109"/>
      <c r="AG317" s="109"/>
      <c r="AH317" s="109"/>
      <c r="AI317" s="109"/>
      <c r="AJ317" s="109"/>
      <c r="AK317" s="109"/>
      <c r="AL317" s="109"/>
      <c r="AM317" s="109"/>
      <c r="AN317" s="109"/>
      <c r="AO317" s="109"/>
      <c r="AP317" s="109"/>
      <c r="AQ317" s="109"/>
      <c r="AR317" s="109"/>
      <c r="AS317" s="109"/>
      <c r="AT317" s="109"/>
      <c r="AU317" s="117">
        <v>0.94083333333333341</v>
      </c>
      <c r="AV317" s="109"/>
      <c r="AW317" s="136"/>
    </row>
    <row r="318" spans="1:49">
      <c r="A318" s="53">
        <v>800024396153</v>
      </c>
      <c r="B318" s="54">
        <v>3006357265</v>
      </c>
      <c r="C318" s="63">
        <v>4000</v>
      </c>
      <c r="D318" s="53">
        <v>1</v>
      </c>
      <c r="E318" s="122">
        <v>44315</v>
      </c>
      <c r="F318" s="221"/>
      <c r="G318" s="221"/>
      <c r="H318" s="221"/>
      <c r="I318" s="223"/>
      <c r="J318" s="139">
        <v>1.96</v>
      </c>
      <c r="K318" s="59"/>
      <c r="M318" s="153"/>
      <c r="N318" s="141"/>
      <c r="Q318" s="50">
        <f t="shared" si="4"/>
        <v>0</v>
      </c>
      <c r="R318" s="109"/>
      <c r="S318" s="109"/>
      <c r="T318" s="109"/>
      <c r="U318" s="109"/>
      <c r="V318" s="109"/>
      <c r="W318" s="109"/>
      <c r="X318" s="109"/>
      <c r="Y318" s="109"/>
      <c r="Z318" s="109"/>
      <c r="AA318" s="109"/>
      <c r="AB318" s="109"/>
      <c r="AC318" s="109"/>
      <c r="AD318" s="109"/>
      <c r="AE318" s="109"/>
      <c r="AF318" s="109"/>
      <c r="AG318" s="109"/>
      <c r="AH318" s="109"/>
      <c r="AI318" s="109"/>
      <c r="AJ318" s="109"/>
      <c r="AK318" s="109"/>
      <c r="AL318" s="109"/>
      <c r="AM318" s="109"/>
      <c r="AN318" s="109"/>
      <c r="AO318" s="109"/>
      <c r="AP318" s="109"/>
      <c r="AQ318" s="109"/>
      <c r="AR318" s="109"/>
      <c r="AS318" s="109"/>
      <c r="AT318" s="109"/>
      <c r="AU318" s="117">
        <v>1.96</v>
      </c>
      <c r="AV318" s="109"/>
      <c r="AW318" s="136"/>
    </row>
    <row r="319" spans="1:49">
      <c r="A319" s="53">
        <v>800024396415</v>
      </c>
      <c r="B319" s="54">
        <v>3006357265</v>
      </c>
      <c r="C319" s="63">
        <v>5000</v>
      </c>
      <c r="D319" s="53">
        <v>1</v>
      </c>
      <c r="E319" s="122">
        <v>44315</v>
      </c>
      <c r="F319" s="221"/>
      <c r="G319" s="221"/>
      <c r="H319" s="221"/>
      <c r="I319" s="223"/>
      <c r="J319" s="139">
        <v>1.62</v>
      </c>
      <c r="K319" s="59"/>
      <c r="M319" s="153"/>
      <c r="N319" s="141"/>
      <c r="Q319" s="50">
        <f t="shared" si="4"/>
        <v>0</v>
      </c>
      <c r="R319" s="109"/>
      <c r="S319" s="109"/>
      <c r="T319" s="109"/>
      <c r="U319" s="109"/>
      <c r="V319" s="109"/>
      <c r="W319" s="109"/>
      <c r="X319" s="109"/>
      <c r="Y319" s="109"/>
      <c r="Z319" s="109"/>
      <c r="AA319" s="109"/>
      <c r="AB319" s="109"/>
      <c r="AC319" s="109"/>
      <c r="AD319" s="109"/>
      <c r="AE319" s="109"/>
      <c r="AF319" s="109"/>
      <c r="AG319" s="109"/>
      <c r="AH319" s="109"/>
      <c r="AI319" s="109"/>
      <c r="AJ319" s="109"/>
      <c r="AK319" s="109"/>
      <c r="AL319" s="109"/>
      <c r="AM319" s="109"/>
      <c r="AN319" s="109"/>
      <c r="AO319" s="109"/>
      <c r="AP319" s="109"/>
      <c r="AQ319" s="109"/>
      <c r="AR319" s="109"/>
      <c r="AS319" s="109"/>
      <c r="AT319" s="109"/>
      <c r="AU319" s="117">
        <v>1.62</v>
      </c>
      <c r="AV319" s="109"/>
      <c r="AW319" s="136"/>
    </row>
    <row r="320" spans="1:49">
      <c r="A320" s="53">
        <v>800023855442</v>
      </c>
      <c r="B320" s="54">
        <v>3006124833</v>
      </c>
      <c r="C320" s="72">
        <v>7000</v>
      </c>
      <c r="D320" s="53">
        <v>1</v>
      </c>
      <c r="E320" s="122">
        <v>44316</v>
      </c>
      <c r="F320" s="221"/>
      <c r="G320" s="221"/>
      <c r="H320" s="221"/>
      <c r="I320" s="223"/>
      <c r="J320" s="139">
        <v>1.0863333333333334</v>
      </c>
      <c r="K320" s="59"/>
      <c r="M320" s="153"/>
      <c r="N320" s="141"/>
      <c r="Q320" s="50">
        <f t="shared" si="4"/>
        <v>0</v>
      </c>
      <c r="R320" s="109"/>
      <c r="S320" s="109"/>
      <c r="T320" s="109"/>
      <c r="U320" s="109"/>
      <c r="V320" s="109"/>
      <c r="W320" s="109"/>
      <c r="X320" s="109"/>
      <c r="Y320" s="109"/>
      <c r="Z320" s="109"/>
      <c r="AA320" s="109"/>
      <c r="AB320" s="109"/>
      <c r="AC320" s="109"/>
      <c r="AD320" s="109"/>
      <c r="AE320" s="109"/>
      <c r="AF320" s="109"/>
      <c r="AG320" s="109"/>
      <c r="AH320" s="109"/>
      <c r="AI320" s="109"/>
      <c r="AJ320" s="109"/>
      <c r="AK320" s="109"/>
      <c r="AL320" s="109"/>
      <c r="AM320" s="109"/>
      <c r="AN320" s="109"/>
      <c r="AO320" s="109"/>
      <c r="AP320" s="109"/>
      <c r="AQ320" s="109"/>
      <c r="AR320" s="109"/>
      <c r="AS320" s="109"/>
      <c r="AT320" s="109"/>
      <c r="AU320" s="117">
        <v>1.0863333333333334</v>
      </c>
      <c r="AV320" s="109"/>
      <c r="AW320" s="136"/>
    </row>
    <row r="321" spans="1:49">
      <c r="A321" s="53">
        <v>800023855444</v>
      </c>
      <c r="B321" s="54">
        <v>3006124833</v>
      </c>
      <c r="C321" s="72">
        <v>8000</v>
      </c>
      <c r="D321" s="53">
        <v>1</v>
      </c>
      <c r="E321" s="122">
        <v>44316</v>
      </c>
      <c r="F321" s="221"/>
      <c r="G321" s="221"/>
      <c r="H321" s="221"/>
      <c r="I321" s="223"/>
      <c r="J321" s="139">
        <v>1.1320000000000001</v>
      </c>
      <c r="K321" s="59"/>
      <c r="M321" s="153"/>
      <c r="N321" s="141"/>
      <c r="Q321" s="50">
        <f t="shared" si="4"/>
        <v>0</v>
      </c>
      <c r="R321" s="109"/>
      <c r="S321" s="109"/>
      <c r="T321" s="109"/>
      <c r="U321" s="109"/>
      <c r="V321" s="109"/>
      <c r="W321" s="109"/>
      <c r="X321" s="109"/>
      <c r="Y321" s="109"/>
      <c r="Z321" s="109"/>
      <c r="AA321" s="109"/>
      <c r="AB321" s="109"/>
      <c r="AC321" s="109"/>
      <c r="AD321" s="109"/>
      <c r="AE321" s="109"/>
      <c r="AF321" s="109"/>
      <c r="AG321" s="109"/>
      <c r="AH321" s="109"/>
      <c r="AI321" s="109"/>
      <c r="AJ321" s="109"/>
      <c r="AK321" s="109"/>
      <c r="AL321" s="109"/>
      <c r="AM321" s="109"/>
      <c r="AN321" s="109"/>
      <c r="AO321" s="109"/>
      <c r="AP321" s="109"/>
      <c r="AQ321" s="109"/>
      <c r="AR321" s="109"/>
      <c r="AS321" s="109"/>
      <c r="AT321" s="109"/>
      <c r="AU321" s="117">
        <v>1.1320000000000001</v>
      </c>
      <c r="AV321" s="109"/>
      <c r="AW321" s="136"/>
    </row>
    <row r="322" spans="1:49">
      <c r="A322" s="53">
        <v>800023855446</v>
      </c>
      <c r="B322" s="54">
        <v>3006124833</v>
      </c>
      <c r="C322" s="72">
        <v>9000</v>
      </c>
      <c r="D322" s="53">
        <v>1</v>
      </c>
      <c r="E322" s="122">
        <v>44316</v>
      </c>
      <c r="F322" s="221"/>
      <c r="G322" s="221"/>
      <c r="H322" s="221"/>
      <c r="I322" s="223"/>
      <c r="J322" s="139">
        <v>1.0863333333333334</v>
      </c>
      <c r="K322" s="59"/>
      <c r="M322" s="153"/>
      <c r="N322" s="141"/>
      <c r="Q322" s="50">
        <f t="shared" si="4"/>
        <v>0</v>
      </c>
      <c r="R322" s="109"/>
      <c r="S322" s="109"/>
      <c r="T322" s="109"/>
      <c r="U322" s="109"/>
      <c r="V322" s="109"/>
      <c r="W322" s="109"/>
      <c r="X322" s="109"/>
      <c r="Y322" s="109"/>
      <c r="Z322" s="109"/>
      <c r="AA322" s="109"/>
      <c r="AB322" s="109"/>
      <c r="AC322" s="109"/>
      <c r="AD322" s="109"/>
      <c r="AE322" s="109"/>
      <c r="AF322" s="109"/>
      <c r="AG322" s="109"/>
      <c r="AH322" s="109"/>
      <c r="AI322" s="109"/>
      <c r="AJ322" s="109"/>
      <c r="AK322" s="109"/>
      <c r="AL322" s="109"/>
      <c r="AM322" s="109"/>
      <c r="AN322" s="109"/>
      <c r="AO322" s="109"/>
      <c r="AP322" s="109"/>
      <c r="AQ322" s="109"/>
      <c r="AR322" s="109"/>
      <c r="AS322" s="109"/>
      <c r="AT322" s="109"/>
      <c r="AU322" s="117">
        <v>1.0863333333333334</v>
      </c>
      <c r="AV322" s="109"/>
      <c r="AW322" s="136"/>
    </row>
    <row r="323" spans="1:49">
      <c r="A323" s="53">
        <v>800023855475</v>
      </c>
      <c r="B323" s="54">
        <v>3006124833</v>
      </c>
      <c r="C323" s="85">
        <v>23000</v>
      </c>
      <c r="D323" s="53">
        <v>1</v>
      </c>
      <c r="E323" s="122">
        <v>44316</v>
      </c>
      <c r="F323" s="221"/>
      <c r="G323" s="221"/>
      <c r="H323" s="221"/>
      <c r="I323" s="223"/>
      <c r="J323" s="139">
        <v>1.0863333333333334</v>
      </c>
      <c r="K323" s="59"/>
      <c r="M323" s="153"/>
      <c r="N323" s="141"/>
      <c r="Q323" s="50">
        <f t="shared" si="4"/>
        <v>0</v>
      </c>
      <c r="R323" s="109"/>
      <c r="S323" s="109"/>
      <c r="T323" s="109"/>
      <c r="U323" s="109"/>
      <c r="V323" s="109"/>
      <c r="W323" s="109"/>
      <c r="X323" s="109"/>
      <c r="Y323" s="109"/>
      <c r="Z323" s="109"/>
      <c r="AA323" s="109"/>
      <c r="AB323" s="109"/>
      <c r="AC323" s="109"/>
      <c r="AD323" s="109"/>
      <c r="AE323" s="109"/>
      <c r="AF323" s="109"/>
      <c r="AG323" s="109"/>
      <c r="AH323" s="109"/>
      <c r="AI323" s="109"/>
      <c r="AJ323" s="109"/>
      <c r="AK323" s="109"/>
      <c r="AL323" s="109"/>
      <c r="AM323" s="109"/>
      <c r="AN323" s="109"/>
      <c r="AO323" s="109"/>
      <c r="AP323" s="109"/>
      <c r="AQ323" s="109"/>
      <c r="AR323" s="109"/>
      <c r="AS323" s="109"/>
      <c r="AT323" s="109"/>
      <c r="AU323" s="117">
        <v>1.0863333333333334</v>
      </c>
      <c r="AV323" s="109"/>
      <c r="AW323" s="136"/>
    </row>
    <row r="324" spans="1:49">
      <c r="A324" s="53">
        <v>800023855477</v>
      </c>
      <c r="B324" s="54">
        <v>3006124833</v>
      </c>
      <c r="C324" s="85">
        <v>24000</v>
      </c>
      <c r="D324" s="53">
        <v>1</v>
      </c>
      <c r="E324" s="122">
        <v>44316</v>
      </c>
      <c r="F324" s="221"/>
      <c r="G324" s="221"/>
      <c r="H324" s="221"/>
      <c r="I324" s="223"/>
      <c r="J324" s="139">
        <v>1.1320000000000001</v>
      </c>
      <c r="K324" s="59"/>
      <c r="M324" s="153"/>
      <c r="N324" s="141"/>
      <c r="Q324" s="50">
        <f t="shared" si="4"/>
        <v>0</v>
      </c>
      <c r="R324" s="109"/>
      <c r="S324" s="109"/>
      <c r="T324" s="109"/>
      <c r="U324" s="109"/>
      <c r="V324" s="109"/>
      <c r="W324" s="109"/>
      <c r="X324" s="109"/>
      <c r="Y324" s="109"/>
      <c r="Z324" s="109"/>
      <c r="AA324" s="109"/>
      <c r="AB324" s="109"/>
      <c r="AC324" s="109"/>
      <c r="AD324" s="109"/>
      <c r="AE324" s="109"/>
      <c r="AF324" s="109"/>
      <c r="AG324" s="109"/>
      <c r="AH324" s="109"/>
      <c r="AI324" s="109"/>
      <c r="AJ324" s="109"/>
      <c r="AK324" s="109"/>
      <c r="AL324" s="109"/>
      <c r="AM324" s="109"/>
      <c r="AN324" s="109"/>
      <c r="AO324" s="109"/>
      <c r="AP324" s="109"/>
      <c r="AQ324" s="109"/>
      <c r="AR324" s="109"/>
      <c r="AS324" s="109"/>
      <c r="AT324" s="109"/>
      <c r="AU324" s="117">
        <v>1.1320000000000001</v>
      </c>
      <c r="AV324" s="109"/>
      <c r="AW324" s="136"/>
    </row>
    <row r="325" spans="1:49">
      <c r="A325" s="53">
        <v>800023855479</v>
      </c>
      <c r="B325" s="54">
        <v>3006124833</v>
      </c>
      <c r="C325" s="85">
        <v>25000</v>
      </c>
      <c r="D325" s="53">
        <v>1</v>
      </c>
      <c r="E325" s="122">
        <v>44316</v>
      </c>
      <c r="F325" s="221"/>
      <c r="G325" s="221"/>
      <c r="H325" s="221"/>
      <c r="I325" s="223"/>
      <c r="J325" s="139">
        <v>1.0863333333333334</v>
      </c>
      <c r="K325" s="59"/>
      <c r="M325" s="153"/>
      <c r="N325" s="141"/>
      <c r="Q325" s="50">
        <f t="shared" si="4"/>
        <v>0</v>
      </c>
      <c r="R325" s="109"/>
      <c r="S325" s="109"/>
      <c r="T325" s="109"/>
      <c r="U325" s="109"/>
      <c r="V325" s="109"/>
      <c r="W325" s="109"/>
      <c r="X325" s="109"/>
      <c r="Y325" s="109"/>
      <c r="Z325" s="109"/>
      <c r="AA325" s="109"/>
      <c r="AB325" s="109"/>
      <c r="AC325" s="109"/>
      <c r="AD325" s="109"/>
      <c r="AE325" s="109"/>
      <c r="AF325" s="109"/>
      <c r="AG325" s="109"/>
      <c r="AH325" s="109"/>
      <c r="AI325" s="109"/>
      <c r="AJ325" s="109"/>
      <c r="AK325" s="109"/>
      <c r="AL325" s="109"/>
      <c r="AM325" s="109"/>
      <c r="AN325" s="109"/>
      <c r="AO325" s="109"/>
      <c r="AP325" s="109"/>
      <c r="AQ325" s="109"/>
      <c r="AR325" s="109"/>
      <c r="AS325" s="109"/>
      <c r="AT325" s="109"/>
      <c r="AU325" s="117">
        <v>1.0863333333333334</v>
      </c>
      <c r="AV325" s="109"/>
      <c r="AW325" s="136"/>
    </row>
    <row r="326" spans="1:49">
      <c r="A326" s="288">
        <v>800024505587</v>
      </c>
      <c r="B326" s="287">
        <v>3006340970</v>
      </c>
      <c r="C326" s="287">
        <v>39000</v>
      </c>
      <c r="D326" s="288">
        <v>1</v>
      </c>
      <c r="E326" s="122">
        <v>44316</v>
      </c>
      <c r="F326" s="221"/>
      <c r="G326" s="221"/>
      <c r="H326" s="221"/>
      <c r="I326" s="223"/>
      <c r="J326" s="139">
        <v>0.5</v>
      </c>
      <c r="K326" s="59"/>
      <c r="M326" s="153"/>
      <c r="N326" s="141"/>
      <c r="Q326" s="50">
        <f t="shared" si="4"/>
        <v>0</v>
      </c>
      <c r="R326" s="109"/>
      <c r="S326" s="109"/>
      <c r="T326" s="109"/>
      <c r="U326" s="109"/>
      <c r="V326" s="109"/>
      <c r="W326" s="109"/>
      <c r="X326" s="109"/>
      <c r="Y326" s="109"/>
      <c r="Z326" s="109"/>
      <c r="AA326" s="109"/>
      <c r="AB326" s="109"/>
      <c r="AC326" s="109"/>
      <c r="AD326" s="109"/>
      <c r="AE326" s="109"/>
      <c r="AF326" s="109"/>
      <c r="AG326" s="109"/>
      <c r="AH326" s="109"/>
      <c r="AI326" s="109"/>
      <c r="AJ326" s="109"/>
      <c r="AK326" s="109"/>
      <c r="AL326" s="109"/>
      <c r="AM326" s="109"/>
      <c r="AN326" s="109"/>
      <c r="AO326" s="109"/>
      <c r="AP326" s="109"/>
      <c r="AQ326" s="109"/>
      <c r="AR326" s="109"/>
      <c r="AS326" s="109"/>
      <c r="AT326" s="109"/>
      <c r="AU326" s="117">
        <v>0.5</v>
      </c>
      <c r="AV326" s="109"/>
      <c r="AW326" s="136"/>
    </row>
    <row r="327" spans="1:49">
      <c r="A327" s="53">
        <v>800024505607</v>
      </c>
      <c r="B327" s="54">
        <v>3006340970</v>
      </c>
      <c r="C327" s="54">
        <v>49000</v>
      </c>
      <c r="D327" s="53">
        <v>1</v>
      </c>
      <c r="E327" s="122">
        <v>44316</v>
      </c>
      <c r="F327" s="221"/>
      <c r="G327" s="221"/>
      <c r="H327" s="221"/>
      <c r="I327" s="223"/>
      <c r="J327" s="139">
        <v>0.5</v>
      </c>
      <c r="K327" s="59"/>
      <c r="M327" s="153"/>
      <c r="N327" s="141"/>
      <c r="Q327" s="50">
        <f t="shared" si="4"/>
        <v>0</v>
      </c>
      <c r="R327" s="109"/>
      <c r="S327" s="109"/>
      <c r="T327" s="109"/>
      <c r="U327" s="109"/>
      <c r="V327" s="109"/>
      <c r="W327" s="109"/>
      <c r="X327" s="109"/>
      <c r="Y327" s="109"/>
      <c r="Z327" s="109"/>
      <c r="AA327" s="109"/>
      <c r="AB327" s="109"/>
      <c r="AC327" s="109"/>
      <c r="AD327" s="109"/>
      <c r="AE327" s="109"/>
      <c r="AF327" s="109"/>
      <c r="AG327" s="109"/>
      <c r="AH327" s="109"/>
      <c r="AI327" s="109"/>
      <c r="AJ327" s="109"/>
      <c r="AK327" s="109"/>
      <c r="AL327" s="109"/>
      <c r="AM327" s="109"/>
      <c r="AN327" s="109"/>
      <c r="AO327" s="109"/>
      <c r="AP327" s="109"/>
      <c r="AQ327" s="109"/>
      <c r="AR327" s="109"/>
      <c r="AS327" s="109"/>
      <c r="AT327" s="109"/>
      <c r="AU327" s="117">
        <v>0.5</v>
      </c>
      <c r="AV327" s="109"/>
      <c r="AW327" s="136"/>
    </row>
    <row r="328" spans="1:49">
      <c r="A328" s="53">
        <v>800024396417</v>
      </c>
      <c r="B328" s="54">
        <v>3006357265</v>
      </c>
      <c r="C328" s="76">
        <v>6000</v>
      </c>
      <c r="D328" s="53">
        <v>1</v>
      </c>
      <c r="E328" s="122">
        <v>44316</v>
      </c>
      <c r="F328" s="221"/>
      <c r="G328" s="221"/>
      <c r="H328" s="221"/>
      <c r="I328" s="223"/>
      <c r="J328" s="139">
        <v>1.8</v>
      </c>
      <c r="K328" s="59"/>
      <c r="M328" s="153"/>
      <c r="N328" s="141"/>
      <c r="Q328" s="50">
        <f t="shared" si="4"/>
        <v>0</v>
      </c>
      <c r="R328" s="109"/>
      <c r="S328" s="109"/>
      <c r="T328" s="109"/>
      <c r="U328" s="109"/>
      <c r="V328" s="109"/>
      <c r="W328" s="109"/>
      <c r="X328" s="109"/>
      <c r="Y328" s="109"/>
      <c r="Z328" s="109"/>
      <c r="AA328" s="109"/>
      <c r="AB328" s="109"/>
      <c r="AC328" s="109"/>
      <c r="AD328" s="109"/>
      <c r="AE328" s="109"/>
      <c r="AF328" s="109"/>
      <c r="AG328" s="109"/>
      <c r="AH328" s="109"/>
      <c r="AI328" s="109"/>
      <c r="AJ328" s="109"/>
      <c r="AK328" s="109"/>
      <c r="AL328" s="109"/>
      <c r="AM328" s="109"/>
      <c r="AN328" s="109"/>
      <c r="AO328" s="109"/>
      <c r="AP328" s="109"/>
      <c r="AQ328" s="109"/>
      <c r="AR328" s="109"/>
      <c r="AS328" s="109"/>
      <c r="AT328" s="109"/>
      <c r="AU328" s="117">
        <v>1.8</v>
      </c>
      <c r="AV328" s="109"/>
      <c r="AW328" s="136"/>
    </row>
    <row r="329" spans="1:49">
      <c r="A329" s="53">
        <v>800024396419</v>
      </c>
      <c r="B329" s="54">
        <v>3006357265</v>
      </c>
      <c r="C329" s="76">
        <v>7000</v>
      </c>
      <c r="D329" s="53">
        <v>1</v>
      </c>
      <c r="E329" s="122">
        <v>44316</v>
      </c>
      <c r="F329" s="221"/>
      <c r="G329" s="221"/>
      <c r="H329" s="221"/>
      <c r="I329" s="223"/>
      <c r="J329" s="139">
        <v>1.1400000000000001</v>
      </c>
      <c r="K329" s="59"/>
      <c r="M329" s="153"/>
      <c r="N329" s="141"/>
      <c r="Q329" s="50">
        <f t="shared" si="4"/>
        <v>-0.66000000000000014</v>
      </c>
      <c r="R329" s="109"/>
      <c r="S329" s="109"/>
      <c r="T329" s="109"/>
      <c r="U329" s="109"/>
      <c r="V329" s="109"/>
      <c r="W329" s="109"/>
      <c r="X329" s="109"/>
      <c r="Y329" s="109"/>
      <c r="Z329" s="109"/>
      <c r="AA329" s="109"/>
      <c r="AB329" s="109"/>
      <c r="AC329" s="109"/>
      <c r="AD329" s="109"/>
      <c r="AE329" s="109"/>
      <c r="AF329" s="109"/>
      <c r="AG329" s="109"/>
      <c r="AH329" s="109"/>
      <c r="AI329" s="109"/>
      <c r="AJ329" s="109"/>
      <c r="AK329" s="109"/>
      <c r="AL329" s="109"/>
      <c r="AM329" s="109"/>
      <c r="AN329" s="109"/>
      <c r="AO329" s="109"/>
      <c r="AP329" s="109"/>
      <c r="AQ329" s="109"/>
      <c r="AR329" s="109"/>
      <c r="AS329" s="109"/>
      <c r="AT329" s="109"/>
      <c r="AU329" s="117">
        <v>0.48</v>
      </c>
      <c r="AV329" s="109"/>
      <c r="AW329" s="136"/>
    </row>
    <row r="330" spans="1:49">
      <c r="A330" s="53" t="s">
        <v>114</v>
      </c>
      <c r="B330" s="54">
        <v>3006340970</v>
      </c>
      <c r="C330" s="54">
        <v>8000</v>
      </c>
      <c r="D330" s="209"/>
      <c r="E330" s="317" t="s">
        <v>141</v>
      </c>
      <c r="F330" s="221"/>
      <c r="G330" s="221"/>
      <c r="H330" s="221"/>
      <c r="I330" s="223"/>
      <c r="J330" s="139">
        <v>1.72</v>
      </c>
      <c r="K330" s="59"/>
      <c r="M330" s="153"/>
      <c r="N330" s="141"/>
      <c r="Q330" s="50">
        <f t="shared" si="4"/>
        <v>0</v>
      </c>
      <c r="R330" s="109"/>
      <c r="S330" s="109"/>
      <c r="T330" s="109"/>
      <c r="U330" s="109"/>
      <c r="V330" s="109"/>
      <c r="W330" s="109"/>
      <c r="X330" s="109"/>
      <c r="Y330" s="109"/>
      <c r="Z330" s="109"/>
      <c r="AA330" s="109"/>
      <c r="AB330" s="109"/>
      <c r="AC330" s="109"/>
      <c r="AD330" s="109"/>
      <c r="AE330" s="109"/>
      <c r="AF330" s="109"/>
      <c r="AG330" s="109"/>
      <c r="AH330" s="109"/>
      <c r="AI330" s="109"/>
      <c r="AJ330" s="109"/>
      <c r="AK330" s="109"/>
      <c r="AL330" s="109"/>
      <c r="AM330" s="109"/>
      <c r="AN330" s="109"/>
      <c r="AO330" s="109"/>
      <c r="AP330" s="109"/>
      <c r="AQ330" s="109">
        <v>1.72</v>
      </c>
      <c r="AR330" s="109"/>
      <c r="AS330" s="109"/>
      <c r="AT330" s="109"/>
      <c r="AU330" s="109"/>
      <c r="AV330" s="109"/>
      <c r="AW330" s="136"/>
    </row>
    <row r="331" spans="1:49">
      <c r="A331" s="53" t="s">
        <v>115</v>
      </c>
      <c r="B331" s="54">
        <v>3006340970</v>
      </c>
      <c r="C331" s="54">
        <v>9000</v>
      </c>
      <c r="D331" s="209"/>
      <c r="E331" s="317" t="s">
        <v>141</v>
      </c>
      <c r="F331" s="221"/>
      <c r="G331" s="221"/>
      <c r="H331" s="221"/>
      <c r="I331" s="223"/>
      <c r="J331" s="139">
        <v>1.72</v>
      </c>
      <c r="K331" s="59"/>
      <c r="M331" s="153"/>
      <c r="N331" s="141"/>
      <c r="Q331" s="50">
        <f t="shared" ref="Q331:Q394" si="5">SUM(R331:AV331)-J331</f>
        <v>0</v>
      </c>
      <c r="R331" s="109"/>
      <c r="S331" s="109"/>
      <c r="T331" s="109"/>
      <c r="U331" s="109"/>
      <c r="V331" s="109"/>
      <c r="W331" s="109"/>
      <c r="X331" s="109"/>
      <c r="Y331" s="109"/>
      <c r="Z331" s="109"/>
      <c r="AA331" s="109"/>
      <c r="AB331" s="109"/>
      <c r="AC331" s="109"/>
      <c r="AD331" s="109"/>
      <c r="AE331" s="109"/>
      <c r="AF331" s="109"/>
      <c r="AG331" s="109"/>
      <c r="AH331" s="109"/>
      <c r="AI331" s="109"/>
      <c r="AJ331" s="109"/>
      <c r="AK331" s="109"/>
      <c r="AL331" s="109"/>
      <c r="AM331" s="109"/>
      <c r="AN331" s="109"/>
      <c r="AO331" s="109"/>
      <c r="AP331" s="109"/>
      <c r="AQ331" s="109">
        <v>1.28</v>
      </c>
      <c r="AR331" s="109">
        <v>0.44</v>
      </c>
      <c r="AS331" s="109"/>
      <c r="AT331" s="109"/>
      <c r="AU331" s="109"/>
      <c r="AV331" s="109"/>
      <c r="AW331" s="136"/>
    </row>
    <row r="332" spans="1:49">
      <c r="A332" s="53" t="s">
        <v>127</v>
      </c>
      <c r="B332" s="54">
        <v>3006340970</v>
      </c>
      <c r="C332" s="54">
        <v>10000</v>
      </c>
      <c r="D332" s="209"/>
      <c r="E332" s="317" t="s">
        <v>141</v>
      </c>
      <c r="F332" s="221"/>
      <c r="G332" s="221"/>
      <c r="H332" s="221"/>
      <c r="I332" s="223"/>
      <c r="J332" s="139">
        <v>1.72</v>
      </c>
      <c r="K332" s="59"/>
      <c r="M332" s="153"/>
      <c r="N332" s="141"/>
      <c r="Q332" s="50">
        <f t="shared" si="5"/>
        <v>0</v>
      </c>
      <c r="R332" s="109"/>
      <c r="S332" s="109"/>
      <c r="T332" s="109"/>
      <c r="U332" s="109"/>
      <c r="V332" s="109"/>
      <c r="W332" s="109"/>
      <c r="X332" s="109"/>
      <c r="Y332" s="109"/>
      <c r="Z332" s="109"/>
      <c r="AA332" s="109"/>
      <c r="AB332" s="109"/>
      <c r="AC332" s="109"/>
      <c r="AD332" s="109"/>
      <c r="AE332" s="109"/>
      <c r="AF332" s="109"/>
      <c r="AG332" s="109"/>
      <c r="AH332" s="109"/>
      <c r="AI332" s="109"/>
      <c r="AJ332" s="109"/>
      <c r="AK332" s="109"/>
      <c r="AL332" s="109"/>
      <c r="AM332" s="109"/>
      <c r="AN332" s="109"/>
      <c r="AO332" s="109"/>
      <c r="AP332" s="109"/>
      <c r="AQ332" s="109"/>
      <c r="AR332" s="109">
        <v>1.72</v>
      </c>
      <c r="AS332" s="109"/>
      <c r="AT332" s="109"/>
      <c r="AU332" s="109"/>
      <c r="AV332" s="109"/>
      <c r="AW332" s="136"/>
    </row>
    <row r="333" spans="1:49">
      <c r="A333" s="53" t="s">
        <v>128</v>
      </c>
      <c r="B333" s="54">
        <v>3006340970</v>
      </c>
      <c r="C333" s="54">
        <v>11000</v>
      </c>
      <c r="D333" s="209"/>
      <c r="E333" s="317" t="s">
        <v>141</v>
      </c>
      <c r="F333" s="221"/>
      <c r="G333" s="221"/>
      <c r="H333" s="221"/>
      <c r="I333" s="223"/>
      <c r="J333" s="139">
        <v>1.72</v>
      </c>
      <c r="K333" s="59"/>
      <c r="M333" s="153"/>
      <c r="N333" s="141"/>
      <c r="Q333" s="50">
        <f t="shared" si="5"/>
        <v>0</v>
      </c>
      <c r="R333" s="109"/>
      <c r="S333" s="109"/>
      <c r="T333" s="109"/>
      <c r="U333" s="109"/>
      <c r="V333" s="109"/>
      <c r="W333" s="109"/>
      <c r="X333" s="109"/>
      <c r="Y333" s="109"/>
      <c r="Z333" s="109"/>
      <c r="AA333" s="109"/>
      <c r="AB333" s="109"/>
      <c r="AC333" s="109"/>
      <c r="AD333" s="109"/>
      <c r="AE333" s="109"/>
      <c r="AF333" s="109"/>
      <c r="AG333" s="109"/>
      <c r="AH333" s="109"/>
      <c r="AI333" s="109"/>
      <c r="AJ333" s="109"/>
      <c r="AK333" s="109"/>
      <c r="AL333" s="109"/>
      <c r="AM333" s="109"/>
      <c r="AN333" s="109"/>
      <c r="AO333" s="109"/>
      <c r="AP333" s="109"/>
      <c r="AQ333" s="109"/>
      <c r="AR333" s="109">
        <v>0.84</v>
      </c>
      <c r="AS333" s="109">
        <v>0.88</v>
      </c>
      <c r="AT333" s="109"/>
      <c r="AU333" s="109"/>
      <c r="AV333" s="109"/>
      <c r="AW333" s="136"/>
    </row>
    <row r="334" spans="1:49">
      <c r="A334" s="53" t="s">
        <v>129</v>
      </c>
      <c r="B334" s="54">
        <v>3006340970</v>
      </c>
      <c r="C334" s="54">
        <v>12000</v>
      </c>
      <c r="D334" s="209"/>
      <c r="E334" s="317" t="s">
        <v>141</v>
      </c>
      <c r="F334" s="221"/>
      <c r="G334" s="221"/>
      <c r="H334" s="221"/>
      <c r="I334" s="223"/>
      <c r="J334" s="139">
        <v>1.72</v>
      </c>
      <c r="K334" s="59"/>
      <c r="M334" s="153"/>
      <c r="N334" s="141"/>
      <c r="Q334" s="50">
        <f t="shared" si="5"/>
        <v>0</v>
      </c>
      <c r="R334" s="109"/>
      <c r="S334" s="109"/>
      <c r="T334" s="109"/>
      <c r="U334" s="109"/>
      <c r="V334" s="109"/>
      <c r="W334" s="109"/>
      <c r="X334" s="109"/>
      <c r="Y334" s="109"/>
      <c r="Z334" s="109"/>
      <c r="AA334" s="109"/>
      <c r="AB334" s="109"/>
      <c r="AC334" s="109"/>
      <c r="AD334" s="109"/>
      <c r="AE334" s="109"/>
      <c r="AF334" s="109"/>
      <c r="AG334" s="109"/>
      <c r="AH334" s="109"/>
      <c r="AI334" s="109"/>
      <c r="AJ334" s="109"/>
      <c r="AK334" s="109"/>
      <c r="AL334" s="109"/>
      <c r="AM334" s="109"/>
      <c r="AN334" s="109"/>
      <c r="AO334" s="109"/>
      <c r="AP334" s="109"/>
      <c r="AQ334" s="109"/>
      <c r="AR334" s="109"/>
      <c r="AS334" s="109">
        <v>1.72</v>
      </c>
      <c r="AT334" s="109"/>
      <c r="AU334" s="109"/>
      <c r="AV334" s="109"/>
      <c r="AW334" s="136"/>
    </row>
    <row r="335" spans="1:49">
      <c r="A335" s="53" t="s">
        <v>130</v>
      </c>
      <c r="B335" s="54">
        <v>3006340970</v>
      </c>
      <c r="C335" s="54">
        <v>13000</v>
      </c>
      <c r="D335" s="209"/>
      <c r="E335" s="317" t="s">
        <v>141</v>
      </c>
      <c r="F335" s="221"/>
      <c r="G335" s="221"/>
      <c r="H335" s="221"/>
      <c r="I335" s="223"/>
      <c r="J335" s="139">
        <v>1.72</v>
      </c>
      <c r="K335" s="59"/>
      <c r="M335" s="153"/>
      <c r="N335" s="141"/>
      <c r="Q335" s="50">
        <f t="shared" si="5"/>
        <v>0</v>
      </c>
      <c r="R335" s="109"/>
      <c r="S335" s="109"/>
      <c r="T335" s="109"/>
      <c r="U335" s="109"/>
      <c r="V335" s="109"/>
      <c r="W335" s="109"/>
      <c r="X335" s="109"/>
      <c r="Y335" s="109"/>
      <c r="Z335" s="109"/>
      <c r="AA335" s="109"/>
      <c r="AB335" s="109"/>
      <c r="AC335" s="109"/>
      <c r="AD335" s="109"/>
      <c r="AE335" s="109"/>
      <c r="AF335" s="109"/>
      <c r="AG335" s="109"/>
      <c r="AH335" s="109"/>
      <c r="AI335" s="109"/>
      <c r="AJ335" s="109"/>
      <c r="AK335" s="109"/>
      <c r="AL335" s="109"/>
      <c r="AM335" s="109"/>
      <c r="AN335" s="109"/>
      <c r="AO335" s="109"/>
      <c r="AP335" s="109"/>
      <c r="AQ335" s="109"/>
      <c r="AR335" s="109"/>
      <c r="AS335" s="109">
        <v>0.4</v>
      </c>
      <c r="AT335" s="109">
        <v>1.32</v>
      </c>
      <c r="AU335" s="109"/>
      <c r="AV335" s="109"/>
      <c r="AW335" s="136"/>
    </row>
    <row r="336" spans="1:49">
      <c r="A336" s="53" t="s">
        <v>131</v>
      </c>
      <c r="B336" s="54">
        <v>3006340970</v>
      </c>
      <c r="C336" s="54">
        <v>14000</v>
      </c>
      <c r="D336" s="209"/>
      <c r="E336" s="317" t="s">
        <v>141</v>
      </c>
      <c r="F336" s="221"/>
      <c r="G336" s="221"/>
      <c r="H336" s="221"/>
      <c r="I336" s="223"/>
      <c r="J336" s="139">
        <v>1.27</v>
      </c>
      <c r="K336" s="59"/>
      <c r="M336" s="153"/>
      <c r="N336" s="141"/>
      <c r="Q336" s="50">
        <f t="shared" si="5"/>
        <v>0</v>
      </c>
      <c r="R336" s="109"/>
      <c r="S336" s="109"/>
      <c r="T336" s="109"/>
      <c r="U336" s="109"/>
      <c r="V336" s="109"/>
      <c r="W336" s="109"/>
      <c r="X336" s="109"/>
      <c r="Y336" s="109"/>
      <c r="Z336" s="109"/>
      <c r="AA336" s="109"/>
      <c r="AB336" s="109"/>
      <c r="AC336" s="109"/>
      <c r="AD336" s="109"/>
      <c r="AE336" s="109"/>
      <c r="AF336" s="109"/>
      <c r="AG336" s="109"/>
      <c r="AH336" s="109"/>
      <c r="AI336" s="109"/>
      <c r="AJ336" s="109"/>
      <c r="AK336" s="109"/>
      <c r="AL336" s="109"/>
      <c r="AM336" s="109"/>
      <c r="AN336" s="109"/>
      <c r="AO336" s="109"/>
      <c r="AP336" s="109"/>
      <c r="AQ336" s="109"/>
      <c r="AR336" s="109"/>
      <c r="AS336" s="109"/>
      <c r="AT336" s="109">
        <v>1.27</v>
      </c>
      <c r="AU336" s="109"/>
      <c r="AV336" s="109"/>
      <c r="AW336" s="136"/>
    </row>
    <row r="337" spans="1:49" ht="14.1" customHeight="1">
      <c r="A337" s="53" t="s">
        <v>132</v>
      </c>
      <c r="B337" s="54">
        <v>3006340970</v>
      </c>
      <c r="C337" s="54">
        <v>15000</v>
      </c>
      <c r="D337" s="209"/>
      <c r="E337" s="317" t="s">
        <v>141</v>
      </c>
      <c r="F337" s="221"/>
      <c r="G337" s="221"/>
      <c r="H337" s="221"/>
      <c r="I337" s="223"/>
      <c r="J337" s="139">
        <v>1.34</v>
      </c>
      <c r="K337" s="59"/>
      <c r="M337" s="153"/>
      <c r="N337" s="141"/>
      <c r="Q337" s="50">
        <f t="shared" si="5"/>
        <v>0</v>
      </c>
      <c r="R337" s="109"/>
      <c r="S337" s="109"/>
      <c r="T337" s="109"/>
      <c r="U337" s="109"/>
      <c r="V337" s="109"/>
      <c r="W337" s="109"/>
      <c r="X337" s="109"/>
      <c r="Y337" s="109"/>
      <c r="Z337" s="109"/>
      <c r="AA337" s="109"/>
      <c r="AB337" s="109"/>
      <c r="AC337" s="109"/>
      <c r="AD337" s="109"/>
      <c r="AE337" s="109"/>
      <c r="AF337" s="109"/>
      <c r="AG337" s="109"/>
      <c r="AH337" s="109"/>
      <c r="AI337" s="109"/>
      <c r="AJ337" s="109"/>
      <c r="AK337" s="109"/>
      <c r="AL337" s="109"/>
      <c r="AM337" s="109"/>
      <c r="AN337" s="109"/>
      <c r="AO337" s="109"/>
      <c r="AP337" s="109"/>
      <c r="AQ337" s="109"/>
      <c r="AR337" s="109"/>
      <c r="AS337" s="109"/>
      <c r="AT337" s="109">
        <v>0.41</v>
      </c>
      <c r="AU337" s="109">
        <v>0.93</v>
      </c>
      <c r="AV337" s="109"/>
      <c r="AW337" s="136"/>
    </row>
    <row r="338" spans="1:49">
      <c r="A338" s="53" t="s">
        <v>116</v>
      </c>
      <c r="B338" s="54">
        <v>3006340970</v>
      </c>
      <c r="C338" s="54">
        <v>23000</v>
      </c>
      <c r="D338" s="209"/>
      <c r="E338" s="317" t="s">
        <v>141</v>
      </c>
      <c r="F338" s="221"/>
      <c r="G338" s="221"/>
      <c r="H338" s="221"/>
      <c r="I338" s="223"/>
      <c r="J338" s="139">
        <v>1.72</v>
      </c>
      <c r="K338" s="59"/>
      <c r="M338" s="153"/>
      <c r="N338" s="141"/>
      <c r="Q338" s="50">
        <f t="shared" si="5"/>
        <v>0</v>
      </c>
      <c r="R338" s="109"/>
      <c r="S338" s="109"/>
      <c r="T338" s="109"/>
      <c r="U338" s="109"/>
      <c r="V338" s="109"/>
      <c r="W338" s="109"/>
      <c r="X338" s="109"/>
      <c r="Y338" s="109"/>
      <c r="Z338" s="109"/>
      <c r="AA338" s="109"/>
      <c r="AB338" s="109"/>
      <c r="AC338" s="109"/>
      <c r="AD338" s="109"/>
      <c r="AE338" s="109"/>
      <c r="AF338" s="109"/>
      <c r="AG338" s="109"/>
      <c r="AH338" s="109"/>
      <c r="AI338" s="109"/>
      <c r="AJ338" s="109"/>
      <c r="AK338" s="109"/>
      <c r="AL338" s="109"/>
      <c r="AM338" s="109"/>
      <c r="AN338" s="109"/>
      <c r="AO338" s="109"/>
      <c r="AP338" s="109"/>
      <c r="AQ338" s="109"/>
      <c r="AR338" s="109"/>
      <c r="AS338" s="109"/>
      <c r="AT338" s="109"/>
      <c r="AU338" s="109">
        <v>1.72</v>
      </c>
      <c r="AV338" s="109"/>
      <c r="AW338" s="136"/>
    </row>
    <row r="339" spans="1:49">
      <c r="A339" s="53" t="s">
        <v>117</v>
      </c>
      <c r="B339" s="54">
        <v>3006340970</v>
      </c>
      <c r="C339" s="54">
        <v>24000</v>
      </c>
      <c r="D339" s="209"/>
      <c r="E339" s="317" t="s">
        <v>141</v>
      </c>
      <c r="F339" s="221"/>
      <c r="G339" s="221"/>
      <c r="H339" s="221"/>
      <c r="I339" s="223"/>
      <c r="J339" s="139">
        <v>1.72</v>
      </c>
      <c r="K339" s="59"/>
      <c r="M339" s="153"/>
      <c r="N339" s="141"/>
      <c r="Q339" s="50">
        <f t="shared" si="5"/>
        <v>-1.37</v>
      </c>
      <c r="R339" s="109"/>
      <c r="S339" s="109"/>
      <c r="T339" s="109"/>
      <c r="U339" s="109"/>
      <c r="V339" s="109"/>
      <c r="W339" s="109"/>
      <c r="X339" s="109"/>
      <c r="Y339" s="109"/>
      <c r="Z339" s="109"/>
      <c r="AA339" s="109"/>
      <c r="AB339" s="109"/>
      <c r="AC339" s="109"/>
      <c r="AD339" s="109"/>
      <c r="AE339" s="109"/>
      <c r="AF339" s="109"/>
      <c r="AG339" s="109"/>
      <c r="AH339" s="109"/>
      <c r="AI339" s="109"/>
      <c r="AJ339" s="109"/>
      <c r="AK339" s="109"/>
      <c r="AL339" s="109"/>
      <c r="AM339" s="109"/>
      <c r="AN339" s="109"/>
      <c r="AO339" s="109"/>
      <c r="AP339" s="109"/>
      <c r="AQ339" s="109"/>
      <c r="AR339" s="109"/>
      <c r="AS339" s="109"/>
      <c r="AT339" s="109"/>
      <c r="AU339" s="109">
        <v>0.35</v>
      </c>
      <c r="AV339" s="109"/>
      <c r="AW339" s="136"/>
    </row>
    <row r="340" spans="1:49">
      <c r="A340" s="53" t="s">
        <v>133</v>
      </c>
      <c r="B340" s="54">
        <v>3006340970</v>
      </c>
      <c r="C340" s="54">
        <v>25000</v>
      </c>
      <c r="D340" s="209"/>
      <c r="E340" s="317" t="s">
        <v>141</v>
      </c>
      <c r="F340" s="221"/>
      <c r="G340" s="221"/>
      <c r="H340" s="221"/>
      <c r="I340" s="223"/>
      <c r="J340" s="139">
        <v>1.72</v>
      </c>
      <c r="K340" s="59"/>
      <c r="M340" s="153"/>
      <c r="N340" s="141"/>
      <c r="Q340" s="50">
        <f t="shared" si="5"/>
        <v>-1.72</v>
      </c>
      <c r="R340" s="109"/>
      <c r="S340" s="109"/>
      <c r="T340" s="109"/>
      <c r="U340" s="109"/>
      <c r="V340" s="109"/>
      <c r="W340" s="109"/>
      <c r="X340" s="109"/>
      <c r="Y340" s="109"/>
      <c r="Z340" s="109"/>
      <c r="AA340" s="109"/>
      <c r="AB340" s="109"/>
      <c r="AC340" s="109"/>
      <c r="AD340" s="109"/>
      <c r="AE340" s="109"/>
      <c r="AF340" s="109"/>
      <c r="AG340" s="109"/>
      <c r="AH340" s="109"/>
      <c r="AI340" s="109"/>
      <c r="AJ340" s="109"/>
      <c r="AK340" s="109"/>
      <c r="AL340" s="109"/>
      <c r="AM340" s="109"/>
      <c r="AN340" s="109"/>
      <c r="AO340" s="109"/>
      <c r="AP340" s="109"/>
      <c r="AQ340" s="109"/>
      <c r="AR340" s="109"/>
      <c r="AS340" s="109"/>
      <c r="AT340" s="109"/>
      <c r="AU340" s="109"/>
      <c r="AV340" s="109"/>
      <c r="AW340" s="136"/>
    </row>
    <row r="341" spans="1:49">
      <c r="A341" s="53" t="s">
        <v>134</v>
      </c>
      <c r="B341" s="54">
        <v>3006340970</v>
      </c>
      <c r="C341" s="54">
        <v>26000</v>
      </c>
      <c r="D341" s="209"/>
      <c r="E341" s="317" t="s">
        <v>141</v>
      </c>
      <c r="F341" s="221"/>
      <c r="G341" s="221"/>
      <c r="H341" s="221"/>
      <c r="I341" s="223"/>
      <c r="J341" s="139">
        <v>1.72</v>
      </c>
      <c r="K341" s="59"/>
      <c r="M341" s="153"/>
      <c r="N341" s="141"/>
      <c r="Q341" s="50">
        <f t="shared" si="5"/>
        <v>-1.72</v>
      </c>
      <c r="R341" s="109"/>
      <c r="S341" s="109"/>
      <c r="T341" s="109"/>
      <c r="U341" s="109"/>
      <c r="V341" s="109"/>
      <c r="W341" s="109"/>
      <c r="X341" s="109"/>
      <c r="Y341" s="109"/>
      <c r="Z341" s="109"/>
      <c r="AA341" s="109"/>
      <c r="AB341" s="109"/>
      <c r="AC341" s="109"/>
      <c r="AD341" s="109"/>
      <c r="AE341" s="109"/>
      <c r="AF341" s="109"/>
      <c r="AG341" s="109"/>
      <c r="AH341" s="109"/>
      <c r="AI341" s="109"/>
      <c r="AJ341" s="109"/>
      <c r="AK341" s="109"/>
      <c r="AL341" s="109"/>
      <c r="AM341" s="109"/>
      <c r="AN341" s="109"/>
      <c r="AO341" s="109"/>
      <c r="AP341" s="109"/>
      <c r="AQ341" s="109"/>
      <c r="AR341" s="109"/>
      <c r="AS341" s="109"/>
      <c r="AT341" s="109"/>
      <c r="AU341" s="109"/>
      <c r="AV341" s="109"/>
      <c r="AW341" s="136"/>
    </row>
    <row r="342" spans="1:49">
      <c r="A342" s="53" t="s">
        <v>135</v>
      </c>
      <c r="B342" s="54">
        <v>3006340970</v>
      </c>
      <c r="C342" s="54">
        <v>27000</v>
      </c>
      <c r="D342" s="209"/>
      <c r="E342" s="317" t="s">
        <v>141</v>
      </c>
      <c r="F342" s="221"/>
      <c r="G342" s="221"/>
      <c r="H342" s="221"/>
      <c r="I342" s="223"/>
      <c r="J342" s="139">
        <v>1.72</v>
      </c>
      <c r="K342" s="59"/>
      <c r="M342" s="153"/>
      <c r="N342" s="141"/>
      <c r="Q342" s="50">
        <f t="shared" si="5"/>
        <v>-1.72</v>
      </c>
      <c r="R342" s="109"/>
      <c r="S342" s="109"/>
      <c r="T342" s="109"/>
      <c r="U342" s="109"/>
      <c r="V342" s="109"/>
      <c r="W342" s="109"/>
      <c r="X342" s="109"/>
      <c r="Y342" s="109"/>
      <c r="Z342" s="109"/>
      <c r="AA342" s="109"/>
      <c r="AB342" s="109"/>
      <c r="AC342" s="109"/>
      <c r="AD342" s="109"/>
      <c r="AE342" s="109"/>
      <c r="AF342" s="109"/>
      <c r="AG342" s="109"/>
      <c r="AH342" s="109"/>
      <c r="AI342" s="109"/>
      <c r="AJ342" s="109"/>
      <c r="AK342" s="109"/>
      <c r="AL342" s="109"/>
      <c r="AM342" s="109"/>
      <c r="AN342" s="109"/>
      <c r="AO342" s="109"/>
      <c r="AP342" s="109"/>
      <c r="AQ342" s="109"/>
      <c r="AR342" s="109"/>
      <c r="AS342" s="109"/>
      <c r="AT342" s="109"/>
      <c r="AU342" s="109"/>
      <c r="AV342" s="109"/>
      <c r="AW342" s="136"/>
    </row>
    <row r="343" spans="1:49">
      <c r="A343" s="53" t="s">
        <v>136</v>
      </c>
      <c r="B343" s="54">
        <v>3006340970</v>
      </c>
      <c r="C343" s="54">
        <v>28000</v>
      </c>
      <c r="D343" s="209"/>
      <c r="E343" s="317" t="s">
        <v>141</v>
      </c>
      <c r="F343" s="221"/>
      <c r="G343" s="221"/>
      <c r="H343" s="221"/>
      <c r="I343" s="223"/>
      <c r="J343" s="139">
        <v>1.72</v>
      </c>
      <c r="K343" s="59"/>
      <c r="M343" s="153"/>
      <c r="N343" s="141"/>
      <c r="Q343" s="50">
        <f t="shared" si="5"/>
        <v>-1.72</v>
      </c>
      <c r="R343" s="109"/>
      <c r="S343" s="109"/>
      <c r="T343" s="109"/>
      <c r="U343" s="109"/>
      <c r="V343" s="109"/>
      <c r="W343" s="109"/>
      <c r="X343" s="109"/>
      <c r="Y343" s="109"/>
      <c r="Z343" s="109"/>
      <c r="AA343" s="109"/>
      <c r="AB343" s="109"/>
      <c r="AC343" s="109"/>
      <c r="AD343" s="109"/>
      <c r="AE343" s="109"/>
      <c r="AF343" s="109"/>
      <c r="AG343" s="109"/>
      <c r="AH343" s="109"/>
      <c r="AI343" s="109"/>
      <c r="AJ343" s="109"/>
      <c r="AK343" s="109"/>
      <c r="AL343" s="109"/>
      <c r="AM343" s="109"/>
      <c r="AN343" s="109"/>
      <c r="AO343" s="109"/>
      <c r="AP343" s="109"/>
      <c r="AQ343" s="109"/>
      <c r="AR343" s="109"/>
      <c r="AS343" s="109"/>
      <c r="AT343" s="109"/>
      <c r="AU343" s="109"/>
      <c r="AV343" s="109"/>
      <c r="AW343" s="136"/>
    </row>
    <row r="344" spans="1:49">
      <c r="A344" s="53" t="s">
        <v>137</v>
      </c>
      <c r="B344" s="54">
        <v>3006340970</v>
      </c>
      <c r="C344" s="54">
        <v>29000</v>
      </c>
      <c r="D344" s="209"/>
      <c r="E344" s="317" t="s">
        <v>141</v>
      </c>
      <c r="F344" s="221"/>
      <c r="G344" s="221"/>
      <c r="H344" s="221"/>
      <c r="I344" s="223"/>
      <c r="J344" s="139">
        <v>1.27</v>
      </c>
      <c r="K344" s="59"/>
      <c r="M344" s="153"/>
      <c r="N344" s="141"/>
      <c r="Q344" s="50">
        <f t="shared" si="5"/>
        <v>-1.27</v>
      </c>
      <c r="R344" s="109"/>
      <c r="S344" s="109"/>
      <c r="T344" s="109"/>
      <c r="U344" s="109"/>
      <c r="V344" s="109"/>
      <c r="W344" s="109"/>
      <c r="X344" s="109"/>
      <c r="Y344" s="109"/>
      <c r="Z344" s="109"/>
      <c r="AA344" s="109"/>
      <c r="AB344" s="109"/>
      <c r="AC344" s="109"/>
      <c r="AD344" s="109"/>
      <c r="AE344" s="109"/>
      <c r="AF344" s="109"/>
      <c r="AG344" s="109"/>
      <c r="AH344" s="109"/>
      <c r="AI344" s="109"/>
      <c r="AJ344" s="109"/>
      <c r="AK344" s="109"/>
      <c r="AL344" s="109"/>
      <c r="AM344" s="109"/>
      <c r="AN344" s="109"/>
      <c r="AO344" s="109"/>
      <c r="AP344" s="109"/>
      <c r="AQ344" s="109"/>
      <c r="AR344" s="109"/>
      <c r="AS344" s="109"/>
      <c r="AT344" s="109"/>
      <c r="AU344" s="109"/>
      <c r="AV344" s="109"/>
      <c r="AW344" s="136"/>
    </row>
    <row r="345" spans="1:49">
      <c r="A345" s="53" t="s">
        <v>138</v>
      </c>
      <c r="B345" s="54">
        <v>3006340970</v>
      </c>
      <c r="C345" s="54">
        <v>30000</v>
      </c>
      <c r="D345" s="209"/>
      <c r="E345" s="317" t="s">
        <v>141</v>
      </c>
      <c r="F345" s="221"/>
      <c r="G345" s="221"/>
      <c r="H345" s="221"/>
      <c r="I345" s="223"/>
      <c r="J345" s="139">
        <v>1.34</v>
      </c>
      <c r="K345" s="59"/>
      <c r="M345" s="153"/>
      <c r="N345" s="141"/>
      <c r="Q345" s="50">
        <f t="shared" si="5"/>
        <v>-1.34</v>
      </c>
      <c r="R345" s="109"/>
      <c r="S345" s="109"/>
      <c r="T345" s="109"/>
      <c r="U345" s="109"/>
      <c r="V345" s="109"/>
      <c r="W345" s="109"/>
      <c r="X345" s="109"/>
      <c r="Y345" s="109"/>
      <c r="Z345" s="109"/>
      <c r="AA345" s="109"/>
      <c r="AB345" s="109"/>
      <c r="AC345" s="109"/>
      <c r="AD345" s="109"/>
      <c r="AE345" s="109"/>
      <c r="AF345" s="109"/>
      <c r="AG345" s="109"/>
      <c r="AH345" s="109"/>
      <c r="AI345" s="109"/>
      <c r="AJ345" s="109"/>
      <c r="AK345" s="109"/>
      <c r="AL345" s="109"/>
      <c r="AM345" s="109"/>
      <c r="AN345" s="109"/>
      <c r="AO345" s="109"/>
      <c r="AP345" s="109"/>
      <c r="AQ345" s="109"/>
      <c r="AR345" s="109"/>
      <c r="AS345" s="109"/>
      <c r="AT345" s="109"/>
      <c r="AU345" s="109"/>
      <c r="AV345" s="109"/>
      <c r="AW345" s="136"/>
    </row>
    <row r="346" spans="1:49">
      <c r="A346" s="53" t="s">
        <v>121</v>
      </c>
      <c r="B346" s="54">
        <v>3006340970</v>
      </c>
      <c r="C346" s="54">
        <v>38000</v>
      </c>
      <c r="D346" s="209"/>
      <c r="E346" s="317" t="s">
        <v>141</v>
      </c>
      <c r="F346" s="221"/>
      <c r="G346" s="221"/>
      <c r="H346" s="221"/>
      <c r="I346" s="223"/>
      <c r="J346" s="139">
        <v>1.72</v>
      </c>
      <c r="K346" s="59"/>
      <c r="M346" s="153"/>
      <c r="N346" s="141"/>
      <c r="Q346" s="50">
        <f t="shared" si="5"/>
        <v>-1.72</v>
      </c>
      <c r="R346" s="109"/>
      <c r="S346" s="109"/>
      <c r="T346" s="109"/>
      <c r="U346" s="109"/>
      <c r="V346" s="109"/>
      <c r="W346" s="109"/>
      <c r="X346" s="109"/>
      <c r="Y346" s="109"/>
      <c r="Z346" s="109"/>
      <c r="AA346" s="109"/>
      <c r="AB346" s="109"/>
      <c r="AC346" s="109"/>
      <c r="AD346" s="109"/>
      <c r="AE346" s="109"/>
      <c r="AF346" s="109"/>
      <c r="AG346" s="109"/>
      <c r="AH346" s="109"/>
      <c r="AI346" s="109"/>
      <c r="AJ346" s="109"/>
      <c r="AK346" s="109"/>
      <c r="AL346" s="109"/>
      <c r="AM346" s="109"/>
      <c r="AN346" s="109"/>
      <c r="AO346" s="109"/>
      <c r="AP346" s="109"/>
      <c r="AQ346" s="109"/>
      <c r="AR346" s="109"/>
      <c r="AS346" s="109"/>
      <c r="AT346" s="109"/>
      <c r="AU346" s="109"/>
      <c r="AV346" s="109"/>
      <c r="AW346" s="136"/>
    </row>
    <row r="347" spans="1:49">
      <c r="A347" s="53" t="s">
        <v>122</v>
      </c>
      <c r="B347" s="54">
        <v>3006340970</v>
      </c>
      <c r="C347" s="54">
        <v>39000</v>
      </c>
      <c r="D347" s="209"/>
      <c r="E347" s="317" t="s">
        <v>141</v>
      </c>
      <c r="F347" s="221"/>
      <c r="G347" s="221"/>
      <c r="H347" s="221"/>
      <c r="I347" s="223"/>
      <c r="J347" s="139">
        <v>1.72</v>
      </c>
      <c r="K347" s="59"/>
      <c r="M347" s="153"/>
      <c r="N347" s="141"/>
      <c r="Q347" s="50">
        <f t="shared" si="5"/>
        <v>-1.72</v>
      </c>
      <c r="R347" s="109"/>
      <c r="S347" s="109"/>
      <c r="T347" s="109"/>
      <c r="U347" s="109"/>
      <c r="V347" s="109"/>
      <c r="W347" s="109"/>
      <c r="X347" s="109"/>
      <c r="Y347" s="109"/>
      <c r="Z347" s="109"/>
      <c r="AA347" s="109"/>
      <c r="AB347" s="109"/>
      <c r="AC347" s="109"/>
      <c r="AD347" s="109"/>
      <c r="AE347" s="109"/>
      <c r="AF347" s="109"/>
      <c r="AG347" s="109"/>
      <c r="AH347" s="109"/>
      <c r="AI347" s="109"/>
      <c r="AJ347" s="109"/>
      <c r="AK347" s="109"/>
      <c r="AL347" s="109"/>
      <c r="AM347" s="109"/>
      <c r="AN347" s="109"/>
      <c r="AO347" s="109"/>
      <c r="AP347" s="109"/>
      <c r="AQ347" s="109"/>
      <c r="AR347" s="109"/>
      <c r="AS347" s="109"/>
      <c r="AT347" s="109"/>
      <c r="AU347" s="109"/>
      <c r="AV347" s="109"/>
      <c r="AW347" s="136"/>
    </row>
    <row r="348" spans="1:49">
      <c r="A348" s="53" t="s">
        <v>139</v>
      </c>
      <c r="B348" s="54">
        <v>3006340970</v>
      </c>
      <c r="C348" s="54">
        <v>40000</v>
      </c>
      <c r="D348" s="209"/>
      <c r="E348" s="317" t="s">
        <v>141</v>
      </c>
      <c r="F348" s="221"/>
      <c r="G348" s="221"/>
      <c r="H348" s="221"/>
      <c r="I348" s="223"/>
      <c r="J348" s="139">
        <v>1.27</v>
      </c>
      <c r="K348" s="59"/>
      <c r="M348" s="153"/>
      <c r="Q348" s="50">
        <f t="shared" si="5"/>
        <v>-1.27</v>
      </c>
      <c r="R348" s="109"/>
      <c r="S348" s="109"/>
      <c r="T348" s="109"/>
      <c r="U348" s="109"/>
      <c r="V348" s="109"/>
      <c r="W348" s="109"/>
      <c r="X348" s="109"/>
      <c r="Y348" s="109"/>
      <c r="Z348" s="109"/>
      <c r="AA348" s="109"/>
      <c r="AB348" s="109"/>
      <c r="AC348" s="109"/>
      <c r="AD348" s="109"/>
      <c r="AE348" s="109"/>
      <c r="AF348" s="109"/>
      <c r="AG348" s="109"/>
      <c r="AH348" s="109"/>
      <c r="AI348" s="109"/>
      <c r="AJ348" s="109"/>
      <c r="AK348" s="109"/>
      <c r="AL348" s="109"/>
      <c r="AM348" s="109"/>
      <c r="AN348" s="109"/>
      <c r="AO348" s="109"/>
      <c r="AP348" s="109"/>
      <c r="AQ348" s="109"/>
      <c r="AR348" s="109"/>
      <c r="AS348" s="109"/>
      <c r="AT348" s="109"/>
      <c r="AU348" s="109"/>
      <c r="AV348" s="109"/>
      <c r="AW348" s="136"/>
    </row>
    <row r="349" spans="1:49">
      <c r="A349" s="53" t="s">
        <v>125</v>
      </c>
      <c r="B349" s="54">
        <v>3006340970</v>
      </c>
      <c r="C349" s="54">
        <v>48000</v>
      </c>
      <c r="D349" s="209"/>
      <c r="E349" s="317" t="s">
        <v>141</v>
      </c>
      <c r="F349" s="221"/>
      <c r="G349" s="221"/>
      <c r="H349" s="221"/>
      <c r="I349" s="223"/>
      <c r="J349" s="139">
        <v>1.72</v>
      </c>
      <c r="K349" s="59"/>
      <c r="M349" s="153"/>
      <c r="Q349" s="50">
        <f t="shared" si="5"/>
        <v>-1.72</v>
      </c>
      <c r="R349" s="109"/>
      <c r="S349" s="109"/>
      <c r="T349" s="109"/>
      <c r="U349" s="109"/>
      <c r="V349" s="109"/>
      <c r="W349" s="109"/>
      <c r="X349" s="109"/>
      <c r="Y349" s="109"/>
      <c r="Z349" s="109"/>
      <c r="AA349" s="109"/>
      <c r="AB349" s="109"/>
      <c r="AC349" s="109"/>
      <c r="AD349" s="109"/>
      <c r="AE349" s="109"/>
      <c r="AF349" s="109"/>
      <c r="AG349" s="109"/>
      <c r="AH349" s="109"/>
      <c r="AI349" s="109"/>
      <c r="AJ349" s="109"/>
      <c r="AK349" s="109"/>
      <c r="AL349" s="109"/>
      <c r="AM349" s="109"/>
      <c r="AN349" s="109"/>
      <c r="AO349" s="109"/>
      <c r="AP349" s="109"/>
      <c r="AQ349" s="109"/>
      <c r="AR349" s="109"/>
      <c r="AS349" s="109"/>
      <c r="AT349" s="109"/>
      <c r="AU349" s="109"/>
      <c r="AV349" s="109"/>
      <c r="AW349" s="136"/>
    </row>
    <row r="350" spans="1:49">
      <c r="A350" s="53" t="s">
        <v>126</v>
      </c>
      <c r="B350" s="54">
        <v>3006340970</v>
      </c>
      <c r="C350" s="54">
        <v>49000</v>
      </c>
      <c r="D350" s="209"/>
      <c r="E350" s="317" t="s">
        <v>141</v>
      </c>
      <c r="F350" s="221"/>
      <c r="G350" s="221"/>
      <c r="H350" s="221"/>
      <c r="I350" s="223"/>
      <c r="J350" s="139">
        <v>1.72</v>
      </c>
      <c r="K350" s="59"/>
      <c r="M350" s="153"/>
      <c r="Q350" s="50">
        <f t="shared" si="5"/>
        <v>-1.72</v>
      </c>
      <c r="R350" s="109"/>
      <c r="S350" s="109"/>
      <c r="T350" s="109"/>
      <c r="U350" s="109"/>
      <c r="V350" s="109"/>
      <c r="W350" s="109"/>
      <c r="X350" s="109"/>
      <c r="Y350" s="109"/>
      <c r="Z350" s="109"/>
      <c r="AA350" s="109"/>
      <c r="AB350" s="109"/>
      <c r="AC350" s="109"/>
      <c r="AD350" s="109"/>
      <c r="AE350" s="109"/>
      <c r="AF350" s="109"/>
      <c r="AG350" s="109"/>
      <c r="AH350" s="109"/>
      <c r="AI350" s="109"/>
      <c r="AJ350" s="109"/>
      <c r="AK350" s="109"/>
      <c r="AL350" s="109"/>
      <c r="AM350" s="109"/>
      <c r="AN350" s="109"/>
      <c r="AO350" s="109"/>
      <c r="AP350" s="109"/>
      <c r="AQ350" s="109"/>
      <c r="AR350" s="109"/>
      <c r="AS350" s="109"/>
      <c r="AT350" s="109"/>
      <c r="AU350" s="109"/>
      <c r="AV350" s="109"/>
      <c r="AW350" s="136"/>
    </row>
    <row r="351" spans="1:49">
      <c r="A351" s="53" t="s">
        <v>140</v>
      </c>
      <c r="B351" s="54">
        <v>3006340970</v>
      </c>
      <c r="C351" s="54">
        <v>50000</v>
      </c>
      <c r="D351" s="209"/>
      <c r="E351" s="317" t="s">
        <v>141</v>
      </c>
      <c r="F351" s="221"/>
      <c r="G351" s="221"/>
      <c r="H351" s="221"/>
      <c r="I351" s="223"/>
      <c r="J351" s="139">
        <v>1.27</v>
      </c>
      <c r="K351" s="59"/>
      <c r="M351" s="153"/>
      <c r="Q351" s="50">
        <f t="shared" si="5"/>
        <v>-1.27</v>
      </c>
      <c r="R351" s="109"/>
      <c r="S351" s="109"/>
      <c r="T351" s="109"/>
      <c r="U351" s="109"/>
      <c r="V351" s="109"/>
      <c r="W351" s="109"/>
      <c r="X351" s="109"/>
      <c r="Y351" s="109"/>
      <c r="Z351" s="109"/>
      <c r="AA351" s="109"/>
      <c r="AB351" s="109"/>
      <c r="AC351" s="109"/>
      <c r="AD351" s="109"/>
      <c r="AE351" s="109"/>
      <c r="AF351" s="109"/>
      <c r="AG351" s="109"/>
      <c r="AH351" s="109"/>
      <c r="AI351" s="109"/>
      <c r="AJ351" s="109"/>
      <c r="AK351" s="109"/>
      <c r="AL351" s="109"/>
      <c r="AM351" s="109"/>
      <c r="AN351" s="109"/>
      <c r="AO351" s="109"/>
      <c r="AP351" s="109"/>
      <c r="AQ351" s="109"/>
      <c r="AR351" s="109"/>
      <c r="AS351" s="109"/>
      <c r="AT351" s="109"/>
      <c r="AU351" s="109"/>
      <c r="AV351" s="109"/>
      <c r="AW351" s="136"/>
    </row>
    <row r="352" spans="1:49" ht="39">
      <c r="A352" s="209"/>
      <c r="B352" s="209">
        <v>3006224600</v>
      </c>
      <c r="C352" s="322" t="s">
        <v>143</v>
      </c>
      <c r="D352" s="209"/>
      <c r="E352" s="323" t="s">
        <v>144</v>
      </c>
      <c r="F352" s="221"/>
      <c r="G352" s="221"/>
      <c r="H352" s="221"/>
      <c r="I352" s="223"/>
      <c r="J352" s="139">
        <v>0.5</v>
      </c>
      <c r="K352" s="59"/>
      <c r="M352" s="153"/>
      <c r="Q352" s="50">
        <f t="shared" si="5"/>
        <v>0</v>
      </c>
      <c r="R352" s="109"/>
      <c r="S352" s="109"/>
      <c r="T352" s="109"/>
      <c r="U352" s="109"/>
      <c r="V352" s="109"/>
      <c r="W352" s="109"/>
      <c r="X352" s="109"/>
      <c r="Y352" s="109"/>
      <c r="Z352" s="109"/>
      <c r="AA352" s="109"/>
      <c r="AB352" s="109"/>
      <c r="AC352" s="109"/>
      <c r="AD352" s="109"/>
      <c r="AE352" s="109"/>
      <c r="AF352" s="109"/>
      <c r="AG352" s="109"/>
      <c r="AH352" s="109"/>
      <c r="AI352" s="109"/>
      <c r="AJ352" s="109"/>
      <c r="AK352" s="109"/>
      <c r="AL352" s="109"/>
      <c r="AM352" s="109"/>
      <c r="AN352" s="109"/>
      <c r="AO352" s="109"/>
      <c r="AP352" s="109"/>
      <c r="AQ352" s="109"/>
      <c r="AR352" s="109"/>
      <c r="AS352" s="109">
        <v>0.5</v>
      </c>
      <c r="AT352" s="109"/>
      <c r="AU352" s="109"/>
      <c r="AV352" s="109"/>
      <c r="AW352" s="136"/>
    </row>
    <row r="353" spans="1:49">
      <c r="A353" s="209"/>
      <c r="B353" s="209"/>
      <c r="C353" s="209"/>
      <c r="D353" s="209"/>
      <c r="E353" s="221"/>
      <c r="F353" s="221"/>
      <c r="G353" s="221"/>
      <c r="H353" s="221"/>
      <c r="I353" s="223"/>
      <c r="J353" s="139"/>
      <c r="K353" s="59"/>
      <c r="M353" s="153"/>
      <c r="Q353" s="50">
        <f t="shared" si="5"/>
        <v>0</v>
      </c>
      <c r="R353" s="109"/>
      <c r="S353" s="109"/>
      <c r="T353" s="109"/>
      <c r="U353" s="109"/>
      <c r="V353" s="109"/>
      <c r="W353" s="109"/>
      <c r="X353" s="109"/>
      <c r="Y353" s="109"/>
      <c r="Z353" s="109"/>
      <c r="AA353" s="109"/>
      <c r="AB353" s="109"/>
      <c r="AC353" s="109"/>
      <c r="AD353" s="109"/>
      <c r="AE353" s="109"/>
      <c r="AF353" s="109"/>
      <c r="AG353" s="109"/>
      <c r="AH353" s="109"/>
      <c r="AI353" s="109"/>
      <c r="AJ353" s="109"/>
      <c r="AK353" s="109"/>
      <c r="AL353" s="109"/>
      <c r="AM353" s="109"/>
      <c r="AN353" s="109"/>
      <c r="AO353" s="109"/>
      <c r="AP353" s="109"/>
      <c r="AQ353" s="109"/>
      <c r="AR353" s="109"/>
      <c r="AS353" s="109"/>
      <c r="AT353" s="109"/>
      <c r="AU353" s="109"/>
      <c r="AV353" s="109"/>
      <c r="AW353" s="136"/>
    </row>
    <row r="354" spans="1:49">
      <c r="A354" s="209"/>
      <c r="B354" s="209"/>
      <c r="C354" s="209"/>
      <c r="D354" s="209"/>
      <c r="E354" s="221"/>
      <c r="F354" s="221"/>
      <c r="G354" s="221"/>
      <c r="H354" s="221"/>
      <c r="I354" s="223"/>
      <c r="J354" s="139"/>
      <c r="K354" s="59"/>
      <c r="M354" s="153"/>
      <c r="Q354" s="50">
        <f t="shared" si="5"/>
        <v>0</v>
      </c>
      <c r="R354" s="109"/>
      <c r="S354" s="109"/>
      <c r="T354" s="109"/>
      <c r="U354" s="109"/>
      <c r="V354" s="109"/>
      <c r="W354" s="109"/>
      <c r="X354" s="109"/>
      <c r="Y354" s="109"/>
      <c r="Z354" s="109"/>
      <c r="AA354" s="109"/>
      <c r="AB354" s="109"/>
      <c r="AC354" s="109"/>
      <c r="AD354" s="109"/>
      <c r="AE354" s="109"/>
      <c r="AF354" s="109"/>
      <c r="AG354" s="109"/>
      <c r="AH354" s="109"/>
      <c r="AI354" s="109"/>
      <c r="AJ354" s="109"/>
      <c r="AK354" s="109"/>
      <c r="AL354" s="109"/>
      <c r="AM354" s="109"/>
      <c r="AN354" s="109"/>
      <c r="AO354" s="109"/>
      <c r="AP354" s="109"/>
      <c r="AQ354" s="109"/>
      <c r="AR354" s="109"/>
      <c r="AS354" s="109"/>
      <c r="AT354" s="109"/>
      <c r="AU354" s="109"/>
      <c r="AV354" s="109"/>
      <c r="AW354" s="136"/>
    </row>
    <row r="355" spans="1:49">
      <c r="A355" s="209"/>
      <c r="B355" s="209"/>
      <c r="C355" s="209"/>
      <c r="D355" s="209"/>
      <c r="E355" s="221"/>
      <c r="F355" s="221"/>
      <c r="G355" s="221"/>
      <c r="H355" s="221"/>
      <c r="I355" s="223"/>
      <c r="J355" s="139"/>
      <c r="K355" s="59"/>
      <c r="M355" s="153"/>
      <c r="Q355" s="50">
        <f t="shared" si="5"/>
        <v>0</v>
      </c>
      <c r="R355" s="109"/>
      <c r="S355" s="109"/>
      <c r="T355" s="109"/>
      <c r="U355" s="109"/>
      <c r="V355" s="109"/>
      <c r="W355" s="109"/>
      <c r="X355" s="109"/>
      <c r="Y355" s="109"/>
      <c r="Z355" s="109"/>
      <c r="AA355" s="109"/>
      <c r="AB355" s="109"/>
      <c r="AC355" s="109"/>
      <c r="AD355" s="109"/>
      <c r="AE355" s="109"/>
      <c r="AF355" s="109"/>
      <c r="AG355" s="109"/>
      <c r="AH355" s="109"/>
      <c r="AI355" s="109"/>
      <c r="AJ355" s="109"/>
      <c r="AK355" s="109"/>
      <c r="AL355" s="109"/>
      <c r="AM355" s="109"/>
      <c r="AN355" s="109"/>
      <c r="AO355" s="109"/>
      <c r="AP355" s="109"/>
      <c r="AQ355" s="109"/>
      <c r="AR355" s="109"/>
      <c r="AS355" s="109"/>
      <c r="AT355" s="109"/>
      <c r="AU355" s="109"/>
      <c r="AV355" s="109"/>
      <c r="AW355" s="136"/>
    </row>
    <row r="356" spans="1:49">
      <c r="A356" s="209"/>
      <c r="B356" s="209"/>
      <c r="C356" s="209"/>
      <c r="D356" s="209"/>
      <c r="E356" s="221"/>
      <c r="F356" s="221"/>
      <c r="G356" s="221"/>
      <c r="H356" s="221"/>
      <c r="I356" s="223"/>
      <c r="J356" s="139"/>
      <c r="K356" s="59"/>
      <c r="M356" s="153"/>
      <c r="Q356" s="50">
        <f t="shared" si="5"/>
        <v>0</v>
      </c>
      <c r="R356" s="109"/>
      <c r="S356" s="109"/>
      <c r="T356" s="109"/>
      <c r="U356" s="109"/>
      <c r="V356" s="109"/>
      <c r="W356" s="109"/>
      <c r="X356" s="109"/>
      <c r="Y356" s="109"/>
      <c r="Z356" s="109"/>
      <c r="AA356" s="109"/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109"/>
      <c r="AS356" s="109"/>
      <c r="AT356" s="109"/>
      <c r="AU356" s="109"/>
      <c r="AV356" s="109"/>
      <c r="AW356" s="136"/>
    </row>
    <row r="357" spans="1:49">
      <c r="A357" s="209"/>
      <c r="B357" s="209"/>
      <c r="C357" s="209"/>
      <c r="D357" s="209"/>
      <c r="E357" s="221"/>
      <c r="F357" s="221"/>
      <c r="G357" s="221"/>
      <c r="H357" s="221"/>
      <c r="I357" s="223"/>
      <c r="J357" s="139"/>
      <c r="K357" s="59"/>
      <c r="M357" s="153"/>
      <c r="Q357" s="50">
        <f t="shared" si="5"/>
        <v>0</v>
      </c>
      <c r="R357" s="109"/>
      <c r="S357" s="109"/>
      <c r="T357" s="109"/>
      <c r="U357" s="109"/>
      <c r="V357" s="109"/>
      <c r="W357" s="109"/>
      <c r="X357" s="109"/>
      <c r="Y357" s="109"/>
      <c r="Z357" s="109"/>
      <c r="AA357" s="109"/>
      <c r="AB357" s="109"/>
      <c r="AC357" s="109"/>
      <c r="AD357" s="109"/>
      <c r="AE357" s="109"/>
      <c r="AF357" s="109"/>
      <c r="AG357" s="109"/>
      <c r="AH357" s="109"/>
      <c r="AI357" s="109"/>
      <c r="AJ357" s="109"/>
      <c r="AK357" s="109"/>
      <c r="AL357" s="109"/>
      <c r="AM357" s="109"/>
      <c r="AN357" s="109"/>
      <c r="AO357" s="109"/>
      <c r="AP357" s="109"/>
      <c r="AQ357" s="109"/>
      <c r="AR357" s="109"/>
      <c r="AS357" s="109"/>
      <c r="AT357" s="109"/>
      <c r="AU357" s="109"/>
      <c r="AV357" s="109"/>
      <c r="AW357" s="136"/>
    </row>
    <row r="358" spans="1:49">
      <c r="A358" s="209"/>
      <c r="B358" s="209"/>
      <c r="C358" s="209"/>
      <c r="D358" s="209"/>
      <c r="E358" s="221"/>
      <c r="F358" s="221"/>
      <c r="G358" s="221"/>
      <c r="H358" s="221"/>
      <c r="I358" s="223"/>
      <c r="J358" s="139"/>
      <c r="K358" s="59"/>
      <c r="M358" s="153"/>
      <c r="Q358" s="50">
        <f t="shared" si="5"/>
        <v>0</v>
      </c>
      <c r="R358" s="109"/>
      <c r="S358" s="109"/>
      <c r="T358" s="109"/>
      <c r="U358" s="109"/>
      <c r="V358" s="109"/>
      <c r="W358" s="109"/>
      <c r="X358" s="109"/>
      <c r="Y358" s="109"/>
      <c r="Z358" s="109"/>
      <c r="AA358" s="109"/>
      <c r="AB358" s="109"/>
      <c r="AC358" s="109"/>
      <c r="AD358" s="109"/>
      <c r="AE358" s="109"/>
      <c r="AF358" s="109"/>
      <c r="AG358" s="109"/>
      <c r="AH358" s="109"/>
      <c r="AI358" s="109"/>
      <c r="AJ358" s="109"/>
      <c r="AK358" s="109"/>
      <c r="AL358" s="109"/>
      <c r="AM358" s="109"/>
      <c r="AN358" s="109"/>
      <c r="AO358" s="109"/>
      <c r="AP358" s="109"/>
      <c r="AQ358" s="109"/>
      <c r="AR358" s="109"/>
      <c r="AS358" s="109"/>
      <c r="AT358" s="109"/>
      <c r="AU358" s="109"/>
      <c r="AV358" s="109"/>
      <c r="AW358" s="136"/>
    </row>
    <row r="359" spans="1:49">
      <c r="A359" s="209"/>
      <c r="B359" s="209"/>
      <c r="C359" s="209"/>
      <c r="D359" s="209"/>
      <c r="E359" s="221"/>
      <c r="F359" s="221"/>
      <c r="G359" s="221"/>
      <c r="H359" s="221"/>
      <c r="I359" s="223"/>
      <c r="J359" s="139"/>
      <c r="K359" s="59"/>
      <c r="M359" s="153"/>
      <c r="Q359" s="50">
        <f t="shared" si="5"/>
        <v>0</v>
      </c>
      <c r="R359" s="109"/>
      <c r="S359" s="109"/>
      <c r="T359" s="109"/>
      <c r="U359" s="109"/>
      <c r="V359" s="109"/>
      <c r="W359" s="109"/>
      <c r="X359" s="109"/>
      <c r="Y359" s="109"/>
      <c r="Z359" s="109"/>
      <c r="AA359" s="109"/>
      <c r="AB359" s="109"/>
      <c r="AC359" s="109"/>
      <c r="AD359" s="109"/>
      <c r="AE359" s="109"/>
      <c r="AF359" s="109"/>
      <c r="AG359" s="109"/>
      <c r="AH359" s="109"/>
      <c r="AI359" s="109"/>
      <c r="AJ359" s="109"/>
      <c r="AK359" s="109"/>
      <c r="AL359" s="109"/>
      <c r="AM359" s="109"/>
      <c r="AN359" s="109"/>
      <c r="AO359" s="109"/>
      <c r="AP359" s="109"/>
      <c r="AQ359" s="109"/>
      <c r="AR359" s="109"/>
      <c r="AS359" s="109"/>
      <c r="AT359" s="109"/>
      <c r="AU359" s="109"/>
      <c r="AV359" s="109"/>
      <c r="AW359" s="136"/>
    </row>
    <row r="360" spans="1:49">
      <c r="A360" s="209"/>
      <c r="B360" s="209"/>
      <c r="C360" s="209"/>
      <c r="D360" s="209"/>
      <c r="E360" s="221"/>
      <c r="F360" s="221"/>
      <c r="G360" s="221"/>
      <c r="H360" s="221"/>
      <c r="I360" s="223"/>
      <c r="J360" s="139"/>
      <c r="K360" s="59"/>
      <c r="M360" s="153"/>
      <c r="Q360" s="50">
        <f t="shared" si="5"/>
        <v>0</v>
      </c>
      <c r="R360" s="109"/>
      <c r="S360" s="109"/>
      <c r="T360" s="109"/>
      <c r="U360" s="109"/>
      <c r="V360" s="109"/>
      <c r="W360" s="109"/>
      <c r="X360" s="109"/>
      <c r="Y360" s="109"/>
      <c r="Z360" s="109"/>
      <c r="AA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  <c r="AV360" s="109"/>
      <c r="AW360" s="136"/>
    </row>
    <row r="361" spans="1:49">
      <c r="A361" s="214"/>
      <c r="B361" s="208"/>
      <c r="C361" s="208"/>
      <c r="D361" s="208"/>
      <c r="E361" s="220"/>
      <c r="F361" s="220"/>
      <c r="G361" s="221"/>
      <c r="H361" s="221"/>
      <c r="I361" s="223"/>
      <c r="J361" s="139"/>
      <c r="K361" s="59"/>
      <c r="M361" s="135"/>
      <c r="Q361" s="50">
        <f t="shared" si="5"/>
        <v>0</v>
      </c>
      <c r="R361" s="109"/>
      <c r="S361" s="109"/>
      <c r="T361" s="109"/>
      <c r="U361" s="109"/>
      <c r="V361" s="109"/>
      <c r="W361" s="109"/>
      <c r="X361" s="109"/>
      <c r="Y361" s="109"/>
      <c r="Z361" s="109"/>
      <c r="AA361" s="109"/>
      <c r="AB361" s="109"/>
      <c r="AC361" s="109"/>
      <c r="AD361" s="109"/>
      <c r="AE361" s="109"/>
      <c r="AF361" s="109"/>
      <c r="AG361" s="109"/>
      <c r="AH361" s="109"/>
      <c r="AI361" s="109"/>
      <c r="AJ361" s="109"/>
      <c r="AK361" s="109"/>
      <c r="AL361" s="109"/>
      <c r="AM361" s="109"/>
      <c r="AN361" s="109"/>
      <c r="AO361" s="109"/>
      <c r="AP361" s="109"/>
      <c r="AQ361" s="109"/>
      <c r="AR361" s="109"/>
      <c r="AS361" s="109"/>
      <c r="AT361" s="109"/>
      <c r="AU361" s="109"/>
      <c r="AV361" s="109"/>
      <c r="AW361" s="136"/>
    </row>
    <row r="362" spans="1:49">
      <c r="A362" s="214"/>
      <c r="B362" s="208"/>
      <c r="C362" s="208"/>
      <c r="D362" s="208"/>
      <c r="E362" s="220"/>
      <c r="F362" s="220"/>
      <c r="G362" s="221"/>
      <c r="H362" s="221"/>
      <c r="I362" s="223"/>
      <c r="J362" s="139"/>
      <c r="K362" s="59"/>
      <c r="M362" s="135"/>
      <c r="Q362" s="50">
        <f t="shared" si="5"/>
        <v>0</v>
      </c>
      <c r="R362" s="109"/>
      <c r="S362" s="109"/>
      <c r="T362" s="109"/>
      <c r="U362" s="109"/>
      <c r="V362" s="109"/>
      <c r="W362" s="109"/>
      <c r="X362" s="109"/>
      <c r="Y362" s="109"/>
      <c r="Z362" s="109"/>
      <c r="AA362" s="109"/>
      <c r="AB362" s="109"/>
      <c r="AC362" s="109"/>
      <c r="AD362" s="109"/>
      <c r="AE362" s="109"/>
      <c r="AF362" s="109"/>
      <c r="AG362" s="109"/>
      <c r="AH362" s="109"/>
      <c r="AI362" s="109"/>
      <c r="AJ362" s="109"/>
      <c r="AK362" s="109"/>
      <c r="AL362" s="109"/>
      <c r="AM362" s="109"/>
      <c r="AN362" s="109"/>
      <c r="AO362" s="109"/>
      <c r="AP362" s="109"/>
      <c r="AQ362" s="109"/>
      <c r="AR362" s="109"/>
      <c r="AS362" s="109"/>
      <c r="AT362" s="109"/>
      <c r="AU362" s="109"/>
      <c r="AV362" s="109"/>
      <c r="AW362" s="136"/>
    </row>
    <row r="363" spans="1:49">
      <c r="A363" s="214"/>
      <c r="B363" s="208"/>
      <c r="C363" s="208"/>
      <c r="D363" s="208"/>
      <c r="E363" s="220"/>
      <c r="F363" s="220"/>
      <c r="G363" s="221"/>
      <c r="H363" s="221"/>
      <c r="I363" s="223"/>
      <c r="J363" s="139"/>
      <c r="K363" s="59"/>
      <c r="M363" s="135"/>
      <c r="Q363" s="50">
        <f t="shared" si="5"/>
        <v>0</v>
      </c>
      <c r="R363" s="109"/>
      <c r="S363" s="109"/>
      <c r="T363" s="109"/>
      <c r="U363" s="109"/>
      <c r="V363" s="109"/>
      <c r="W363" s="109"/>
      <c r="X363" s="109"/>
      <c r="Y363" s="109"/>
      <c r="Z363" s="109"/>
      <c r="AA363" s="109"/>
      <c r="AB363" s="109"/>
      <c r="AC363" s="109"/>
      <c r="AD363" s="109"/>
      <c r="AE363" s="109"/>
      <c r="AF363" s="109"/>
      <c r="AG363" s="109"/>
      <c r="AH363" s="109"/>
      <c r="AI363" s="109"/>
      <c r="AJ363" s="109"/>
      <c r="AK363" s="109"/>
      <c r="AL363" s="109"/>
      <c r="AM363" s="109"/>
      <c r="AN363" s="109"/>
      <c r="AO363" s="109"/>
      <c r="AP363" s="109"/>
      <c r="AQ363" s="109"/>
      <c r="AR363" s="109"/>
      <c r="AS363" s="109"/>
      <c r="AT363" s="109"/>
      <c r="AU363" s="109"/>
      <c r="AV363" s="109"/>
      <c r="AW363" s="136"/>
    </row>
    <row r="364" spans="1:49">
      <c r="A364" s="214"/>
      <c r="B364" s="208"/>
      <c r="C364" s="208"/>
      <c r="D364" s="208"/>
      <c r="E364" s="220"/>
      <c r="F364" s="220"/>
      <c r="G364" s="221"/>
      <c r="H364" s="221"/>
      <c r="I364" s="223"/>
      <c r="J364" s="139"/>
      <c r="K364" s="59"/>
      <c r="M364" s="135"/>
      <c r="Q364" s="50">
        <f t="shared" si="5"/>
        <v>0</v>
      </c>
      <c r="R364" s="109"/>
      <c r="S364" s="109"/>
      <c r="T364" s="109"/>
      <c r="U364" s="109"/>
      <c r="V364" s="109"/>
      <c r="W364" s="109"/>
      <c r="X364" s="109"/>
      <c r="Y364" s="109"/>
      <c r="Z364" s="109"/>
      <c r="AA364" s="109"/>
      <c r="AB364" s="109"/>
      <c r="AC364" s="109"/>
      <c r="AD364" s="109"/>
      <c r="AE364" s="109"/>
      <c r="AF364" s="109"/>
      <c r="AG364" s="109"/>
      <c r="AH364" s="109"/>
      <c r="AI364" s="109"/>
      <c r="AJ364" s="109"/>
      <c r="AK364" s="109"/>
      <c r="AL364" s="109"/>
      <c r="AM364" s="109"/>
      <c r="AN364" s="109"/>
      <c r="AO364" s="109"/>
      <c r="AP364" s="109"/>
      <c r="AQ364" s="109"/>
      <c r="AR364" s="109"/>
      <c r="AS364" s="109"/>
      <c r="AT364" s="109"/>
      <c r="AU364" s="109"/>
      <c r="AV364" s="109"/>
      <c r="AW364" s="136"/>
    </row>
    <row r="365" spans="1:49">
      <c r="A365" s="214"/>
      <c r="B365" s="208"/>
      <c r="C365" s="208"/>
      <c r="D365" s="208"/>
      <c r="E365" s="220"/>
      <c r="F365" s="220"/>
      <c r="G365" s="221"/>
      <c r="H365" s="221"/>
      <c r="I365" s="223"/>
      <c r="J365" s="139"/>
      <c r="K365" s="59"/>
      <c r="M365" s="135"/>
      <c r="Q365" s="50">
        <f t="shared" si="5"/>
        <v>0</v>
      </c>
      <c r="R365" s="109"/>
      <c r="S365" s="109"/>
      <c r="T365" s="109"/>
      <c r="U365" s="109"/>
      <c r="V365" s="109"/>
      <c r="W365" s="109"/>
      <c r="X365" s="109"/>
      <c r="Y365" s="109"/>
      <c r="Z365" s="109"/>
      <c r="AA365" s="109"/>
      <c r="AB365" s="109"/>
      <c r="AC365" s="109"/>
      <c r="AD365" s="109"/>
      <c r="AE365" s="109"/>
      <c r="AF365" s="109"/>
      <c r="AG365" s="109"/>
      <c r="AH365" s="109"/>
      <c r="AI365" s="109"/>
      <c r="AJ365" s="109"/>
      <c r="AK365" s="109"/>
      <c r="AL365" s="109"/>
      <c r="AM365" s="109"/>
      <c r="AN365" s="109"/>
      <c r="AO365" s="109"/>
      <c r="AP365" s="109"/>
      <c r="AQ365" s="109"/>
      <c r="AR365" s="109"/>
      <c r="AS365" s="109"/>
      <c r="AT365" s="109"/>
      <c r="AU365" s="109"/>
      <c r="AV365" s="109"/>
      <c r="AW365" s="136"/>
    </row>
    <row r="366" spans="1:49">
      <c r="A366" s="214"/>
      <c r="B366" s="208"/>
      <c r="C366" s="208"/>
      <c r="D366" s="208"/>
      <c r="E366" s="220"/>
      <c r="F366" s="220"/>
      <c r="G366" s="221"/>
      <c r="H366" s="221"/>
      <c r="I366" s="223"/>
      <c r="J366" s="139"/>
      <c r="K366" s="59"/>
      <c r="M366" s="135"/>
      <c r="Q366" s="50">
        <f t="shared" si="5"/>
        <v>0</v>
      </c>
      <c r="R366" s="109"/>
      <c r="S366" s="109"/>
      <c r="T366" s="109"/>
      <c r="U366" s="109"/>
      <c r="V366" s="109"/>
      <c r="W366" s="109"/>
      <c r="X366" s="109"/>
      <c r="Y366" s="109"/>
      <c r="Z366" s="109"/>
      <c r="AA366" s="109"/>
      <c r="AB366" s="109"/>
      <c r="AC366" s="109"/>
      <c r="AD366" s="109"/>
      <c r="AE366" s="109"/>
      <c r="AF366" s="109"/>
      <c r="AG366" s="109"/>
      <c r="AH366" s="109"/>
      <c r="AI366" s="109"/>
      <c r="AJ366" s="109"/>
      <c r="AK366" s="109"/>
      <c r="AL366" s="109"/>
      <c r="AM366" s="109"/>
      <c r="AN366" s="109"/>
      <c r="AO366" s="109"/>
      <c r="AP366" s="109"/>
      <c r="AQ366" s="109"/>
      <c r="AR366" s="109"/>
      <c r="AS366" s="109"/>
      <c r="AT366" s="109"/>
      <c r="AU366" s="109"/>
      <c r="AV366" s="109"/>
      <c r="AW366" s="136"/>
    </row>
    <row r="367" spans="1:49">
      <c r="A367" s="214"/>
      <c r="B367" s="208"/>
      <c r="C367" s="208"/>
      <c r="D367" s="214"/>
      <c r="E367" s="220"/>
      <c r="F367" s="220"/>
      <c r="G367" s="221"/>
      <c r="H367" s="221"/>
      <c r="I367" s="223"/>
      <c r="J367" s="139"/>
      <c r="K367" s="59"/>
      <c r="M367" s="135"/>
      <c r="Q367" s="50">
        <f t="shared" si="5"/>
        <v>0</v>
      </c>
      <c r="R367" s="109"/>
      <c r="S367" s="109"/>
      <c r="T367" s="109"/>
      <c r="U367" s="109"/>
      <c r="V367" s="109"/>
      <c r="W367" s="109"/>
      <c r="X367" s="109"/>
      <c r="Y367" s="109"/>
      <c r="Z367" s="109"/>
      <c r="AA367" s="109"/>
      <c r="AB367" s="109"/>
      <c r="AC367" s="109"/>
      <c r="AD367" s="109"/>
      <c r="AE367" s="109"/>
      <c r="AF367" s="109"/>
      <c r="AG367" s="109"/>
      <c r="AH367" s="109"/>
      <c r="AI367" s="109"/>
      <c r="AJ367" s="109"/>
      <c r="AK367" s="109"/>
      <c r="AL367" s="109"/>
      <c r="AM367" s="109"/>
      <c r="AN367" s="109"/>
      <c r="AO367" s="109"/>
      <c r="AP367" s="109"/>
      <c r="AQ367" s="109"/>
      <c r="AR367" s="109"/>
      <c r="AS367" s="109"/>
      <c r="AT367" s="109"/>
      <c r="AU367" s="109"/>
      <c r="AV367" s="109"/>
      <c r="AW367" s="136"/>
    </row>
    <row r="368" spans="1:49">
      <c r="A368" s="214"/>
      <c r="B368" s="208"/>
      <c r="C368" s="208"/>
      <c r="D368" s="214"/>
      <c r="E368" s="220"/>
      <c r="F368" s="220"/>
      <c r="G368" s="221"/>
      <c r="H368" s="221"/>
      <c r="I368" s="223"/>
      <c r="J368" s="139"/>
      <c r="K368" s="59"/>
      <c r="M368" s="135"/>
      <c r="Q368" s="50">
        <f t="shared" si="5"/>
        <v>0</v>
      </c>
      <c r="R368" s="109"/>
      <c r="S368" s="109"/>
      <c r="T368" s="109"/>
      <c r="U368" s="109"/>
      <c r="V368" s="109"/>
      <c r="W368" s="109"/>
      <c r="X368" s="109"/>
      <c r="Y368" s="109"/>
      <c r="Z368" s="109"/>
      <c r="AA368" s="109"/>
      <c r="AB368" s="109"/>
      <c r="AC368" s="109"/>
      <c r="AD368" s="109"/>
      <c r="AE368" s="109"/>
      <c r="AF368" s="109"/>
      <c r="AG368" s="109"/>
      <c r="AH368" s="109"/>
      <c r="AI368" s="109"/>
      <c r="AJ368" s="109"/>
      <c r="AK368" s="109"/>
      <c r="AL368" s="109"/>
      <c r="AM368" s="109"/>
      <c r="AN368" s="109"/>
      <c r="AO368" s="109"/>
      <c r="AP368" s="109"/>
      <c r="AQ368" s="109"/>
      <c r="AR368" s="109"/>
      <c r="AS368" s="109"/>
      <c r="AT368" s="109"/>
      <c r="AU368" s="109"/>
      <c r="AV368" s="109"/>
      <c r="AW368" s="136"/>
    </row>
    <row r="369" spans="1:49">
      <c r="A369" s="214"/>
      <c r="B369" s="208"/>
      <c r="C369" s="208"/>
      <c r="D369" s="214"/>
      <c r="E369" s="220"/>
      <c r="F369" s="220"/>
      <c r="G369" s="221"/>
      <c r="H369" s="221"/>
      <c r="I369" s="223"/>
      <c r="J369" s="139"/>
      <c r="K369" s="59"/>
      <c r="M369" s="135"/>
      <c r="Q369" s="50">
        <f t="shared" si="5"/>
        <v>0</v>
      </c>
      <c r="R369" s="109"/>
      <c r="S369" s="109"/>
      <c r="T369" s="109"/>
      <c r="U369" s="109"/>
      <c r="V369" s="109"/>
      <c r="W369" s="109"/>
      <c r="X369" s="109"/>
      <c r="Y369" s="109"/>
      <c r="Z369" s="109"/>
      <c r="AA369" s="109"/>
      <c r="AB369" s="109"/>
      <c r="AC369" s="109"/>
      <c r="AD369" s="109"/>
      <c r="AE369" s="109"/>
      <c r="AF369" s="109"/>
      <c r="AG369" s="109"/>
      <c r="AH369" s="109"/>
      <c r="AI369" s="109"/>
      <c r="AJ369" s="109"/>
      <c r="AK369" s="109"/>
      <c r="AL369" s="109"/>
      <c r="AM369" s="109"/>
      <c r="AN369" s="109"/>
      <c r="AO369" s="109"/>
      <c r="AP369" s="109"/>
      <c r="AQ369" s="109"/>
      <c r="AR369" s="109"/>
      <c r="AS369" s="109"/>
      <c r="AT369" s="109"/>
      <c r="AU369" s="109"/>
      <c r="AV369" s="109"/>
      <c r="AW369" s="136"/>
    </row>
    <row r="370" spans="1:49">
      <c r="A370" s="214"/>
      <c r="B370" s="208"/>
      <c r="C370" s="208"/>
      <c r="D370" s="214"/>
      <c r="E370" s="220"/>
      <c r="F370" s="220"/>
      <c r="G370" s="221"/>
      <c r="H370" s="221"/>
      <c r="I370" s="223"/>
      <c r="J370" s="139"/>
      <c r="K370" s="59"/>
      <c r="M370" s="135"/>
      <c r="Q370" s="50">
        <f t="shared" si="5"/>
        <v>0</v>
      </c>
      <c r="R370" s="109"/>
      <c r="S370" s="109"/>
      <c r="T370" s="109"/>
      <c r="U370" s="109"/>
      <c r="V370" s="109"/>
      <c r="W370" s="109"/>
      <c r="X370" s="109"/>
      <c r="Y370" s="109"/>
      <c r="Z370" s="109"/>
      <c r="AA370" s="109"/>
      <c r="AB370" s="109"/>
      <c r="AC370" s="109"/>
      <c r="AD370" s="109"/>
      <c r="AE370" s="109"/>
      <c r="AF370" s="109"/>
      <c r="AG370" s="109"/>
      <c r="AH370" s="109"/>
      <c r="AI370" s="109"/>
      <c r="AJ370" s="109"/>
      <c r="AK370" s="109"/>
      <c r="AL370" s="109"/>
      <c r="AM370" s="109"/>
      <c r="AN370" s="109"/>
      <c r="AO370" s="109"/>
      <c r="AP370" s="109"/>
      <c r="AQ370" s="109"/>
      <c r="AR370" s="109"/>
      <c r="AS370" s="109"/>
      <c r="AT370" s="109"/>
      <c r="AU370" s="109"/>
      <c r="AV370" s="109"/>
      <c r="AW370" s="136"/>
    </row>
    <row r="371" spans="1:49">
      <c r="A371" s="214"/>
      <c r="B371" s="208"/>
      <c r="C371" s="208"/>
      <c r="D371" s="214"/>
      <c r="E371" s="220"/>
      <c r="F371" s="220"/>
      <c r="G371" s="221"/>
      <c r="H371" s="221"/>
      <c r="I371" s="223"/>
      <c r="J371" s="139"/>
      <c r="K371" s="59"/>
      <c r="M371" s="135"/>
      <c r="Q371" s="50">
        <f t="shared" si="5"/>
        <v>0</v>
      </c>
      <c r="R371" s="109"/>
      <c r="S371" s="109"/>
      <c r="T371" s="109"/>
      <c r="U371" s="109"/>
      <c r="V371" s="109"/>
      <c r="W371" s="109"/>
      <c r="X371" s="109"/>
      <c r="Y371" s="109"/>
      <c r="Z371" s="109"/>
      <c r="AA371" s="109"/>
      <c r="AB371" s="109"/>
      <c r="AC371" s="109"/>
      <c r="AD371" s="109"/>
      <c r="AE371" s="109"/>
      <c r="AF371" s="109"/>
      <c r="AG371" s="109"/>
      <c r="AH371" s="109"/>
      <c r="AI371" s="109"/>
      <c r="AJ371" s="109"/>
      <c r="AK371" s="109"/>
      <c r="AL371" s="109"/>
      <c r="AM371" s="109"/>
      <c r="AN371" s="109"/>
      <c r="AO371" s="109"/>
      <c r="AP371" s="109"/>
      <c r="AQ371" s="109"/>
      <c r="AR371" s="109"/>
      <c r="AS371" s="109"/>
      <c r="AT371" s="109"/>
      <c r="AU371" s="109"/>
      <c r="AV371" s="109"/>
      <c r="AW371" s="136"/>
    </row>
    <row r="372" spans="1:49">
      <c r="A372" s="214"/>
      <c r="B372" s="208"/>
      <c r="C372" s="208"/>
      <c r="D372" s="214"/>
      <c r="E372" s="220"/>
      <c r="F372" s="220"/>
      <c r="G372" s="221"/>
      <c r="H372" s="221"/>
      <c r="I372" s="223"/>
      <c r="J372" s="139"/>
      <c r="K372" s="59"/>
      <c r="M372" s="135"/>
      <c r="Q372" s="50">
        <f t="shared" si="5"/>
        <v>0</v>
      </c>
      <c r="R372" s="109"/>
      <c r="S372" s="109"/>
      <c r="T372" s="109"/>
      <c r="U372" s="109"/>
      <c r="V372" s="109"/>
      <c r="W372" s="109"/>
      <c r="X372" s="109"/>
      <c r="Y372" s="109"/>
      <c r="Z372" s="109"/>
      <c r="AA372" s="109"/>
      <c r="AB372" s="109"/>
      <c r="AC372" s="109"/>
      <c r="AD372" s="109"/>
      <c r="AE372" s="109"/>
      <c r="AF372" s="109"/>
      <c r="AG372" s="109"/>
      <c r="AH372" s="109"/>
      <c r="AI372" s="109"/>
      <c r="AJ372" s="109"/>
      <c r="AK372" s="109"/>
      <c r="AL372" s="109"/>
      <c r="AM372" s="109"/>
      <c r="AN372" s="109"/>
      <c r="AO372" s="109"/>
      <c r="AP372" s="109"/>
      <c r="AQ372" s="109"/>
      <c r="AR372" s="109"/>
      <c r="AS372" s="109"/>
      <c r="AT372" s="109"/>
      <c r="AU372" s="109"/>
      <c r="AV372" s="109"/>
      <c r="AW372" s="136"/>
    </row>
    <row r="373" spans="1:49">
      <c r="A373" s="214"/>
      <c r="B373" s="208"/>
      <c r="C373" s="208"/>
      <c r="D373" s="214"/>
      <c r="E373" s="220"/>
      <c r="F373" s="220"/>
      <c r="G373" s="221"/>
      <c r="H373" s="221"/>
      <c r="I373" s="223"/>
      <c r="J373" s="139"/>
      <c r="K373" s="59"/>
      <c r="M373" s="135"/>
      <c r="Q373" s="50">
        <f t="shared" si="5"/>
        <v>0</v>
      </c>
      <c r="R373" s="109"/>
      <c r="S373" s="109"/>
      <c r="T373" s="109"/>
      <c r="U373" s="109"/>
      <c r="V373" s="109"/>
      <c r="W373" s="109"/>
      <c r="X373" s="109"/>
      <c r="Y373" s="109"/>
      <c r="Z373" s="109"/>
      <c r="AA373" s="109"/>
      <c r="AB373" s="109"/>
      <c r="AC373" s="109"/>
      <c r="AD373" s="109"/>
      <c r="AE373" s="109"/>
      <c r="AF373" s="109"/>
      <c r="AG373" s="109"/>
      <c r="AH373" s="109"/>
      <c r="AI373" s="109"/>
      <c r="AJ373" s="109"/>
      <c r="AK373" s="109"/>
      <c r="AL373" s="109"/>
      <c r="AM373" s="109"/>
      <c r="AN373" s="109"/>
      <c r="AO373" s="109"/>
      <c r="AP373" s="109"/>
      <c r="AQ373" s="109"/>
      <c r="AR373" s="109"/>
      <c r="AS373" s="109"/>
      <c r="AT373" s="109"/>
      <c r="AU373" s="109"/>
      <c r="AV373" s="109"/>
      <c r="AW373" s="136"/>
    </row>
    <row r="374" spans="1:49">
      <c r="A374" s="209"/>
      <c r="B374" s="209"/>
      <c r="C374" s="209"/>
      <c r="D374" s="209"/>
      <c r="E374" s="221"/>
      <c r="F374" s="221"/>
      <c r="G374" s="221"/>
      <c r="H374" s="221"/>
      <c r="I374" s="223"/>
      <c r="J374" s="139"/>
      <c r="K374" s="59"/>
      <c r="M374" s="135"/>
      <c r="Q374" s="50">
        <f t="shared" si="5"/>
        <v>0</v>
      </c>
      <c r="R374" s="109"/>
      <c r="S374" s="109"/>
      <c r="T374" s="109"/>
      <c r="U374" s="109"/>
      <c r="V374" s="109"/>
      <c r="W374" s="109"/>
      <c r="X374" s="109"/>
      <c r="Y374" s="109"/>
      <c r="Z374" s="109"/>
      <c r="AA374" s="109"/>
      <c r="AB374" s="109"/>
      <c r="AC374" s="109"/>
      <c r="AD374" s="109"/>
      <c r="AE374" s="109"/>
      <c r="AF374" s="109"/>
      <c r="AG374" s="109"/>
      <c r="AH374" s="109"/>
      <c r="AI374" s="109"/>
      <c r="AJ374" s="109"/>
      <c r="AK374" s="109"/>
      <c r="AL374" s="109"/>
      <c r="AM374" s="109"/>
      <c r="AN374" s="109"/>
      <c r="AO374" s="109"/>
      <c r="AP374" s="109"/>
      <c r="AQ374" s="109"/>
      <c r="AR374" s="109"/>
      <c r="AS374" s="109"/>
      <c r="AT374" s="109"/>
      <c r="AU374" s="109"/>
      <c r="AV374" s="109"/>
      <c r="AW374" s="136"/>
    </row>
    <row r="375" spans="1:49">
      <c r="A375" s="209"/>
      <c r="B375" s="209"/>
      <c r="C375" s="209"/>
      <c r="D375" s="209"/>
      <c r="E375" s="221"/>
      <c r="F375" s="221"/>
      <c r="G375" s="221"/>
      <c r="H375" s="221"/>
      <c r="I375" s="223"/>
      <c r="J375" s="139"/>
      <c r="K375" s="59"/>
      <c r="M375" s="135"/>
      <c r="Q375" s="50">
        <f t="shared" si="5"/>
        <v>0</v>
      </c>
      <c r="R375" s="109"/>
      <c r="S375" s="109"/>
      <c r="T375" s="109"/>
      <c r="U375" s="109"/>
      <c r="V375" s="109"/>
      <c r="W375" s="109"/>
      <c r="X375" s="109"/>
      <c r="Y375" s="109"/>
      <c r="Z375" s="109"/>
      <c r="AA375" s="109"/>
      <c r="AB375" s="109"/>
      <c r="AC375" s="109"/>
      <c r="AD375" s="109"/>
      <c r="AE375" s="109"/>
      <c r="AF375" s="109"/>
      <c r="AG375" s="109"/>
      <c r="AH375" s="109"/>
      <c r="AI375" s="109"/>
      <c r="AJ375" s="109"/>
      <c r="AK375" s="109"/>
      <c r="AL375" s="109"/>
      <c r="AM375" s="109"/>
      <c r="AN375" s="109"/>
      <c r="AO375" s="109"/>
      <c r="AP375" s="109"/>
      <c r="AQ375" s="109"/>
      <c r="AR375" s="109"/>
      <c r="AS375" s="109"/>
      <c r="AT375" s="109"/>
      <c r="AU375" s="109"/>
      <c r="AV375" s="109"/>
      <c r="AW375" s="136"/>
    </row>
    <row r="376" spans="1:49">
      <c r="A376" s="209"/>
      <c r="B376" s="209"/>
      <c r="C376" s="209"/>
      <c r="D376" s="209"/>
      <c r="E376" s="221"/>
      <c r="F376" s="221"/>
      <c r="G376" s="221"/>
      <c r="H376" s="221"/>
      <c r="I376" s="223"/>
      <c r="J376" s="139"/>
      <c r="K376" s="59"/>
      <c r="M376" s="135"/>
      <c r="Q376" s="50">
        <f t="shared" si="5"/>
        <v>0</v>
      </c>
      <c r="R376" s="109"/>
      <c r="S376" s="109"/>
      <c r="T376" s="109"/>
      <c r="U376" s="109"/>
      <c r="V376" s="109"/>
      <c r="W376" s="109"/>
      <c r="X376" s="109"/>
      <c r="Y376" s="109"/>
      <c r="Z376" s="109"/>
      <c r="AA376" s="109"/>
      <c r="AB376" s="109"/>
      <c r="AC376" s="109"/>
      <c r="AD376" s="109"/>
      <c r="AE376" s="109"/>
      <c r="AF376" s="109"/>
      <c r="AG376" s="109"/>
      <c r="AH376" s="109"/>
      <c r="AI376" s="109"/>
      <c r="AJ376" s="109"/>
      <c r="AK376" s="109"/>
      <c r="AL376" s="109"/>
      <c r="AM376" s="109"/>
      <c r="AN376" s="109"/>
      <c r="AO376" s="109"/>
      <c r="AP376" s="109"/>
      <c r="AQ376" s="109"/>
      <c r="AR376" s="109"/>
      <c r="AS376" s="109"/>
      <c r="AT376" s="109"/>
      <c r="AU376" s="109"/>
      <c r="AV376" s="109"/>
      <c r="AW376" s="136"/>
    </row>
    <row r="377" spans="1:49">
      <c r="A377" s="209"/>
      <c r="B377" s="209"/>
      <c r="C377" s="209"/>
      <c r="D377" s="209"/>
      <c r="E377" s="221"/>
      <c r="F377" s="221"/>
      <c r="G377" s="221"/>
      <c r="H377" s="221"/>
      <c r="I377" s="223"/>
      <c r="J377" s="139"/>
      <c r="K377" s="59"/>
      <c r="M377" s="135"/>
      <c r="Q377" s="50">
        <f t="shared" si="5"/>
        <v>0</v>
      </c>
      <c r="R377" s="109"/>
      <c r="S377" s="109"/>
      <c r="T377" s="109"/>
      <c r="U377" s="109"/>
      <c r="V377" s="109"/>
      <c r="W377" s="109"/>
      <c r="X377" s="109"/>
      <c r="Y377" s="109"/>
      <c r="Z377" s="109"/>
      <c r="AA377" s="109"/>
      <c r="AB377" s="109"/>
      <c r="AC377" s="109"/>
      <c r="AD377" s="109"/>
      <c r="AE377" s="109"/>
      <c r="AF377" s="109"/>
      <c r="AG377" s="109"/>
      <c r="AH377" s="109"/>
      <c r="AI377" s="109"/>
      <c r="AJ377" s="109"/>
      <c r="AK377" s="109"/>
      <c r="AL377" s="109"/>
      <c r="AM377" s="109"/>
      <c r="AN377" s="109"/>
      <c r="AO377" s="109"/>
      <c r="AP377" s="109"/>
      <c r="AQ377" s="109"/>
      <c r="AR377" s="109"/>
      <c r="AS377" s="109"/>
      <c r="AT377" s="109"/>
      <c r="AU377" s="109"/>
      <c r="AV377" s="109"/>
      <c r="AW377" s="136"/>
    </row>
    <row r="378" spans="1:49">
      <c r="A378" s="209"/>
      <c r="B378" s="209"/>
      <c r="C378" s="209"/>
      <c r="D378" s="209"/>
      <c r="E378" s="221"/>
      <c r="F378" s="221"/>
      <c r="G378" s="221"/>
      <c r="H378" s="221"/>
      <c r="I378" s="223"/>
      <c r="J378" s="139"/>
      <c r="K378" s="59"/>
      <c r="M378" s="135"/>
      <c r="Q378" s="50">
        <f t="shared" si="5"/>
        <v>0</v>
      </c>
      <c r="R378" s="109"/>
      <c r="S378" s="109"/>
      <c r="T378" s="109"/>
      <c r="U378" s="109"/>
      <c r="V378" s="109"/>
      <c r="W378" s="109"/>
      <c r="X378" s="109"/>
      <c r="Y378" s="109"/>
      <c r="Z378" s="109"/>
      <c r="AA378" s="109"/>
      <c r="AB378" s="109"/>
      <c r="AC378" s="109"/>
      <c r="AD378" s="109"/>
      <c r="AE378" s="109"/>
      <c r="AF378" s="109"/>
      <c r="AG378" s="109"/>
      <c r="AH378" s="109"/>
      <c r="AI378" s="109"/>
      <c r="AJ378" s="109"/>
      <c r="AK378" s="109"/>
      <c r="AL378" s="109"/>
      <c r="AM378" s="109"/>
      <c r="AN378" s="109"/>
      <c r="AO378" s="109"/>
      <c r="AP378" s="109"/>
      <c r="AQ378" s="109"/>
      <c r="AR378" s="109"/>
      <c r="AS378" s="109"/>
      <c r="AT378" s="109"/>
      <c r="AU378" s="109"/>
      <c r="AV378" s="109"/>
      <c r="AW378" s="136"/>
    </row>
    <row r="379" spans="1:49">
      <c r="A379" s="209"/>
      <c r="B379" s="209"/>
      <c r="C379" s="209"/>
      <c r="D379" s="209"/>
      <c r="E379" s="221"/>
      <c r="F379" s="221"/>
      <c r="G379" s="221"/>
      <c r="H379" s="221"/>
      <c r="I379" s="223"/>
      <c r="J379" s="139"/>
      <c r="K379" s="59"/>
      <c r="M379" s="135"/>
      <c r="Q379" s="50">
        <f t="shared" si="5"/>
        <v>0</v>
      </c>
      <c r="R379" s="109"/>
      <c r="S379" s="109"/>
      <c r="T379" s="109"/>
      <c r="U379" s="109"/>
      <c r="V379" s="109"/>
      <c r="W379" s="109"/>
      <c r="X379" s="109"/>
      <c r="Y379" s="109"/>
      <c r="Z379" s="109"/>
      <c r="AA379" s="109"/>
      <c r="AB379" s="109"/>
      <c r="AC379" s="109"/>
      <c r="AD379" s="109"/>
      <c r="AE379" s="109"/>
      <c r="AF379" s="109"/>
      <c r="AG379" s="109"/>
      <c r="AH379" s="109"/>
      <c r="AI379" s="109"/>
      <c r="AJ379" s="109"/>
      <c r="AK379" s="109"/>
      <c r="AL379" s="109"/>
      <c r="AM379" s="109"/>
      <c r="AN379" s="109"/>
      <c r="AO379" s="109"/>
      <c r="AP379" s="109"/>
      <c r="AQ379" s="109"/>
      <c r="AR379" s="109"/>
      <c r="AS379" s="109"/>
      <c r="AT379" s="109"/>
      <c r="AU379" s="109"/>
      <c r="AV379" s="109"/>
      <c r="AW379" s="136"/>
    </row>
    <row r="380" spans="1:49">
      <c r="A380" s="209"/>
      <c r="B380" s="209"/>
      <c r="C380" s="209"/>
      <c r="D380" s="209"/>
      <c r="E380" s="221"/>
      <c r="F380" s="221"/>
      <c r="G380" s="221"/>
      <c r="H380" s="221"/>
      <c r="I380" s="223"/>
      <c r="J380" s="139"/>
      <c r="K380" s="59"/>
      <c r="M380" s="135"/>
      <c r="Q380" s="50">
        <f t="shared" si="5"/>
        <v>0</v>
      </c>
      <c r="R380" s="109"/>
      <c r="S380" s="109"/>
      <c r="T380" s="109"/>
      <c r="U380" s="109"/>
      <c r="V380" s="109"/>
      <c r="W380" s="109"/>
      <c r="X380" s="109"/>
      <c r="Y380" s="109"/>
      <c r="Z380" s="109"/>
      <c r="AA380" s="109"/>
      <c r="AB380" s="109"/>
      <c r="AC380" s="109"/>
      <c r="AD380" s="109"/>
      <c r="AE380" s="109"/>
      <c r="AF380" s="109"/>
      <c r="AG380" s="109"/>
      <c r="AH380" s="109"/>
      <c r="AI380" s="109"/>
      <c r="AJ380" s="109"/>
      <c r="AK380" s="109"/>
      <c r="AL380" s="109"/>
      <c r="AM380" s="109"/>
      <c r="AN380" s="109"/>
      <c r="AO380" s="109"/>
      <c r="AP380" s="109"/>
      <c r="AQ380" s="109"/>
      <c r="AR380" s="109"/>
      <c r="AS380" s="109"/>
      <c r="AT380" s="109"/>
      <c r="AU380" s="109"/>
      <c r="AV380" s="109"/>
      <c r="AW380" s="136"/>
    </row>
    <row r="381" spans="1:49">
      <c r="A381" s="209"/>
      <c r="B381" s="209"/>
      <c r="C381" s="209"/>
      <c r="D381" s="209"/>
      <c r="E381" s="221"/>
      <c r="F381" s="221"/>
      <c r="G381" s="221"/>
      <c r="H381" s="221"/>
      <c r="I381" s="223"/>
      <c r="J381" s="139"/>
      <c r="K381" s="59"/>
      <c r="M381" s="135"/>
      <c r="Q381" s="50">
        <f t="shared" si="5"/>
        <v>0</v>
      </c>
      <c r="R381" s="109"/>
      <c r="S381" s="109"/>
      <c r="T381" s="109"/>
      <c r="U381" s="109"/>
      <c r="V381" s="109"/>
      <c r="W381" s="109"/>
      <c r="X381" s="109"/>
      <c r="Y381" s="109"/>
      <c r="Z381" s="109"/>
      <c r="AA381" s="109"/>
      <c r="AB381" s="109"/>
      <c r="AC381" s="109"/>
      <c r="AD381" s="109"/>
      <c r="AE381" s="109"/>
      <c r="AF381" s="109"/>
      <c r="AG381" s="109"/>
      <c r="AH381" s="109"/>
      <c r="AI381" s="109"/>
      <c r="AJ381" s="109"/>
      <c r="AK381" s="109"/>
      <c r="AL381" s="109"/>
      <c r="AM381" s="109"/>
      <c r="AN381" s="109"/>
      <c r="AO381" s="109"/>
      <c r="AP381" s="109"/>
      <c r="AQ381" s="109"/>
      <c r="AR381" s="109"/>
      <c r="AS381" s="109"/>
      <c r="AT381" s="109"/>
      <c r="AU381" s="109"/>
      <c r="AV381" s="109"/>
      <c r="AW381" s="136"/>
    </row>
    <row r="382" spans="1:49">
      <c r="A382" s="209"/>
      <c r="B382" s="209"/>
      <c r="C382" s="209"/>
      <c r="D382" s="209"/>
      <c r="E382" s="221"/>
      <c r="F382" s="221"/>
      <c r="G382" s="221"/>
      <c r="H382" s="221"/>
      <c r="I382" s="223"/>
      <c r="J382" s="139"/>
      <c r="K382" s="59"/>
      <c r="M382" s="135"/>
      <c r="Q382" s="50">
        <f t="shared" si="5"/>
        <v>0</v>
      </c>
      <c r="R382" s="109"/>
      <c r="S382" s="109"/>
      <c r="T382" s="109"/>
      <c r="U382" s="109"/>
      <c r="V382" s="109"/>
      <c r="W382" s="109"/>
      <c r="X382" s="109"/>
      <c r="Y382" s="109"/>
      <c r="Z382" s="109"/>
      <c r="AA382" s="109"/>
      <c r="AB382" s="109"/>
      <c r="AC382" s="109"/>
      <c r="AD382" s="109"/>
      <c r="AE382" s="109"/>
      <c r="AF382" s="109"/>
      <c r="AG382" s="109"/>
      <c r="AH382" s="109"/>
      <c r="AI382" s="109"/>
      <c r="AJ382" s="109"/>
      <c r="AK382" s="109"/>
      <c r="AL382" s="109"/>
      <c r="AM382" s="109"/>
      <c r="AN382" s="109"/>
      <c r="AO382" s="109"/>
      <c r="AP382" s="109"/>
      <c r="AQ382" s="109"/>
      <c r="AR382" s="109"/>
      <c r="AS382" s="109"/>
      <c r="AT382" s="109"/>
      <c r="AU382" s="109"/>
      <c r="AV382" s="109"/>
      <c r="AW382" s="136"/>
    </row>
    <row r="383" spans="1:49">
      <c r="A383" s="209"/>
      <c r="B383" s="209"/>
      <c r="C383" s="209"/>
      <c r="D383" s="209"/>
      <c r="E383" s="221"/>
      <c r="F383" s="221"/>
      <c r="G383" s="221"/>
      <c r="H383" s="221"/>
      <c r="I383" s="223"/>
      <c r="J383" s="139"/>
      <c r="K383" s="59"/>
      <c r="M383" s="135"/>
      <c r="Q383" s="50">
        <f t="shared" si="5"/>
        <v>0</v>
      </c>
      <c r="R383" s="109"/>
      <c r="S383" s="109"/>
      <c r="T383" s="109"/>
      <c r="U383" s="109"/>
      <c r="V383" s="109"/>
      <c r="W383" s="109"/>
      <c r="X383" s="109"/>
      <c r="Y383" s="109"/>
      <c r="Z383" s="109"/>
      <c r="AA383" s="109"/>
      <c r="AB383" s="109"/>
      <c r="AC383" s="109"/>
      <c r="AD383" s="109"/>
      <c r="AE383" s="109"/>
      <c r="AF383" s="109"/>
      <c r="AG383" s="109"/>
      <c r="AH383" s="109"/>
      <c r="AI383" s="109"/>
      <c r="AJ383" s="109"/>
      <c r="AK383" s="109"/>
      <c r="AL383" s="109"/>
      <c r="AM383" s="109"/>
      <c r="AN383" s="109"/>
      <c r="AO383" s="109"/>
      <c r="AP383" s="109"/>
      <c r="AQ383" s="109"/>
      <c r="AR383" s="109"/>
      <c r="AS383" s="109"/>
      <c r="AT383" s="109"/>
      <c r="AU383" s="109"/>
      <c r="AV383" s="109"/>
      <c r="AW383" s="136"/>
    </row>
    <row r="384" spans="1:49">
      <c r="A384" s="214"/>
      <c r="B384" s="208"/>
      <c r="C384" s="208"/>
      <c r="D384" s="214"/>
      <c r="E384" s="220"/>
      <c r="F384" s="220"/>
      <c r="G384" s="221"/>
      <c r="H384" s="221"/>
      <c r="I384" s="223"/>
      <c r="J384" s="139"/>
      <c r="K384" s="59"/>
      <c r="M384" s="135"/>
      <c r="Q384" s="50">
        <f t="shared" si="5"/>
        <v>0</v>
      </c>
      <c r="R384" s="109"/>
      <c r="S384" s="109"/>
      <c r="T384" s="109"/>
      <c r="U384" s="109"/>
      <c r="V384" s="109"/>
      <c r="W384" s="109"/>
      <c r="X384" s="109"/>
      <c r="Y384" s="109"/>
      <c r="Z384" s="109"/>
      <c r="AA384" s="109"/>
      <c r="AB384" s="109"/>
      <c r="AC384" s="109"/>
      <c r="AD384" s="109"/>
      <c r="AE384" s="109"/>
      <c r="AF384" s="109"/>
      <c r="AG384" s="109"/>
      <c r="AH384" s="109"/>
      <c r="AI384" s="109"/>
      <c r="AJ384" s="109"/>
      <c r="AK384" s="109"/>
      <c r="AL384" s="109"/>
      <c r="AM384" s="109"/>
      <c r="AN384" s="109"/>
      <c r="AO384" s="109"/>
      <c r="AP384" s="109"/>
      <c r="AQ384" s="109"/>
      <c r="AR384" s="109"/>
      <c r="AS384" s="109"/>
      <c r="AT384" s="109"/>
      <c r="AU384" s="109"/>
      <c r="AV384" s="109"/>
      <c r="AW384" s="136"/>
    </row>
    <row r="385" spans="1:49">
      <c r="A385" s="214"/>
      <c r="B385" s="208"/>
      <c r="C385" s="208"/>
      <c r="D385" s="208"/>
      <c r="E385" s="220"/>
      <c r="F385" s="220"/>
      <c r="G385" s="221"/>
      <c r="H385" s="221"/>
      <c r="I385" s="223"/>
      <c r="J385" s="139"/>
      <c r="K385" s="59"/>
      <c r="M385" s="135"/>
      <c r="Q385" s="50">
        <f t="shared" si="5"/>
        <v>0</v>
      </c>
      <c r="R385" s="109"/>
      <c r="S385" s="109"/>
      <c r="T385" s="109"/>
      <c r="U385" s="109"/>
      <c r="V385" s="109"/>
      <c r="W385" s="109"/>
      <c r="X385" s="109"/>
      <c r="Y385" s="109"/>
      <c r="Z385" s="109"/>
      <c r="AA385" s="109"/>
      <c r="AB385" s="109"/>
      <c r="AC385" s="109"/>
      <c r="AD385" s="109"/>
      <c r="AE385" s="109"/>
      <c r="AF385" s="109"/>
      <c r="AG385" s="109"/>
      <c r="AH385" s="109"/>
      <c r="AI385" s="109"/>
      <c r="AJ385" s="109"/>
      <c r="AK385" s="109"/>
      <c r="AL385" s="109"/>
      <c r="AM385" s="109"/>
      <c r="AN385" s="109"/>
      <c r="AO385" s="109"/>
      <c r="AP385" s="109"/>
      <c r="AQ385" s="109"/>
      <c r="AR385" s="109"/>
      <c r="AS385" s="109"/>
      <c r="AT385" s="109"/>
      <c r="AU385" s="109"/>
      <c r="AV385" s="109"/>
      <c r="AW385" s="136"/>
    </row>
    <row r="386" spans="1:49">
      <c r="A386" s="214"/>
      <c r="B386" s="208"/>
      <c r="C386" s="208"/>
      <c r="D386" s="208"/>
      <c r="E386" s="220"/>
      <c r="F386" s="220"/>
      <c r="G386" s="221"/>
      <c r="H386" s="221"/>
      <c r="I386" s="223"/>
      <c r="J386" s="139"/>
      <c r="K386" s="59"/>
      <c r="M386" s="135"/>
      <c r="Q386" s="50">
        <f t="shared" si="5"/>
        <v>0</v>
      </c>
      <c r="R386" s="109"/>
      <c r="S386" s="109"/>
      <c r="T386" s="109"/>
      <c r="U386" s="109"/>
      <c r="V386" s="109"/>
      <c r="W386" s="109"/>
      <c r="X386" s="109"/>
      <c r="Y386" s="109"/>
      <c r="Z386" s="109"/>
      <c r="AA386" s="109"/>
      <c r="AB386" s="109"/>
      <c r="AC386" s="109"/>
      <c r="AD386" s="109"/>
      <c r="AE386" s="109"/>
      <c r="AF386" s="109"/>
      <c r="AG386" s="109"/>
      <c r="AH386" s="109"/>
      <c r="AI386" s="109"/>
      <c r="AJ386" s="109"/>
      <c r="AK386" s="109"/>
      <c r="AL386" s="109"/>
      <c r="AM386" s="109"/>
      <c r="AN386" s="109"/>
      <c r="AO386" s="109"/>
      <c r="AP386" s="109"/>
      <c r="AQ386" s="109"/>
      <c r="AR386" s="109"/>
      <c r="AS386" s="109"/>
      <c r="AT386" s="109"/>
      <c r="AU386" s="109"/>
      <c r="AV386" s="109"/>
      <c r="AW386" s="136"/>
    </row>
    <row r="387" spans="1:49">
      <c r="A387" s="214"/>
      <c r="B387" s="208"/>
      <c r="C387" s="208"/>
      <c r="D387" s="208"/>
      <c r="E387" s="220"/>
      <c r="F387" s="220"/>
      <c r="G387" s="221"/>
      <c r="H387" s="221"/>
      <c r="I387" s="223"/>
      <c r="J387" s="139"/>
      <c r="K387" s="59"/>
      <c r="M387" s="135"/>
      <c r="Q387" s="50">
        <f t="shared" si="5"/>
        <v>0</v>
      </c>
      <c r="R387" s="109"/>
      <c r="S387" s="109"/>
      <c r="T387" s="109"/>
      <c r="U387" s="109"/>
      <c r="V387" s="109"/>
      <c r="W387" s="109"/>
      <c r="X387" s="109"/>
      <c r="Y387" s="109"/>
      <c r="Z387" s="109"/>
      <c r="AA387" s="109"/>
      <c r="AB387" s="109"/>
      <c r="AC387" s="109"/>
      <c r="AD387" s="109"/>
      <c r="AE387" s="109"/>
      <c r="AF387" s="109"/>
      <c r="AG387" s="109"/>
      <c r="AH387" s="109"/>
      <c r="AI387" s="109"/>
      <c r="AJ387" s="109"/>
      <c r="AK387" s="109"/>
      <c r="AL387" s="109"/>
      <c r="AM387" s="109"/>
      <c r="AN387" s="109"/>
      <c r="AO387" s="109"/>
      <c r="AP387" s="109"/>
      <c r="AQ387" s="109"/>
      <c r="AR387" s="109"/>
      <c r="AS387" s="109"/>
      <c r="AT387" s="109"/>
      <c r="AU387" s="109"/>
      <c r="AV387" s="109"/>
      <c r="AW387" s="136"/>
    </row>
    <row r="388" spans="1:49">
      <c r="A388" s="214"/>
      <c r="B388" s="208"/>
      <c r="C388" s="208"/>
      <c r="D388" s="208"/>
      <c r="E388" s="220"/>
      <c r="F388" s="220"/>
      <c r="G388" s="221"/>
      <c r="H388" s="221"/>
      <c r="I388" s="223"/>
      <c r="J388" s="139"/>
      <c r="K388" s="59"/>
      <c r="M388" s="135"/>
      <c r="O388" s="155"/>
      <c r="Q388" s="50">
        <f t="shared" si="5"/>
        <v>0</v>
      </c>
      <c r="R388" s="109"/>
      <c r="S388" s="109"/>
      <c r="T388" s="109"/>
      <c r="U388" s="109"/>
      <c r="V388" s="109"/>
      <c r="W388" s="109"/>
      <c r="X388" s="109"/>
      <c r="Y388" s="109"/>
      <c r="Z388" s="109"/>
      <c r="AA388" s="109"/>
      <c r="AB388" s="109"/>
      <c r="AC388" s="109"/>
      <c r="AD388" s="109"/>
      <c r="AE388" s="109"/>
      <c r="AF388" s="109"/>
      <c r="AG388" s="109"/>
      <c r="AH388" s="109"/>
      <c r="AI388" s="109"/>
      <c r="AJ388" s="109"/>
      <c r="AK388" s="109"/>
      <c r="AL388" s="109"/>
      <c r="AM388" s="109"/>
      <c r="AN388" s="109"/>
      <c r="AO388" s="109"/>
      <c r="AP388" s="109"/>
      <c r="AQ388" s="109"/>
      <c r="AR388" s="109"/>
      <c r="AS388" s="109"/>
      <c r="AT388" s="109"/>
      <c r="AU388" s="109"/>
      <c r="AV388" s="109"/>
      <c r="AW388" s="155"/>
    </row>
    <row r="389" spans="1:49">
      <c r="A389" s="214"/>
      <c r="B389" s="208"/>
      <c r="C389" s="208"/>
      <c r="D389" s="208"/>
      <c r="E389" s="220"/>
      <c r="F389" s="220"/>
      <c r="G389" s="221"/>
      <c r="H389" s="221"/>
      <c r="I389" s="223"/>
      <c r="J389" s="139"/>
      <c r="K389" s="59"/>
      <c r="M389" s="135"/>
      <c r="O389" s="155"/>
      <c r="Q389" s="50">
        <f t="shared" si="5"/>
        <v>0</v>
      </c>
      <c r="R389" s="109"/>
      <c r="S389" s="109"/>
      <c r="T389" s="109"/>
      <c r="U389" s="109"/>
      <c r="V389" s="109"/>
      <c r="W389" s="109"/>
      <c r="X389" s="109"/>
      <c r="Y389" s="109"/>
      <c r="Z389" s="109"/>
      <c r="AA389" s="109"/>
      <c r="AB389" s="109"/>
      <c r="AC389" s="109"/>
      <c r="AD389" s="109"/>
      <c r="AE389" s="109"/>
      <c r="AF389" s="109"/>
      <c r="AG389" s="109"/>
      <c r="AH389" s="109"/>
      <c r="AI389" s="109"/>
      <c r="AJ389" s="109"/>
      <c r="AK389" s="109"/>
      <c r="AL389" s="109"/>
      <c r="AM389" s="109"/>
      <c r="AN389" s="109"/>
      <c r="AO389" s="109"/>
      <c r="AP389" s="109"/>
      <c r="AQ389" s="109"/>
      <c r="AR389" s="109"/>
      <c r="AS389" s="109"/>
      <c r="AT389" s="109"/>
      <c r="AU389" s="109"/>
      <c r="AV389" s="109"/>
      <c r="AW389" s="155"/>
    </row>
    <row r="390" spans="1:49">
      <c r="A390" s="214"/>
      <c r="B390" s="208"/>
      <c r="C390" s="208"/>
      <c r="D390" s="208"/>
      <c r="E390" s="220"/>
      <c r="F390" s="220"/>
      <c r="G390" s="221"/>
      <c r="H390" s="221"/>
      <c r="I390" s="223"/>
      <c r="J390" s="139"/>
      <c r="K390" s="59"/>
      <c r="M390" s="135"/>
      <c r="O390" s="155"/>
      <c r="Q390" s="50">
        <f t="shared" si="5"/>
        <v>0</v>
      </c>
      <c r="R390" s="109"/>
      <c r="S390" s="109"/>
      <c r="T390" s="109"/>
      <c r="U390" s="109"/>
      <c r="V390" s="109"/>
      <c r="W390" s="109"/>
      <c r="X390" s="109"/>
      <c r="Y390" s="109"/>
      <c r="Z390" s="109"/>
      <c r="AA390" s="109"/>
      <c r="AB390" s="109"/>
      <c r="AC390" s="109"/>
      <c r="AD390" s="109"/>
      <c r="AE390" s="109"/>
      <c r="AF390" s="109"/>
      <c r="AG390" s="109"/>
      <c r="AH390" s="109"/>
      <c r="AI390" s="109"/>
      <c r="AJ390" s="109"/>
      <c r="AK390" s="109"/>
      <c r="AL390" s="109"/>
      <c r="AM390" s="109"/>
      <c r="AN390" s="109"/>
      <c r="AO390" s="109"/>
      <c r="AP390" s="109"/>
      <c r="AQ390" s="109"/>
      <c r="AR390" s="109"/>
      <c r="AS390" s="109"/>
      <c r="AT390" s="109"/>
      <c r="AU390" s="109"/>
      <c r="AV390" s="109"/>
      <c r="AW390" s="155"/>
    </row>
    <row r="391" spans="1:49">
      <c r="A391" s="214"/>
      <c r="B391" s="208"/>
      <c r="C391" s="208"/>
      <c r="D391" s="208"/>
      <c r="E391" s="220"/>
      <c r="F391" s="220"/>
      <c r="G391" s="221"/>
      <c r="H391" s="221"/>
      <c r="I391" s="223"/>
      <c r="J391" s="139"/>
      <c r="K391" s="59"/>
      <c r="M391" s="135"/>
      <c r="O391" s="155"/>
      <c r="Q391" s="50">
        <f t="shared" si="5"/>
        <v>0</v>
      </c>
      <c r="R391" s="109"/>
      <c r="S391" s="109"/>
      <c r="T391" s="109"/>
      <c r="U391" s="109"/>
      <c r="V391" s="109"/>
      <c r="W391" s="109"/>
      <c r="X391" s="109"/>
      <c r="Y391" s="109"/>
      <c r="Z391" s="109"/>
      <c r="AA391" s="109"/>
      <c r="AB391" s="109"/>
      <c r="AC391" s="109"/>
      <c r="AD391" s="109"/>
      <c r="AE391" s="109"/>
      <c r="AF391" s="109"/>
      <c r="AG391" s="109"/>
      <c r="AH391" s="109"/>
      <c r="AI391" s="109"/>
      <c r="AJ391" s="109"/>
      <c r="AK391" s="109"/>
      <c r="AL391" s="109"/>
      <c r="AM391" s="109"/>
      <c r="AN391" s="109"/>
      <c r="AO391" s="109"/>
      <c r="AP391" s="109"/>
      <c r="AQ391" s="109"/>
      <c r="AR391" s="109"/>
      <c r="AS391" s="109"/>
      <c r="AT391" s="109"/>
      <c r="AU391" s="109"/>
      <c r="AV391" s="109"/>
      <c r="AW391" s="155"/>
    </row>
    <row r="392" spans="1:49">
      <c r="A392" s="214"/>
      <c r="B392" s="208"/>
      <c r="C392" s="208"/>
      <c r="D392" s="208"/>
      <c r="E392" s="220"/>
      <c r="F392" s="220"/>
      <c r="G392" s="221"/>
      <c r="H392" s="221"/>
      <c r="I392" s="223"/>
      <c r="J392" s="139"/>
      <c r="K392" s="59"/>
      <c r="M392" s="135"/>
      <c r="O392" s="155"/>
      <c r="Q392" s="50">
        <f t="shared" si="5"/>
        <v>0</v>
      </c>
      <c r="R392" s="109"/>
      <c r="S392" s="109"/>
      <c r="T392" s="109"/>
      <c r="U392" s="109"/>
      <c r="V392" s="109"/>
      <c r="W392" s="109"/>
      <c r="X392" s="109"/>
      <c r="Y392" s="109"/>
      <c r="Z392" s="109"/>
      <c r="AA392" s="109"/>
      <c r="AB392" s="109"/>
      <c r="AC392" s="109"/>
      <c r="AD392" s="109"/>
      <c r="AE392" s="109"/>
      <c r="AF392" s="109"/>
      <c r="AG392" s="109"/>
      <c r="AH392" s="109"/>
      <c r="AI392" s="109"/>
      <c r="AJ392" s="109"/>
      <c r="AK392" s="109"/>
      <c r="AL392" s="109"/>
      <c r="AM392" s="109"/>
      <c r="AN392" s="109"/>
      <c r="AO392" s="109"/>
      <c r="AP392" s="109"/>
      <c r="AQ392" s="109"/>
      <c r="AR392" s="109"/>
      <c r="AS392" s="109"/>
      <c r="AT392" s="109"/>
      <c r="AU392" s="109"/>
      <c r="AV392" s="109"/>
      <c r="AW392" s="155"/>
    </row>
    <row r="393" spans="1:49">
      <c r="A393" s="214"/>
      <c r="B393" s="208"/>
      <c r="C393" s="208"/>
      <c r="D393" s="208"/>
      <c r="E393" s="220"/>
      <c r="F393" s="220"/>
      <c r="G393" s="221"/>
      <c r="H393" s="221"/>
      <c r="I393" s="223"/>
      <c r="J393" s="139"/>
      <c r="K393" s="59"/>
      <c r="M393" s="135"/>
      <c r="O393" s="155"/>
      <c r="Q393" s="50">
        <f t="shared" si="5"/>
        <v>0</v>
      </c>
      <c r="R393" s="109"/>
      <c r="S393" s="109"/>
      <c r="T393" s="109"/>
      <c r="U393" s="109"/>
      <c r="V393" s="109"/>
      <c r="W393" s="109"/>
      <c r="X393" s="109"/>
      <c r="Y393" s="109"/>
      <c r="Z393" s="109"/>
      <c r="AA393" s="109"/>
      <c r="AB393" s="109"/>
      <c r="AC393" s="109"/>
      <c r="AD393" s="109"/>
      <c r="AE393" s="109"/>
      <c r="AF393" s="109"/>
      <c r="AG393" s="109"/>
      <c r="AH393" s="109"/>
      <c r="AI393" s="109"/>
      <c r="AJ393" s="109"/>
      <c r="AK393" s="109"/>
      <c r="AL393" s="109"/>
      <c r="AM393" s="109"/>
      <c r="AN393" s="109"/>
      <c r="AO393" s="109"/>
      <c r="AP393" s="109"/>
      <c r="AQ393" s="109"/>
      <c r="AR393" s="109"/>
      <c r="AS393" s="109"/>
      <c r="AT393" s="109"/>
      <c r="AU393" s="109"/>
      <c r="AV393" s="109"/>
      <c r="AW393" s="155"/>
    </row>
    <row r="394" spans="1:49">
      <c r="A394" s="214"/>
      <c r="B394" s="208"/>
      <c r="C394" s="208"/>
      <c r="D394" s="208"/>
      <c r="E394" s="220"/>
      <c r="F394" s="220"/>
      <c r="G394" s="221"/>
      <c r="H394" s="221"/>
      <c r="I394" s="223"/>
      <c r="J394" s="139"/>
      <c r="K394" s="59"/>
      <c r="M394" s="135"/>
      <c r="O394" s="155"/>
      <c r="Q394" s="50">
        <f t="shared" si="5"/>
        <v>0</v>
      </c>
      <c r="R394" s="109"/>
      <c r="S394" s="109"/>
      <c r="T394" s="109"/>
      <c r="U394" s="109"/>
      <c r="V394" s="109"/>
      <c r="W394" s="109"/>
      <c r="X394" s="109"/>
      <c r="Y394" s="109"/>
      <c r="Z394" s="109"/>
      <c r="AA394" s="109"/>
      <c r="AB394" s="109"/>
      <c r="AC394" s="109"/>
      <c r="AD394" s="109"/>
      <c r="AE394" s="109"/>
      <c r="AF394" s="109"/>
      <c r="AG394" s="109"/>
      <c r="AH394" s="109"/>
      <c r="AI394" s="109"/>
      <c r="AJ394" s="109"/>
      <c r="AK394" s="109"/>
      <c r="AL394" s="109"/>
      <c r="AM394" s="109"/>
      <c r="AN394" s="109"/>
      <c r="AO394" s="109"/>
      <c r="AP394" s="109"/>
      <c r="AQ394" s="109"/>
      <c r="AR394" s="109"/>
      <c r="AS394" s="109"/>
      <c r="AT394" s="109"/>
      <c r="AU394" s="109"/>
      <c r="AV394" s="109"/>
      <c r="AW394" s="155"/>
    </row>
    <row r="395" spans="1:49">
      <c r="A395" s="214"/>
      <c r="B395" s="208"/>
      <c r="C395" s="208"/>
      <c r="D395" s="208"/>
      <c r="E395" s="220"/>
      <c r="F395" s="220"/>
      <c r="G395" s="221"/>
      <c r="H395" s="221"/>
      <c r="I395" s="223"/>
      <c r="J395" s="139"/>
      <c r="K395" s="59"/>
      <c r="M395" s="135"/>
      <c r="O395" s="155"/>
      <c r="Q395" s="50">
        <f t="shared" ref="Q395:Q399" si="6">SUM(R395:AV395)-J395</f>
        <v>0</v>
      </c>
      <c r="R395" s="109"/>
      <c r="S395" s="109"/>
      <c r="T395" s="109"/>
      <c r="U395" s="109"/>
      <c r="V395" s="109"/>
      <c r="W395" s="109"/>
      <c r="X395" s="109"/>
      <c r="Y395" s="109"/>
      <c r="Z395" s="109"/>
      <c r="AA395" s="109"/>
      <c r="AB395" s="109"/>
      <c r="AC395" s="109"/>
      <c r="AD395" s="109"/>
      <c r="AE395" s="109"/>
      <c r="AF395" s="109"/>
      <c r="AG395" s="109"/>
      <c r="AH395" s="109"/>
      <c r="AI395" s="109"/>
      <c r="AJ395" s="109"/>
      <c r="AK395" s="109"/>
      <c r="AL395" s="109"/>
      <c r="AM395" s="109"/>
      <c r="AN395" s="109"/>
      <c r="AO395" s="109"/>
      <c r="AP395" s="109"/>
      <c r="AQ395" s="109"/>
      <c r="AR395" s="109"/>
      <c r="AS395" s="109"/>
      <c r="AT395" s="109"/>
      <c r="AU395" s="109"/>
      <c r="AV395" s="109"/>
      <c r="AW395" s="155"/>
    </row>
    <row r="396" spans="1:49">
      <c r="A396" s="214"/>
      <c r="B396" s="208"/>
      <c r="C396" s="208"/>
      <c r="D396" s="208"/>
      <c r="E396" s="220"/>
      <c r="F396" s="220"/>
      <c r="G396" s="221"/>
      <c r="H396" s="221"/>
      <c r="I396" s="223"/>
      <c r="J396" s="139"/>
      <c r="K396" s="59"/>
      <c r="M396" s="135"/>
      <c r="O396" s="155"/>
      <c r="Q396" s="50">
        <f t="shared" si="6"/>
        <v>0</v>
      </c>
      <c r="R396" s="109"/>
      <c r="S396" s="109"/>
      <c r="T396" s="109"/>
      <c r="U396" s="109"/>
      <c r="V396" s="109"/>
      <c r="W396" s="109"/>
      <c r="X396" s="109"/>
      <c r="Y396" s="109"/>
      <c r="Z396" s="109"/>
      <c r="AA396" s="109"/>
      <c r="AB396" s="109"/>
      <c r="AC396" s="109"/>
      <c r="AD396" s="109"/>
      <c r="AE396" s="109"/>
      <c r="AF396" s="109"/>
      <c r="AG396" s="109"/>
      <c r="AH396" s="109"/>
      <c r="AI396" s="109"/>
      <c r="AJ396" s="109"/>
      <c r="AK396" s="109"/>
      <c r="AL396" s="109"/>
      <c r="AM396" s="109"/>
      <c r="AN396" s="109"/>
      <c r="AO396" s="109"/>
      <c r="AP396" s="109"/>
      <c r="AQ396" s="109"/>
      <c r="AR396" s="109"/>
      <c r="AS396" s="109"/>
      <c r="AT396" s="109"/>
      <c r="AU396" s="109"/>
      <c r="AV396" s="109"/>
      <c r="AW396" s="155"/>
    </row>
    <row r="397" spans="1:49">
      <c r="A397" s="224"/>
      <c r="B397" s="207"/>
      <c r="C397" s="207"/>
      <c r="D397" s="209"/>
      <c r="E397" s="221"/>
      <c r="F397" s="221"/>
      <c r="G397" s="221"/>
      <c r="H397" s="221"/>
      <c r="I397" s="223"/>
      <c r="J397" s="139"/>
      <c r="K397" s="59"/>
      <c r="M397" s="135"/>
      <c r="O397" s="155"/>
      <c r="Q397" s="50">
        <f t="shared" si="6"/>
        <v>0</v>
      </c>
      <c r="R397" s="109"/>
      <c r="S397" s="109"/>
      <c r="T397" s="109"/>
      <c r="U397" s="109"/>
      <c r="V397" s="109"/>
      <c r="W397" s="109"/>
      <c r="X397" s="109"/>
      <c r="Y397" s="109"/>
      <c r="Z397" s="109"/>
      <c r="AA397" s="109"/>
      <c r="AB397" s="109"/>
      <c r="AC397" s="109"/>
      <c r="AD397" s="109"/>
      <c r="AE397" s="109"/>
      <c r="AF397" s="109"/>
      <c r="AG397" s="109"/>
      <c r="AH397" s="109"/>
      <c r="AI397" s="109"/>
      <c r="AJ397" s="109"/>
      <c r="AK397" s="109"/>
      <c r="AL397" s="109"/>
      <c r="AM397" s="109"/>
      <c r="AN397" s="109"/>
      <c r="AO397" s="109"/>
      <c r="AP397" s="109"/>
      <c r="AQ397" s="109"/>
      <c r="AR397" s="109"/>
      <c r="AS397" s="109"/>
      <c r="AT397" s="109"/>
      <c r="AU397" s="109"/>
      <c r="AV397" s="109"/>
      <c r="AW397" s="155"/>
    </row>
    <row r="398" spans="1:49">
      <c r="A398" s="224"/>
      <c r="B398" s="207"/>
      <c r="C398" s="207"/>
      <c r="D398" s="209"/>
      <c r="E398" s="221"/>
      <c r="F398" s="221"/>
      <c r="G398" s="221"/>
      <c r="H398" s="221"/>
      <c r="I398" s="223"/>
      <c r="J398" s="139"/>
      <c r="K398" s="59"/>
      <c r="M398" s="135"/>
      <c r="O398" s="155"/>
      <c r="Q398" s="50">
        <f t="shared" si="6"/>
        <v>0</v>
      </c>
      <c r="R398" s="109"/>
      <c r="S398" s="109"/>
      <c r="T398" s="109"/>
      <c r="U398" s="109"/>
      <c r="V398" s="109"/>
      <c r="W398" s="109"/>
      <c r="X398" s="109"/>
      <c r="Y398" s="109"/>
      <c r="Z398" s="109"/>
      <c r="AA398" s="109"/>
      <c r="AB398" s="109"/>
      <c r="AC398" s="109"/>
      <c r="AD398" s="109"/>
      <c r="AE398" s="109"/>
      <c r="AF398" s="109"/>
      <c r="AG398" s="109"/>
      <c r="AH398" s="109"/>
      <c r="AI398" s="109"/>
      <c r="AJ398" s="109"/>
      <c r="AK398" s="109"/>
      <c r="AL398" s="109"/>
      <c r="AM398" s="109"/>
      <c r="AN398" s="109"/>
      <c r="AO398" s="109"/>
      <c r="AP398" s="109"/>
      <c r="AQ398" s="109"/>
      <c r="AR398" s="109"/>
      <c r="AS398" s="109"/>
      <c r="AT398" s="109"/>
      <c r="AU398" s="109"/>
      <c r="AV398" s="109"/>
      <c r="AW398" s="155"/>
    </row>
    <row r="399" spans="1:49">
      <c r="A399" s="224"/>
      <c r="B399" s="207"/>
      <c r="C399" s="207"/>
      <c r="D399" s="209"/>
      <c r="E399" s="221"/>
      <c r="F399" s="221"/>
      <c r="G399" s="221"/>
      <c r="H399" s="221"/>
      <c r="I399" s="223"/>
      <c r="J399" s="139"/>
      <c r="K399" s="59"/>
      <c r="M399" s="135"/>
      <c r="O399" s="155"/>
      <c r="Q399" s="50">
        <f t="shared" si="6"/>
        <v>0</v>
      </c>
      <c r="R399" s="109"/>
      <c r="S399" s="109"/>
      <c r="T399" s="109"/>
      <c r="U399" s="109"/>
      <c r="V399" s="109"/>
      <c r="W399" s="109"/>
      <c r="X399" s="109"/>
      <c r="Y399" s="109"/>
      <c r="Z399" s="109"/>
      <c r="AA399" s="109"/>
      <c r="AB399" s="109"/>
      <c r="AC399" s="109"/>
      <c r="AD399" s="109"/>
      <c r="AE399" s="109"/>
      <c r="AF399" s="109"/>
      <c r="AG399" s="109"/>
      <c r="AH399" s="109"/>
      <c r="AI399" s="109"/>
      <c r="AJ399" s="109"/>
      <c r="AK399" s="109"/>
      <c r="AL399" s="109"/>
      <c r="AM399" s="109"/>
      <c r="AN399" s="109"/>
      <c r="AO399" s="109"/>
      <c r="AP399" s="109"/>
      <c r="AQ399" s="109"/>
      <c r="AR399" s="109"/>
      <c r="AS399" s="109"/>
      <c r="AT399" s="109"/>
      <c r="AU399" s="109"/>
      <c r="AV399" s="109"/>
      <c r="AW399" s="155"/>
    </row>
    <row r="400" spans="1:49">
      <c r="A400" s="224"/>
      <c r="B400" s="207"/>
      <c r="C400" s="207"/>
      <c r="D400" s="209"/>
      <c r="E400" s="221"/>
      <c r="F400" s="221"/>
      <c r="G400" s="221"/>
      <c r="H400" s="221"/>
      <c r="I400" s="223"/>
      <c r="J400" s="139"/>
      <c r="K400" s="59"/>
      <c r="M400" s="135"/>
      <c r="O400" s="155"/>
      <c r="R400" s="109"/>
      <c r="S400" s="109"/>
      <c r="T400" s="109"/>
      <c r="U400" s="109"/>
      <c r="V400" s="109"/>
      <c r="W400" s="109"/>
      <c r="X400" s="109"/>
      <c r="Y400" s="109"/>
      <c r="Z400" s="109"/>
      <c r="AA400" s="109"/>
      <c r="AB400" s="109"/>
      <c r="AC400" s="109"/>
      <c r="AD400" s="109"/>
      <c r="AE400" s="109"/>
      <c r="AF400" s="109"/>
      <c r="AG400" s="109"/>
      <c r="AH400" s="109"/>
      <c r="AI400" s="109"/>
      <c r="AJ400" s="109"/>
      <c r="AK400" s="109"/>
      <c r="AL400" s="109"/>
      <c r="AM400" s="109"/>
      <c r="AN400" s="109"/>
      <c r="AO400" s="109"/>
      <c r="AP400" s="109"/>
      <c r="AQ400" s="109"/>
      <c r="AR400" s="109"/>
      <c r="AS400" s="109"/>
      <c r="AT400" s="109"/>
      <c r="AU400" s="109"/>
      <c r="AV400" s="109"/>
      <c r="AW400" s="155"/>
    </row>
    <row r="401" spans="1:49">
      <c r="A401" s="224"/>
      <c r="B401" s="207"/>
      <c r="C401" s="207"/>
      <c r="D401" s="209"/>
      <c r="E401" s="221"/>
      <c r="F401" s="221"/>
      <c r="G401" s="221"/>
      <c r="H401" s="221"/>
      <c r="I401" s="223"/>
      <c r="J401" s="139"/>
      <c r="K401" s="59"/>
      <c r="M401" s="135"/>
      <c r="O401" s="155"/>
      <c r="R401" s="109"/>
      <c r="S401" s="109"/>
      <c r="T401" s="109"/>
      <c r="U401" s="109"/>
      <c r="V401" s="109"/>
      <c r="W401" s="109"/>
      <c r="X401" s="109"/>
      <c r="Y401" s="109"/>
      <c r="Z401" s="109"/>
      <c r="AA401" s="109"/>
      <c r="AB401" s="109"/>
      <c r="AC401" s="109"/>
      <c r="AD401" s="109"/>
      <c r="AE401" s="109"/>
      <c r="AF401" s="109"/>
      <c r="AG401" s="109"/>
      <c r="AH401" s="109"/>
      <c r="AI401" s="109"/>
      <c r="AJ401" s="109"/>
      <c r="AK401" s="109"/>
      <c r="AL401" s="109"/>
      <c r="AM401" s="109"/>
      <c r="AN401" s="109"/>
      <c r="AO401" s="109"/>
      <c r="AP401" s="109"/>
      <c r="AQ401" s="109"/>
      <c r="AR401" s="109"/>
      <c r="AS401" s="109"/>
      <c r="AT401" s="109"/>
      <c r="AU401" s="109"/>
      <c r="AV401" s="109"/>
      <c r="AW401" s="155"/>
    </row>
    <row r="402" spans="1:49">
      <c r="A402" s="209"/>
      <c r="B402" s="209"/>
      <c r="C402" s="209"/>
      <c r="D402" s="209"/>
      <c r="E402" s="221"/>
      <c r="F402" s="221"/>
      <c r="G402" s="221"/>
      <c r="H402" s="221"/>
      <c r="I402" s="223"/>
      <c r="J402" s="139"/>
      <c r="K402" s="59"/>
      <c r="M402" s="135"/>
      <c r="O402" s="155"/>
      <c r="R402" s="109"/>
      <c r="S402" s="109"/>
      <c r="T402" s="109"/>
      <c r="U402" s="109"/>
      <c r="V402" s="109"/>
      <c r="W402" s="109"/>
      <c r="X402" s="109"/>
      <c r="Y402" s="109"/>
      <c r="Z402" s="109"/>
      <c r="AA402" s="109"/>
      <c r="AB402" s="109"/>
      <c r="AC402" s="109"/>
      <c r="AD402" s="109"/>
      <c r="AE402" s="109"/>
      <c r="AF402" s="109"/>
      <c r="AG402" s="109"/>
      <c r="AH402" s="109"/>
      <c r="AI402" s="109"/>
      <c r="AJ402" s="109"/>
      <c r="AK402" s="109"/>
      <c r="AL402" s="109"/>
      <c r="AM402" s="109"/>
      <c r="AN402" s="109"/>
      <c r="AO402" s="109"/>
      <c r="AP402" s="109"/>
      <c r="AQ402" s="109"/>
      <c r="AR402" s="109"/>
      <c r="AS402" s="109"/>
      <c r="AT402" s="109"/>
      <c r="AU402" s="109"/>
      <c r="AV402" s="109"/>
      <c r="AW402" s="155"/>
    </row>
    <row r="403" spans="1:49">
      <c r="A403" s="209"/>
      <c r="B403" s="209"/>
      <c r="C403" s="209"/>
      <c r="D403" s="209"/>
      <c r="E403" s="221"/>
      <c r="F403" s="221"/>
      <c r="G403" s="221"/>
      <c r="H403" s="221"/>
      <c r="I403" s="223"/>
      <c r="J403" s="139"/>
      <c r="K403" s="59"/>
      <c r="M403" s="135"/>
      <c r="O403" s="155"/>
      <c r="R403" s="109"/>
      <c r="S403" s="109"/>
      <c r="T403" s="109"/>
      <c r="U403" s="109"/>
      <c r="V403" s="109"/>
      <c r="W403" s="109"/>
      <c r="X403" s="109"/>
      <c r="Y403" s="109"/>
      <c r="Z403" s="109"/>
      <c r="AA403" s="109"/>
      <c r="AB403" s="109"/>
      <c r="AC403" s="109"/>
      <c r="AD403" s="109"/>
      <c r="AE403" s="109"/>
      <c r="AF403" s="109"/>
      <c r="AG403" s="109"/>
      <c r="AH403" s="109"/>
      <c r="AI403" s="109"/>
      <c r="AJ403" s="109"/>
      <c r="AK403" s="109"/>
      <c r="AL403" s="109"/>
      <c r="AM403" s="109"/>
      <c r="AN403" s="109"/>
      <c r="AO403" s="109"/>
      <c r="AP403" s="109"/>
      <c r="AQ403" s="109"/>
      <c r="AR403" s="109"/>
      <c r="AS403" s="109"/>
      <c r="AT403" s="109"/>
      <c r="AU403" s="109"/>
      <c r="AV403" s="109"/>
      <c r="AW403" s="155"/>
    </row>
    <row r="404" spans="1:49">
      <c r="A404" s="209"/>
      <c r="B404" s="209"/>
      <c r="C404" s="209"/>
      <c r="D404" s="209"/>
      <c r="E404" s="221"/>
      <c r="F404" s="221"/>
      <c r="G404" s="221"/>
      <c r="H404" s="221"/>
      <c r="I404" s="223"/>
      <c r="J404" s="139"/>
      <c r="K404" s="59"/>
      <c r="M404" s="135"/>
      <c r="O404" s="155"/>
      <c r="R404" s="109"/>
      <c r="S404" s="109"/>
      <c r="T404" s="109"/>
      <c r="U404" s="109"/>
      <c r="V404" s="109"/>
      <c r="W404" s="109"/>
      <c r="X404" s="109"/>
      <c r="Y404" s="109"/>
      <c r="Z404" s="109"/>
      <c r="AA404" s="109"/>
      <c r="AB404" s="109"/>
      <c r="AC404" s="109"/>
      <c r="AD404" s="109"/>
      <c r="AE404" s="109"/>
      <c r="AF404" s="109"/>
      <c r="AG404" s="109"/>
      <c r="AH404" s="109"/>
      <c r="AI404" s="109"/>
      <c r="AJ404" s="109"/>
      <c r="AK404" s="109"/>
      <c r="AL404" s="109"/>
      <c r="AM404" s="109"/>
      <c r="AN404" s="109"/>
      <c r="AO404" s="109"/>
      <c r="AP404" s="109"/>
      <c r="AQ404" s="109"/>
      <c r="AR404" s="109"/>
      <c r="AS404" s="109"/>
      <c r="AT404" s="109"/>
      <c r="AU404" s="109"/>
      <c r="AV404" s="109"/>
      <c r="AW404" s="155"/>
    </row>
    <row r="405" spans="1:49">
      <c r="A405" s="209"/>
      <c r="B405" s="209"/>
      <c r="C405" s="209"/>
      <c r="D405" s="209"/>
      <c r="E405" s="221"/>
      <c r="F405" s="221"/>
      <c r="G405" s="221"/>
      <c r="H405" s="221"/>
      <c r="I405" s="223"/>
      <c r="J405" s="139"/>
      <c r="K405" s="59"/>
      <c r="M405" s="135"/>
      <c r="O405" s="155"/>
      <c r="R405" s="109"/>
      <c r="S405" s="109"/>
      <c r="T405" s="109"/>
      <c r="U405" s="109"/>
      <c r="V405" s="109"/>
      <c r="W405" s="109"/>
      <c r="X405" s="109"/>
      <c r="Y405" s="109"/>
      <c r="Z405" s="109"/>
      <c r="AA405" s="109"/>
      <c r="AB405" s="109"/>
      <c r="AC405" s="109"/>
      <c r="AD405" s="109"/>
      <c r="AE405" s="109"/>
      <c r="AF405" s="109"/>
      <c r="AG405" s="109"/>
      <c r="AH405" s="109"/>
      <c r="AI405" s="109"/>
      <c r="AJ405" s="109"/>
      <c r="AK405" s="109"/>
      <c r="AL405" s="109"/>
      <c r="AM405" s="109"/>
      <c r="AN405" s="109"/>
      <c r="AO405" s="109"/>
      <c r="AP405" s="109"/>
      <c r="AQ405" s="109"/>
      <c r="AR405" s="109"/>
      <c r="AS405" s="109"/>
      <c r="AT405" s="109"/>
      <c r="AU405" s="109"/>
      <c r="AV405" s="109"/>
      <c r="AW405" s="155"/>
    </row>
    <row r="406" spans="1:49">
      <c r="A406" s="209"/>
      <c r="B406" s="209"/>
      <c r="C406" s="209"/>
      <c r="D406" s="209"/>
      <c r="E406" s="221"/>
      <c r="F406" s="221"/>
      <c r="G406" s="221"/>
      <c r="H406" s="221"/>
      <c r="I406" s="223"/>
      <c r="J406" s="139"/>
      <c r="K406" s="59"/>
      <c r="M406" s="135"/>
      <c r="O406" s="155"/>
      <c r="R406" s="109"/>
      <c r="S406" s="109"/>
      <c r="T406" s="109"/>
      <c r="U406" s="109"/>
      <c r="V406" s="109"/>
      <c r="W406" s="109"/>
      <c r="X406" s="109"/>
      <c r="Y406" s="109"/>
      <c r="Z406" s="109"/>
      <c r="AA406" s="109"/>
      <c r="AB406" s="109"/>
      <c r="AC406" s="109"/>
      <c r="AD406" s="109"/>
      <c r="AE406" s="109"/>
      <c r="AF406" s="109"/>
      <c r="AG406" s="109"/>
      <c r="AH406" s="109"/>
      <c r="AI406" s="109"/>
      <c r="AJ406" s="109"/>
      <c r="AK406" s="109"/>
      <c r="AL406" s="109"/>
      <c r="AM406" s="109"/>
      <c r="AN406" s="109"/>
      <c r="AO406" s="109"/>
      <c r="AP406" s="109"/>
      <c r="AQ406" s="109"/>
      <c r="AR406" s="109"/>
      <c r="AS406" s="109"/>
      <c r="AT406" s="109"/>
      <c r="AU406" s="109"/>
      <c r="AV406" s="109"/>
      <c r="AW406" s="155"/>
    </row>
    <row r="407" spans="1:49">
      <c r="A407" s="209"/>
      <c r="B407" s="209"/>
      <c r="C407" s="209"/>
      <c r="D407" s="209"/>
      <c r="E407" s="221"/>
      <c r="F407" s="221"/>
      <c r="G407" s="221"/>
      <c r="H407" s="221"/>
      <c r="I407" s="223"/>
      <c r="J407" s="139"/>
      <c r="K407" s="59"/>
      <c r="M407" s="135"/>
      <c r="O407" s="155"/>
      <c r="R407" s="109"/>
      <c r="S407" s="109"/>
      <c r="T407" s="109"/>
      <c r="U407" s="109"/>
      <c r="V407" s="109"/>
      <c r="W407" s="109"/>
      <c r="X407" s="109"/>
      <c r="Y407" s="109"/>
      <c r="Z407" s="109"/>
      <c r="AA407" s="109"/>
      <c r="AB407" s="109"/>
      <c r="AC407" s="109"/>
      <c r="AD407" s="109"/>
      <c r="AE407" s="109"/>
      <c r="AF407" s="109"/>
      <c r="AG407" s="109"/>
      <c r="AH407" s="109"/>
      <c r="AI407" s="109"/>
      <c r="AJ407" s="109"/>
      <c r="AK407" s="109"/>
      <c r="AL407" s="109"/>
      <c r="AM407" s="109"/>
      <c r="AN407" s="109"/>
      <c r="AO407" s="109"/>
      <c r="AP407" s="109"/>
      <c r="AQ407" s="109"/>
      <c r="AR407" s="109"/>
      <c r="AS407" s="109"/>
      <c r="AT407" s="109"/>
      <c r="AU407" s="109"/>
      <c r="AV407" s="109"/>
      <c r="AW407" s="155"/>
    </row>
    <row r="408" spans="1:49">
      <c r="A408" s="209"/>
      <c r="B408" s="209"/>
      <c r="C408" s="209"/>
      <c r="D408" s="209"/>
      <c r="E408" s="221"/>
      <c r="F408" s="221"/>
      <c r="G408" s="221"/>
      <c r="H408" s="221"/>
      <c r="I408" s="223"/>
      <c r="J408" s="139"/>
      <c r="K408" s="59"/>
      <c r="M408" s="135"/>
      <c r="O408" s="155"/>
      <c r="R408" s="109"/>
      <c r="S408" s="109"/>
      <c r="T408" s="109"/>
      <c r="U408" s="109"/>
      <c r="V408" s="109"/>
      <c r="W408" s="109"/>
      <c r="X408" s="109"/>
      <c r="Y408" s="109"/>
      <c r="Z408" s="109"/>
      <c r="AA408" s="109"/>
      <c r="AB408" s="109"/>
      <c r="AC408" s="109"/>
      <c r="AD408" s="109"/>
      <c r="AE408" s="109"/>
      <c r="AF408" s="109"/>
      <c r="AG408" s="109"/>
      <c r="AH408" s="109"/>
      <c r="AI408" s="109"/>
      <c r="AJ408" s="109"/>
      <c r="AK408" s="109"/>
      <c r="AL408" s="109"/>
      <c r="AM408" s="109"/>
      <c r="AN408" s="109"/>
      <c r="AO408" s="109"/>
      <c r="AP408" s="109"/>
      <c r="AQ408" s="109"/>
      <c r="AR408" s="109"/>
      <c r="AS408" s="109"/>
      <c r="AT408" s="109"/>
      <c r="AU408" s="109"/>
      <c r="AV408" s="109"/>
      <c r="AW408" s="155"/>
    </row>
    <row r="409" spans="1:49">
      <c r="A409" s="209"/>
      <c r="B409" s="209"/>
      <c r="C409" s="209"/>
      <c r="D409" s="209"/>
      <c r="E409" s="221"/>
      <c r="F409" s="221"/>
      <c r="G409" s="221"/>
      <c r="H409" s="221"/>
      <c r="I409" s="223"/>
      <c r="J409" s="139"/>
      <c r="K409" s="59"/>
      <c r="M409" s="135"/>
      <c r="O409" s="155"/>
      <c r="R409" s="109"/>
      <c r="S409" s="109"/>
      <c r="T409" s="109"/>
      <c r="U409" s="109"/>
      <c r="V409" s="109"/>
      <c r="W409" s="109"/>
      <c r="X409" s="109"/>
      <c r="Y409" s="109"/>
      <c r="Z409" s="109"/>
      <c r="AA409" s="109"/>
      <c r="AB409" s="109"/>
      <c r="AC409" s="109"/>
      <c r="AD409" s="109"/>
      <c r="AE409" s="109"/>
      <c r="AF409" s="109"/>
      <c r="AG409" s="109"/>
      <c r="AH409" s="109"/>
      <c r="AI409" s="109"/>
      <c r="AJ409" s="109"/>
      <c r="AK409" s="109"/>
      <c r="AL409" s="109"/>
      <c r="AM409" s="109"/>
      <c r="AN409" s="109"/>
      <c r="AO409" s="109"/>
      <c r="AP409" s="109"/>
      <c r="AQ409" s="109"/>
      <c r="AR409" s="109"/>
      <c r="AS409" s="109"/>
      <c r="AT409" s="109"/>
      <c r="AU409" s="109"/>
      <c r="AV409" s="109"/>
      <c r="AW409" s="155"/>
    </row>
    <row r="410" spans="1:49">
      <c r="A410" s="209"/>
      <c r="B410" s="209"/>
      <c r="C410" s="209"/>
      <c r="D410" s="209"/>
      <c r="E410" s="221"/>
      <c r="F410" s="221"/>
      <c r="G410" s="221"/>
      <c r="H410" s="221"/>
      <c r="I410" s="223"/>
      <c r="J410" s="139"/>
      <c r="K410" s="59"/>
      <c r="M410" s="135"/>
      <c r="O410" s="155"/>
      <c r="R410" s="109"/>
      <c r="S410" s="109"/>
      <c r="T410" s="109"/>
      <c r="U410" s="109"/>
      <c r="V410" s="109"/>
      <c r="W410" s="109"/>
      <c r="X410" s="109"/>
      <c r="Y410" s="109"/>
      <c r="Z410" s="109"/>
      <c r="AA410" s="109"/>
      <c r="AB410" s="109"/>
      <c r="AC410" s="109"/>
      <c r="AD410" s="109"/>
      <c r="AE410" s="109"/>
      <c r="AF410" s="109"/>
      <c r="AG410" s="109"/>
      <c r="AH410" s="109"/>
      <c r="AI410" s="109"/>
      <c r="AJ410" s="109"/>
      <c r="AK410" s="109"/>
      <c r="AL410" s="109"/>
      <c r="AM410" s="109"/>
      <c r="AN410" s="109"/>
      <c r="AO410" s="109"/>
      <c r="AP410" s="109"/>
      <c r="AQ410" s="109"/>
      <c r="AR410" s="109"/>
      <c r="AS410" s="109"/>
      <c r="AT410" s="109"/>
      <c r="AU410" s="109"/>
      <c r="AV410" s="109"/>
      <c r="AW410" s="155"/>
    </row>
    <row r="411" spans="1:49">
      <c r="A411" s="209"/>
      <c r="B411" s="209"/>
      <c r="C411" s="209"/>
      <c r="D411" s="209"/>
      <c r="E411" s="221"/>
      <c r="F411" s="221"/>
      <c r="G411" s="221"/>
      <c r="H411" s="221"/>
      <c r="I411" s="223"/>
      <c r="J411" s="139"/>
      <c r="K411" s="59"/>
      <c r="M411" s="135"/>
      <c r="O411" s="155"/>
      <c r="R411" s="109"/>
      <c r="S411" s="109"/>
      <c r="T411" s="109"/>
      <c r="U411" s="109"/>
      <c r="V411" s="109"/>
      <c r="W411" s="109"/>
      <c r="X411" s="109"/>
      <c r="Y411" s="109"/>
      <c r="Z411" s="109"/>
      <c r="AA411" s="109"/>
      <c r="AB411" s="109"/>
      <c r="AC411" s="109"/>
      <c r="AD411" s="109"/>
      <c r="AE411" s="109"/>
      <c r="AF411" s="109"/>
      <c r="AG411" s="109"/>
      <c r="AH411" s="109"/>
      <c r="AI411" s="109"/>
      <c r="AJ411" s="109"/>
      <c r="AK411" s="109"/>
      <c r="AL411" s="109"/>
      <c r="AM411" s="109"/>
      <c r="AN411" s="109"/>
      <c r="AO411" s="109"/>
      <c r="AP411" s="109"/>
      <c r="AQ411" s="109"/>
      <c r="AR411" s="109"/>
      <c r="AS411" s="109"/>
      <c r="AT411" s="109"/>
      <c r="AU411" s="109"/>
      <c r="AV411" s="109"/>
      <c r="AW411" s="155"/>
    </row>
    <row r="412" spans="1:49">
      <c r="A412" s="209"/>
      <c r="B412" s="209"/>
      <c r="C412" s="209"/>
      <c r="D412" s="209"/>
      <c r="E412" s="221"/>
      <c r="F412" s="221"/>
      <c r="G412" s="221"/>
      <c r="H412" s="221"/>
      <c r="I412" s="223"/>
      <c r="J412" s="139"/>
      <c r="K412" s="59"/>
      <c r="M412" s="135"/>
      <c r="O412" s="155"/>
      <c r="R412" s="109"/>
      <c r="S412" s="109"/>
      <c r="T412" s="109"/>
      <c r="U412" s="109"/>
      <c r="V412" s="109"/>
      <c r="W412" s="109"/>
      <c r="X412" s="109"/>
      <c r="Y412" s="109"/>
      <c r="Z412" s="109"/>
      <c r="AA412" s="109"/>
      <c r="AB412" s="109"/>
      <c r="AC412" s="109"/>
      <c r="AD412" s="109"/>
      <c r="AE412" s="109"/>
      <c r="AF412" s="109"/>
      <c r="AG412" s="109"/>
      <c r="AH412" s="109"/>
      <c r="AI412" s="109"/>
      <c r="AJ412" s="109"/>
      <c r="AK412" s="109"/>
      <c r="AL412" s="109"/>
      <c r="AM412" s="109"/>
      <c r="AN412" s="109"/>
      <c r="AO412" s="109"/>
      <c r="AP412" s="109"/>
      <c r="AQ412" s="109"/>
      <c r="AR412" s="109"/>
      <c r="AS412" s="109"/>
      <c r="AT412" s="109"/>
      <c r="AU412" s="109"/>
      <c r="AV412" s="109"/>
      <c r="AW412" s="155"/>
    </row>
    <row r="413" spans="1:49">
      <c r="A413" s="209"/>
      <c r="B413" s="209"/>
      <c r="C413" s="209"/>
      <c r="D413" s="209"/>
      <c r="E413" s="221"/>
      <c r="F413" s="221"/>
      <c r="G413" s="221"/>
      <c r="H413" s="221"/>
      <c r="I413" s="223"/>
      <c r="J413" s="139"/>
      <c r="K413" s="59"/>
      <c r="M413" s="135"/>
      <c r="O413" s="155"/>
      <c r="R413" s="109"/>
      <c r="S413" s="109"/>
      <c r="T413" s="109"/>
      <c r="U413" s="109"/>
      <c r="V413" s="109"/>
      <c r="W413" s="109"/>
      <c r="X413" s="109"/>
      <c r="Y413" s="109"/>
      <c r="Z413" s="109"/>
      <c r="AA413" s="109"/>
      <c r="AB413" s="109"/>
      <c r="AC413" s="109"/>
      <c r="AD413" s="109"/>
      <c r="AE413" s="109"/>
      <c r="AF413" s="109"/>
      <c r="AG413" s="109"/>
      <c r="AH413" s="109"/>
      <c r="AI413" s="109"/>
      <c r="AJ413" s="109"/>
      <c r="AK413" s="109"/>
      <c r="AL413" s="109"/>
      <c r="AM413" s="109"/>
      <c r="AN413" s="109"/>
      <c r="AO413" s="109"/>
      <c r="AP413" s="109"/>
      <c r="AQ413" s="109"/>
      <c r="AR413" s="109"/>
      <c r="AS413" s="109"/>
      <c r="AT413" s="109"/>
      <c r="AU413" s="109"/>
      <c r="AV413" s="109"/>
      <c r="AW413" s="155"/>
    </row>
    <row r="414" spans="1:49">
      <c r="A414" s="209"/>
      <c r="B414" s="209"/>
      <c r="C414" s="209"/>
      <c r="D414" s="209"/>
      <c r="E414" s="221"/>
      <c r="F414" s="221"/>
      <c r="G414" s="221"/>
      <c r="H414" s="221"/>
      <c r="I414" s="223"/>
      <c r="J414" s="139"/>
      <c r="K414" s="59"/>
      <c r="M414" s="135"/>
      <c r="O414" s="155"/>
      <c r="R414" s="109"/>
      <c r="S414" s="109"/>
      <c r="T414" s="109"/>
      <c r="U414" s="109"/>
      <c r="V414" s="109"/>
      <c r="W414" s="109"/>
      <c r="X414" s="109"/>
      <c r="Y414" s="109"/>
      <c r="Z414" s="109"/>
      <c r="AA414" s="109"/>
      <c r="AB414" s="109"/>
      <c r="AC414" s="109"/>
      <c r="AD414" s="109"/>
      <c r="AE414" s="109"/>
      <c r="AF414" s="109"/>
      <c r="AG414" s="109"/>
      <c r="AH414" s="109"/>
      <c r="AI414" s="109"/>
      <c r="AJ414" s="109"/>
      <c r="AK414" s="109"/>
      <c r="AL414" s="109"/>
      <c r="AM414" s="109"/>
      <c r="AN414" s="109"/>
      <c r="AO414" s="109"/>
      <c r="AP414" s="109"/>
      <c r="AQ414" s="109"/>
      <c r="AR414" s="109"/>
      <c r="AS414" s="109"/>
      <c r="AT414" s="109"/>
      <c r="AU414" s="109"/>
      <c r="AV414" s="109"/>
      <c r="AW414" s="155"/>
    </row>
    <row r="415" spans="1:49">
      <c r="A415" s="209"/>
      <c r="B415" s="209"/>
      <c r="C415" s="209"/>
      <c r="D415" s="209"/>
      <c r="E415" s="221"/>
      <c r="F415" s="221"/>
      <c r="G415" s="221"/>
      <c r="H415" s="221"/>
      <c r="I415" s="223"/>
      <c r="J415" s="139"/>
      <c r="K415" s="59"/>
      <c r="M415" s="135"/>
      <c r="O415" s="155"/>
      <c r="R415" s="109"/>
      <c r="S415" s="109"/>
      <c r="T415" s="109"/>
      <c r="U415" s="109"/>
      <c r="V415" s="109"/>
      <c r="W415" s="109"/>
      <c r="X415" s="109"/>
      <c r="Y415" s="109"/>
      <c r="Z415" s="109"/>
      <c r="AA415" s="109"/>
      <c r="AB415" s="109"/>
      <c r="AC415" s="109"/>
      <c r="AD415" s="109"/>
      <c r="AE415" s="109"/>
      <c r="AF415" s="109"/>
      <c r="AG415" s="109"/>
      <c r="AH415" s="109"/>
      <c r="AI415" s="109"/>
      <c r="AJ415" s="109"/>
      <c r="AK415" s="109"/>
      <c r="AL415" s="109"/>
      <c r="AM415" s="109"/>
      <c r="AN415" s="109"/>
      <c r="AO415" s="109"/>
      <c r="AP415" s="109"/>
      <c r="AQ415" s="109"/>
      <c r="AR415" s="109"/>
      <c r="AS415" s="109"/>
      <c r="AT415" s="109"/>
      <c r="AU415" s="109"/>
      <c r="AV415" s="109"/>
      <c r="AW415" s="155"/>
    </row>
    <row r="416" spans="1:49">
      <c r="A416" s="209"/>
      <c r="B416" s="209"/>
      <c r="C416" s="209"/>
      <c r="D416" s="209"/>
      <c r="E416" s="221"/>
      <c r="F416" s="221"/>
      <c r="G416" s="221"/>
      <c r="H416" s="221"/>
      <c r="I416" s="223"/>
      <c r="J416" s="139"/>
      <c r="K416" s="59"/>
      <c r="M416" s="135"/>
      <c r="O416" s="155"/>
      <c r="R416" s="109"/>
      <c r="S416" s="109"/>
      <c r="T416" s="109"/>
      <c r="U416" s="109"/>
      <c r="V416" s="109"/>
      <c r="W416" s="109"/>
      <c r="X416" s="109"/>
      <c r="Y416" s="109"/>
      <c r="Z416" s="109"/>
      <c r="AA416" s="109"/>
      <c r="AB416" s="109"/>
      <c r="AC416" s="109"/>
      <c r="AD416" s="109"/>
      <c r="AE416" s="109"/>
      <c r="AF416" s="109"/>
      <c r="AG416" s="109"/>
      <c r="AH416" s="109"/>
      <c r="AI416" s="109"/>
      <c r="AJ416" s="109"/>
      <c r="AK416" s="109"/>
      <c r="AL416" s="109"/>
      <c r="AM416" s="109"/>
      <c r="AN416" s="109"/>
      <c r="AO416" s="109"/>
      <c r="AP416" s="109"/>
      <c r="AQ416" s="109"/>
      <c r="AR416" s="109"/>
      <c r="AS416" s="109"/>
      <c r="AT416" s="109"/>
      <c r="AU416" s="109"/>
      <c r="AV416" s="109"/>
      <c r="AW416" s="155"/>
    </row>
    <row r="417" spans="1:49">
      <c r="A417" s="209"/>
      <c r="B417" s="209"/>
      <c r="C417" s="209"/>
      <c r="D417" s="209"/>
      <c r="E417" s="221"/>
      <c r="F417" s="221"/>
      <c r="G417" s="221"/>
      <c r="H417" s="221"/>
      <c r="I417" s="223"/>
      <c r="J417" s="139"/>
      <c r="K417" s="59"/>
      <c r="M417" s="135"/>
      <c r="O417" s="155"/>
      <c r="R417" s="109"/>
      <c r="S417" s="109"/>
      <c r="T417" s="109"/>
      <c r="U417" s="109"/>
      <c r="V417" s="109"/>
      <c r="W417" s="109"/>
      <c r="X417" s="109"/>
      <c r="Y417" s="109"/>
      <c r="Z417" s="109"/>
      <c r="AA417" s="109"/>
      <c r="AB417" s="109"/>
      <c r="AC417" s="109"/>
      <c r="AD417" s="109"/>
      <c r="AE417" s="109"/>
      <c r="AF417" s="109"/>
      <c r="AG417" s="109"/>
      <c r="AH417" s="109"/>
      <c r="AI417" s="109"/>
      <c r="AJ417" s="109"/>
      <c r="AK417" s="109"/>
      <c r="AL417" s="109"/>
      <c r="AM417" s="109"/>
      <c r="AN417" s="109"/>
      <c r="AO417" s="109"/>
      <c r="AP417" s="109"/>
      <c r="AQ417" s="109"/>
      <c r="AR417" s="109"/>
      <c r="AS417" s="109"/>
      <c r="AT417" s="109"/>
      <c r="AU417" s="109"/>
      <c r="AV417" s="109"/>
      <c r="AW417" s="155"/>
    </row>
    <row r="418" spans="1:49">
      <c r="A418" s="224"/>
      <c r="B418" s="207"/>
      <c r="C418" s="207"/>
      <c r="D418" s="209"/>
      <c r="E418" s="221"/>
      <c r="F418" s="221"/>
      <c r="G418" s="221"/>
      <c r="H418" s="221"/>
      <c r="I418" s="223"/>
      <c r="J418" s="139"/>
      <c r="K418" s="59"/>
      <c r="M418" s="135"/>
      <c r="O418" s="155"/>
      <c r="R418" s="109"/>
      <c r="S418" s="109"/>
      <c r="T418" s="109"/>
      <c r="U418" s="109"/>
      <c r="V418" s="109"/>
      <c r="W418" s="109"/>
      <c r="X418" s="109"/>
      <c r="Y418" s="109"/>
      <c r="Z418" s="109"/>
      <c r="AA418" s="109"/>
      <c r="AB418" s="109"/>
      <c r="AC418" s="109"/>
      <c r="AD418" s="109"/>
      <c r="AE418" s="109"/>
      <c r="AF418" s="109"/>
      <c r="AG418" s="109"/>
      <c r="AH418" s="109"/>
      <c r="AI418" s="109"/>
      <c r="AJ418" s="109"/>
      <c r="AK418" s="109"/>
      <c r="AL418" s="109"/>
      <c r="AM418" s="109"/>
      <c r="AN418" s="109"/>
      <c r="AO418" s="109"/>
      <c r="AP418" s="109"/>
      <c r="AQ418" s="109"/>
      <c r="AR418" s="109"/>
      <c r="AS418" s="109"/>
      <c r="AT418" s="109"/>
      <c r="AU418" s="109"/>
      <c r="AV418" s="109"/>
      <c r="AW418" s="155"/>
    </row>
    <row r="419" spans="1:49">
      <c r="A419" s="224"/>
      <c r="B419" s="207"/>
      <c r="C419" s="207"/>
      <c r="D419" s="209"/>
      <c r="E419" s="221"/>
      <c r="F419" s="221"/>
      <c r="G419" s="221"/>
      <c r="H419" s="221"/>
      <c r="I419" s="223"/>
      <c r="J419" s="139"/>
      <c r="K419" s="59"/>
      <c r="M419" s="135"/>
      <c r="O419" s="155"/>
      <c r="R419" s="109"/>
      <c r="S419" s="109"/>
      <c r="T419" s="109"/>
      <c r="U419" s="109"/>
      <c r="V419" s="109"/>
      <c r="W419" s="109"/>
      <c r="X419" s="109"/>
      <c r="Y419" s="109"/>
      <c r="Z419" s="109"/>
      <c r="AA419" s="109"/>
      <c r="AB419" s="109"/>
      <c r="AC419" s="109"/>
      <c r="AD419" s="109"/>
      <c r="AE419" s="109"/>
      <c r="AF419" s="109"/>
      <c r="AG419" s="109"/>
      <c r="AH419" s="109"/>
      <c r="AI419" s="109"/>
      <c r="AJ419" s="109"/>
      <c r="AK419" s="109"/>
      <c r="AL419" s="109"/>
      <c r="AM419" s="109"/>
      <c r="AN419" s="109"/>
      <c r="AO419" s="109"/>
      <c r="AP419" s="109"/>
      <c r="AQ419" s="109"/>
      <c r="AR419" s="109"/>
      <c r="AS419" s="109"/>
      <c r="AT419" s="109"/>
      <c r="AU419" s="109"/>
      <c r="AV419" s="109"/>
      <c r="AW419" s="155"/>
    </row>
    <row r="420" spans="1:49">
      <c r="A420" s="224"/>
      <c r="B420" s="207"/>
      <c r="C420" s="207"/>
      <c r="D420" s="209"/>
      <c r="E420" s="221"/>
      <c r="F420" s="221"/>
      <c r="G420" s="221"/>
      <c r="H420" s="221"/>
      <c r="I420" s="223"/>
      <c r="J420" s="139"/>
      <c r="K420" s="59"/>
      <c r="M420" s="135"/>
      <c r="O420" s="155"/>
      <c r="R420" s="109"/>
      <c r="S420" s="109"/>
      <c r="T420" s="109"/>
      <c r="U420" s="109"/>
      <c r="V420" s="109"/>
      <c r="W420" s="109"/>
      <c r="X420" s="109"/>
      <c r="Y420" s="109"/>
      <c r="Z420" s="109"/>
      <c r="AA420" s="109"/>
      <c r="AB420" s="109"/>
      <c r="AC420" s="109"/>
      <c r="AD420" s="109"/>
      <c r="AE420" s="109"/>
      <c r="AF420" s="109"/>
      <c r="AG420" s="109"/>
      <c r="AH420" s="109"/>
      <c r="AI420" s="109"/>
      <c r="AJ420" s="109"/>
      <c r="AK420" s="109"/>
      <c r="AL420" s="109"/>
      <c r="AM420" s="109"/>
      <c r="AN420" s="109"/>
      <c r="AO420" s="109"/>
      <c r="AP420" s="109"/>
      <c r="AQ420" s="109"/>
      <c r="AR420" s="109"/>
      <c r="AS420" s="109"/>
      <c r="AT420" s="109"/>
      <c r="AU420" s="109"/>
      <c r="AV420" s="109"/>
      <c r="AW420" s="155"/>
    </row>
    <row r="421" spans="1:49">
      <c r="A421" s="224"/>
      <c r="B421" s="207"/>
      <c r="C421" s="207"/>
      <c r="D421" s="209"/>
      <c r="E421" s="221"/>
      <c r="F421" s="221"/>
      <c r="G421" s="221"/>
      <c r="H421" s="221"/>
      <c r="I421" s="223"/>
      <c r="J421" s="139"/>
      <c r="K421" s="59"/>
      <c r="M421" s="135"/>
      <c r="O421" s="155"/>
      <c r="R421" s="109"/>
      <c r="S421" s="109"/>
      <c r="T421" s="109"/>
      <c r="U421" s="109"/>
      <c r="V421" s="109"/>
      <c r="W421" s="109"/>
      <c r="X421" s="109"/>
      <c r="Y421" s="109"/>
      <c r="Z421" s="109"/>
      <c r="AA421" s="109"/>
      <c r="AB421" s="109"/>
      <c r="AC421" s="109"/>
      <c r="AD421" s="109"/>
      <c r="AE421" s="109"/>
      <c r="AF421" s="109"/>
      <c r="AG421" s="109"/>
      <c r="AH421" s="109"/>
      <c r="AI421" s="109"/>
      <c r="AJ421" s="109"/>
      <c r="AK421" s="109"/>
      <c r="AL421" s="109"/>
      <c r="AM421" s="109"/>
      <c r="AN421" s="109"/>
      <c r="AO421" s="109"/>
      <c r="AP421" s="109"/>
      <c r="AQ421" s="109"/>
      <c r="AR421" s="109"/>
      <c r="AS421" s="109"/>
      <c r="AT421" s="109"/>
      <c r="AU421" s="109"/>
      <c r="AV421" s="109"/>
      <c r="AW421" s="155"/>
    </row>
    <row r="422" spans="1:49">
      <c r="A422" s="224"/>
      <c r="B422" s="207"/>
      <c r="C422" s="207"/>
      <c r="D422" s="209"/>
      <c r="E422" s="221"/>
      <c r="F422" s="221"/>
      <c r="G422" s="221"/>
      <c r="H422" s="221"/>
      <c r="I422" s="223"/>
      <c r="J422" s="139"/>
      <c r="K422" s="59"/>
      <c r="M422" s="135"/>
      <c r="O422" s="155"/>
      <c r="R422" s="109"/>
      <c r="S422" s="109"/>
      <c r="T422" s="109"/>
      <c r="U422" s="109"/>
      <c r="V422" s="109"/>
      <c r="W422" s="109"/>
      <c r="X422" s="109"/>
      <c r="Y422" s="109"/>
      <c r="Z422" s="109"/>
      <c r="AA422" s="109"/>
      <c r="AB422" s="109"/>
      <c r="AC422" s="109"/>
      <c r="AD422" s="109"/>
      <c r="AE422" s="109"/>
      <c r="AF422" s="109"/>
      <c r="AG422" s="109"/>
      <c r="AH422" s="109"/>
      <c r="AI422" s="109"/>
      <c r="AJ422" s="109"/>
      <c r="AK422" s="109"/>
      <c r="AL422" s="109"/>
      <c r="AM422" s="109"/>
      <c r="AN422" s="109"/>
      <c r="AO422" s="109"/>
      <c r="AP422" s="109"/>
      <c r="AQ422" s="109"/>
      <c r="AR422" s="109"/>
      <c r="AS422" s="109"/>
      <c r="AT422" s="109"/>
      <c r="AU422" s="109"/>
      <c r="AV422" s="109"/>
      <c r="AW422" s="155"/>
    </row>
    <row r="423" spans="1:49">
      <c r="A423" s="209"/>
      <c r="B423" s="209"/>
      <c r="C423" s="209"/>
      <c r="D423" s="209"/>
      <c r="E423" s="221"/>
      <c r="F423" s="221"/>
      <c r="G423" s="221"/>
      <c r="H423" s="221"/>
      <c r="I423" s="223"/>
      <c r="J423" s="139"/>
      <c r="K423" s="59"/>
      <c r="M423" s="135"/>
      <c r="O423" s="155"/>
      <c r="R423" s="109"/>
      <c r="S423" s="109"/>
      <c r="T423" s="109"/>
      <c r="U423" s="109"/>
      <c r="V423" s="109"/>
      <c r="W423" s="109"/>
      <c r="X423" s="109"/>
      <c r="Y423" s="109"/>
      <c r="Z423" s="109"/>
      <c r="AA423" s="109"/>
      <c r="AB423" s="109"/>
      <c r="AC423" s="109"/>
      <c r="AD423" s="109"/>
      <c r="AE423" s="109"/>
      <c r="AF423" s="109"/>
      <c r="AG423" s="109"/>
      <c r="AH423" s="109"/>
      <c r="AI423" s="109"/>
      <c r="AJ423" s="109"/>
      <c r="AK423" s="109"/>
      <c r="AL423" s="109"/>
      <c r="AM423" s="109"/>
      <c r="AN423" s="109"/>
      <c r="AO423" s="109"/>
      <c r="AP423" s="109"/>
      <c r="AQ423" s="109"/>
      <c r="AR423" s="109"/>
      <c r="AS423" s="109"/>
      <c r="AT423" s="109"/>
      <c r="AU423" s="109"/>
      <c r="AV423" s="109"/>
      <c r="AW423" s="155"/>
    </row>
    <row r="424" spans="1:49">
      <c r="A424" s="209"/>
      <c r="B424" s="209"/>
      <c r="C424" s="209"/>
      <c r="D424" s="209"/>
      <c r="E424" s="221"/>
      <c r="F424" s="221"/>
      <c r="G424" s="221"/>
      <c r="H424" s="221"/>
      <c r="I424" s="223"/>
      <c r="J424" s="139"/>
      <c r="K424" s="59"/>
      <c r="M424" s="135"/>
      <c r="O424" s="155"/>
      <c r="R424" s="109"/>
      <c r="S424" s="109"/>
      <c r="T424" s="109"/>
      <c r="U424" s="109"/>
      <c r="V424" s="109"/>
      <c r="W424" s="109"/>
      <c r="X424" s="109"/>
      <c r="Y424" s="109"/>
      <c r="Z424" s="109"/>
      <c r="AA424" s="109"/>
      <c r="AB424" s="109"/>
      <c r="AC424" s="109"/>
      <c r="AD424" s="109"/>
      <c r="AE424" s="109"/>
      <c r="AF424" s="109"/>
      <c r="AG424" s="109"/>
      <c r="AH424" s="109"/>
      <c r="AI424" s="109"/>
      <c r="AJ424" s="109"/>
      <c r="AK424" s="109"/>
      <c r="AL424" s="109"/>
      <c r="AM424" s="109"/>
      <c r="AN424" s="109"/>
      <c r="AO424" s="109"/>
      <c r="AP424" s="109"/>
      <c r="AQ424" s="109"/>
      <c r="AR424" s="109"/>
      <c r="AS424" s="109"/>
      <c r="AT424" s="109"/>
      <c r="AU424" s="109"/>
      <c r="AV424" s="109"/>
      <c r="AW424" s="155"/>
    </row>
    <row r="425" spans="1:49">
      <c r="A425" s="209"/>
      <c r="B425" s="209"/>
      <c r="C425" s="209"/>
      <c r="D425" s="209"/>
      <c r="E425" s="221"/>
      <c r="F425" s="221"/>
      <c r="G425" s="221"/>
      <c r="H425" s="221"/>
      <c r="I425" s="223"/>
      <c r="J425" s="139"/>
      <c r="K425" s="59"/>
      <c r="M425" s="135"/>
      <c r="O425" s="155"/>
      <c r="R425" s="109"/>
      <c r="S425" s="109"/>
      <c r="T425" s="109"/>
      <c r="U425" s="109"/>
      <c r="V425" s="109"/>
      <c r="W425" s="109"/>
      <c r="X425" s="109"/>
      <c r="Y425" s="109"/>
      <c r="Z425" s="109"/>
      <c r="AA425" s="109"/>
      <c r="AB425" s="109"/>
      <c r="AC425" s="109"/>
      <c r="AD425" s="109"/>
      <c r="AE425" s="109"/>
      <c r="AF425" s="109"/>
      <c r="AG425" s="109"/>
      <c r="AH425" s="109"/>
      <c r="AI425" s="109"/>
      <c r="AJ425" s="109"/>
      <c r="AK425" s="109"/>
      <c r="AL425" s="109"/>
      <c r="AM425" s="109"/>
      <c r="AN425" s="109"/>
      <c r="AO425" s="109"/>
      <c r="AP425" s="109"/>
      <c r="AQ425" s="109"/>
      <c r="AR425" s="109"/>
      <c r="AS425" s="109"/>
      <c r="AT425" s="109"/>
      <c r="AU425" s="109"/>
      <c r="AV425" s="109"/>
      <c r="AW425" s="155"/>
    </row>
    <row r="426" spans="1:49">
      <c r="A426" s="209"/>
      <c r="B426" s="209"/>
      <c r="C426" s="209"/>
      <c r="D426" s="209"/>
      <c r="E426" s="221"/>
      <c r="F426" s="221"/>
      <c r="G426" s="221"/>
      <c r="H426" s="221"/>
      <c r="I426" s="223"/>
      <c r="J426" s="139"/>
      <c r="K426" s="59"/>
      <c r="M426" s="135"/>
      <c r="O426" s="155"/>
      <c r="R426" s="109"/>
      <c r="S426" s="109"/>
      <c r="T426" s="109"/>
      <c r="U426" s="109"/>
      <c r="V426" s="109"/>
      <c r="W426" s="109"/>
      <c r="X426" s="109"/>
      <c r="Y426" s="109"/>
      <c r="Z426" s="109"/>
      <c r="AA426" s="109"/>
      <c r="AB426" s="109"/>
      <c r="AC426" s="109"/>
      <c r="AD426" s="109"/>
      <c r="AE426" s="109"/>
      <c r="AF426" s="109"/>
      <c r="AG426" s="109"/>
      <c r="AH426" s="109"/>
      <c r="AI426" s="109"/>
      <c r="AJ426" s="109"/>
      <c r="AK426" s="109"/>
      <c r="AL426" s="109"/>
      <c r="AM426" s="109"/>
      <c r="AN426" s="109"/>
      <c r="AO426" s="109"/>
      <c r="AP426" s="109"/>
      <c r="AQ426" s="109"/>
      <c r="AR426" s="109"/>
      <c r="AS426" s="109"/>
      <c r="AT426" s="109"/>
      <c r="AU426" s="109"/>
      <c r="AV426" s="109"/>
      <c r="AW426" s="155"/>
    </row>
    <row r="427" spans="1:49">
      <c r="A427" s="209"/>
      <c r="B427" s="209"/>
      <c r="C427" s="209"/>
      <c r="D427" s="209"/>
      <c r="E427" s="221"/>
      <c r="F427" s="221"/>
      <c r="G427" s="221"/>
      <c r="H427" s="221"/>
      <c r="I427" s="223"/>
      <c r="J427" s="139"/>
      <c r="K427" s="59"/>
      <c r="M427" s="135"/>
      <c r="O427" s="155"/>
      <c r="R427" s="109"/>
      <c r="S427" s="109"/>
      <c r="T427" s="109"/>
      <c r="U427" s="109"/>
      <c r="V427" s="109"/>
      <c r="W427" s="109"/>
      <c r="X427" s="109"/>
      <c r="Y427" s="109"/>
      <c r="Z427" s="109"/>
      <c r="AA427" s="109"/>
      <c r="AB427" s="109"/>
      <c r="AC427" s="109"/>
      <c r="AD427" s="109"/>
      <c r="AE427" s="109"/>
      <c r="AF427" s="109"/>
      <c r="AG427" s="109"/>
      <c r="AH427" s="109"/>
      <c r="AI427" s="109"/>
      <c r="AJ427" s="109"/>
      <c r="AK427" s="109"/>
      <c r="AL427" s="109"/>
      <c r="AM427" s="109"/>
      <c r="AN427" s="109"/>
      <c r="AO427" s="109"/>
      <c r="AP427" s="109"/>
      <c r="AQ427" s="109"/>
      <c r="AR427" s="109"/>
      <c r="AS427" s="109"/>
      <c r="AT427" s="109"/>
      <c r="AU427" s="109"/>
      <c r="AV427" s="109"/>
      <c r="AW427" s="155"/>
    </row>
    <row r="428" spans="1:49">
      <c r="A428" s="209"/>
      <c r="B428" s="209"/>
      <c r="C428" s="209"/>
      <c r="D428" s="209"/>
      <c r="E428" s="221"/>
      <c r="F428" s="221"/>
      <c r="G428" s="221"/>
      <c r="H428" s="221"/>
      <c r="I428" s="223"/>
      <c r="J428" s="139"/>
      <c r="K428" s="59"/>
      <c r="M428" s="135"/>
      <c r="O428" s="155"/>
      <c r="R428" s="109"/>
      <c r="S428" s="109"/>
      <c r="T428" s="109"/>
      <c r="U428" s="109"/>
      <c r="V428" s="109"/>
      <c r="W428" s="109"/>
      <c r="X428" s="109"/>
      <c r="Y428" s="109"/>
      <c r="Z428" s="109"/>
      <c r="AA428" s="109"/>
      <c r="AB428" s="109"/>
      <c r="AC428" s="109"/>
      <c r="AD428" s="109"/>
      <c r="AE428" s="109"/>
      <c r="AF428" s="109"/>
      <c r="AG428" s="109"/>
      <c r="AH428" s="109"/>
      <c r="AI428" s="109"/>
      <c r="AJ428" s="109"/>
      <c r="AK428" s="109"/>
      <c r="AL428" s="109"/>
      <c r="AM428" s="109"/>
      <c r="AN428" s="109"/>
      <c r="AO428" s="109"/>
      <c r="AP428" s="109"/>
      <c r="AQ428" s="109"/>
      <c r="AR428" s="109"/>
      <c r="AS428" s="109"/>
      <c r="AT428" s="109"/>
      <c r="AU428" s="109"/>
      <c r="AV428" s="109"/>
      <c r="AW428" s="155"/>
    </row>
    <row r="429" spans="1:49">
      <c r="A429" s="209"/>
      <c r="B429" s="209"/>
      <c r="C429" s="209"/>
      <c r="D429" s="209"/>
      <c r="E429" s="221"/>
      <c r="F429" s="221"/>
      <c r="G429" s="221"/>
      <c r="H429" s="221"/>
      <c r="I429" s="223"/>
      <c r="J429" s="139"/>
      <c r="K429" s="59"/>
      <c r="M429" s="135"/>
      <c r="O429" s="155"/>
      <c r="R429" s="109"/>
      <c r="S429" s="109"/>
      <c r="T429" s="109"/>
      <c r="U429" s="109"/>
      <c r="V429" s="109"/>
      <c r="W429" s="109"/>
      <c r="X429" s="109"/>
      <c r="Y429" s="109"/>
      <c r="Z429" s="109"/>
      <c r="AA429" s="109"/>
      <c r="AB429" s="109"/>
      <c r="AC429" s="109"/>
      <c r="AD429" s="109"/>
      <c r="AE429" s="109"/>
      <c r="AF429" s="109"/>
      <c r="AG429" s="109"/>
      <c r="AH429" s="109"/>
      <c r="AI429" s="109"/>
      <c r="AJ429" s="109"/>
      <c r="AK429" s="109"/>
      <c r="AL429" s="109"/>
      <c r="AM429" s="109"/>
      <c r="AN429" s="109"/>
      <c r="AO429" s="109"/>
      <c r="AP429" s="109"/>
      <c r="AQ429" s="109"/>
      <c r="AR429" s="109"/>
      <c r="AS429" s="109"/>
      <c r="AT429" s="109"/>
      <c r="AU429" s="109"/>
      <c r="AV429" s="109"/>
      <c r="AW429" s="155"/>
    </row>
    <row r="430" spans="1:49">
      <c r="A430" s="209"/>
      <c r="B430" s="209"/>
      <c r="C430" s="209"/>
      <c r="D430" s="209"/>
      <c r="E430" s="221"/>
      <c r="F430" s="221"/>
      <c r="G430" s="221"/>
      <c r="H430" s="221"/>
      <c r="I430" s="223"/>
      <c r="J430" s="139"/>
      <c r="K430" s="59"/>
      <c r="M430" s="135"/>
      <c r="O430" s="155"/>
      <c r="R430" s="109"/>
      <c r="S430" s="109"/>
      <c r="T430" s="109"/>
      <c r="U430" s="109"/>
      <c r="V430" s="109"/>
      <c r="W430" s="109"/>
      <c r="X430" s="109"/>
      <c r="Y430" s="109"/>
      <c r="Z430" s="109"/>
      <c r="AA430" s="109"/>
      <c r="AB430" s="109"/>
      <c r="AC430" s="109"/>
      <c r="AD430" s="109"/>
      <c r="AE430" s="109"/>
      <c r="AF430" s="109"/>
      <c r="AG430" s="109"/>
      <c r="AH430" s="109"/>
      <c r="AI430" s="109"/>
      <c r="AJ430" s="109"/>
      <c r="AK430" s="109"/>
      <c r="AL430" s="109"/>
      <c r="AM430" s="109"/>
      <c r="AN430" s="109"/>
      <c r="AO430" s="109"/>
      <c r="AP430" s="109"/>
      <c r="AQ430" s="109"/>
      <c r="AR430" s="109"/>
      <c r="AS430" s="109"/>
      <c r="AT430" s="109"/>
      <c r="AU430" s="109"/>
      <c r="AV430" s="109"/>
      <c r="AW430" s="155"/>
    </row>
    <row r="431" spans="1:49">
      <c r="A431" s="209"/>
      <c r="B431" s="209"/>
      <c r="C431" s="209"/>
      <c r="D431" s="209"/>
      <c r="E431" s="221"/>
      <c r="F431" s="221"/>
      <c r="G431" s="221"/>
      <c r="H431" s="221"/>
      <c r="I431" s="223"/>
      <c r="J431" s="139"/>
      <c r="K431" s="59"/>
      <c r="M431" s="135"/>
      <c r="O431" s="155"/>
      <c r="R431" s="109"/>
      <c r="S431" s="109"/>
      <c r="T431" s="109"/>
      <c r="U431" s="109"/>
      <c r="V431" s="109"/>
      <c r="W431" s="109"/>
      <c r="X431" s="109"/>
      <c r="Y431" s="109"/>
      <c r="Z431" s="109"/>
      <c r="AA431" s="109"/>
      <c r="AB431" s="109"/>
      <c r="AC431" s="109"/>
      <c r="AD431" s="109"/>
      <c r="AE431" s="109"/>
      <c r="AF431" s="109"/>
      <c r="AG431" s="109"/>
      <c r="AH431" s="109"/>
      <c r="AI431" s="109"/>
      <c r="AJ431" s="109"/>
      <c r="AK431" s="109"/>
      <c r="AL431" s="109"/>
      <c r="AM431" s="109"/>
      <c r="AN431" s="109"/>
      <c r="AO431" s="109"/>
      <c r="AP431" s="109"/>
      <c r="AQ431" s="109"/>
      <c r="AR431" s="109"/>
      <c r="AS431" s="109"/>
      <c r="AT431" s="109"/>
      <c r="AU431" s="109"/>
      <c r="AV431" s="109"/>
      <c r="AW431" s="155"/>
    </row>
    <row r="432" spans="1:49">
      <c r="A432" s="214"/>
      <c r="B432" s="208"/>
      <c r="C432" s="208"/>
      <c r="D432" s="208"/>
      <c r="E432" s="220"/>
      <c r="F432" s="221"/>
      <c r="G432" s="221"/>
      <c r="H432" s="221"/>
      <c r="I432" s="223"/>
      <c r="J432" s="139"/>
      <c r="K432" s="59"/>
      <c r="M432" s="135"/>
      <c r="O432" s="155"/>
      <c r="R432" s="109"/>
      <c r="S432" s="109"/>
      <c r="T432" s="109"/>
      <c r="U432" s="109"/>
      <c r="V432" s="109"/>
      <c r="W432" s="109"/>
      <c r="X432" s="109"/>
      <c r="Y432" s="109"/>
      <c r="Z432" s="109"/>
      <c r="AA432" s="109"/>
      <c r="AB432" s="109"/>
      <c r="AC432" s="109"/>
      <c r="AD432" s="109"/>
      <c r="AE432" s="109"/>
      <c r="AF432" s="109"/>
      <c r="AG432" s="109"/>
      <c r="AH432" s="109"/>
      <c r="AI432" s="109"/>
      <c r="AJ432" s="109"/>
      <c r="AK432" s="109"/>
      <c r="AL432" s="109"/>
      <c r="AM432" s="109"/>
      <c r="AN432" s="109"/>
      <c r="AO432" s="109"/>
      <c r="AP432" s="109"/>
      <c r="AQ432" s="109"/>
      <c r="AR432" s="109"/>
      <c r="AS432" s="109"/>
      <c r="AT432" s="109"/>
      <c r="AU432" s="109"/>
      <c r="AV432" s="109"/>
      <c r="AW432" s="155"/>
    </row>
    <row r="433" spans="1:49">
      <c r="A433" s="214"/>
      <c r="B433" s="208"/>
      <c r="C433" s="208"/>
      <c r="D433" s="208"/>
      <c r="E433" s="220"/>
      <c r="F433" s="221"/>
      <c r="G433" s="221"/>
      <c r="H433" s="221"/>
      <c r="I433" s="223"/>
      <c r="J433" s="139"/>
      <c r="K433" s="59"/>
      <c r="M433" s="135"/>
      <c r="O433" s="155"/>
      <c r="R433" s="109"/>
      <c r="S433" s="109"/>
      <c r="T433" s="109"/>
      <c r="U433" s="109"/>
      <c r="V433" s="109"/>
      <c r="W433" s="109"/>
      <c r="X433" s="109"/>
      <c r="Y433" s="109"/>
      <c r="Z433" s="109"/>
      <c r="AA433" s="109"/>
      <c r="AB433" s="109"/>
      <c r="AC433" s="109"/>
      <c r="AD433" s="109"/>
      <c r="AE433" s="109"/>
      <c r="AF433" s="109"/>
      <c r="AG433" s="109"/>
      <c r="AH433" s="109"/>
      <c r="AI433" s="109"/>
      <c r="AJ433" s="109"/>
      <c r="AK433" s="109"/>
      <c r="AL433" s="109"/>
      <c r="AM433" s="109"/>
      <c r="AN433" s="109"/>
      <c r="AO433" s="109"/>
      <c r="AP433" s="109"/>
      <c r="AQ433" s="109"/>
      <c r="AR433" s="109"/>
      <c r="AS433" s="109"/>
      <c r="AT433" s="109"/>
      <c r="AU433" s="109"/>
      <c r="AV433" s="109"/>
      <c r="AW433" s="155"/>
    </row>
    <row r="434" spans="1:49">
      <c r="A434" s="214"/>
      <c r="B434" s="208"/>
      <c r="C434" s="208"/>
      <c r="D434" s="208"/>
      <c r="E434" s="220"/>
      <c r="F434" s="221"/>
      <c r="G434" s="221"/>
      <c r="H434" s="221"/>
      <c r="I434" s="223"/>
      <c r="J434" s="139"/>
      <c r="K434" s="59"/>
      <c r="M434" s="135"/>
      <c r="O434" s="155"/>
      <c r="R434" s="109"/>
      <c r="S434" s="109"/>
      <c r="T434" s="109"/>
      <c r="U434" s="109"/>
      <c r="V434" s="109"/>
      <c r="W434" s="109"/>
      <c r="X434" s="109"/>
      <c r="Y434" s="109"/>
      <c r="Z434" s="109"/>
      <c r="AA434" s="109"/>
      <c r="AB434" s="109"/>
      <c r="AC434" s="109"/>
      <c r="AD434" s="109"/>
      <c r="AE434" s="109"/>
      <c r="AF434" s="109"/>
      <c r="AG434" s="109"/>
      <c r="AH434" s="109"/>
      <c r="AI434" s="109"/>
      <c r="AJ434" s="109"/>
      <c r="AK434" s="109"/>
      <c r="AL434" s="109"/>
      <c r="AM434" s="109"/>
      <c r="AN434" s="109"/>
      <c r="AO434" s="109"/>
      <c r="AP434" s="109"/>
      <c r="AQ434" s="109"/>
      <c r="AR434" s="109"/>
      <c r="AS434" s="109"/>
      <c r="AT434" s="109"/>
      <c r="AU434" s="109"/>
      <c r="AV434" s="109"/>
      <c r="AW434" s="155"/>
    </row>
    <row r="435" spans="1:49">
      <c r="A435" s="214"/>
      <c r="B435" s="208"/>
      <c r="C435" s="208"/>
      <c r="D435" s="208"/>
      <c r="E435" s="220"/>
      <c r="F435" s="221"/>
      <c r="G435" s="221"/>
      <c r="H435" s="221"/>
      <c r="I435" s="223"/>
      <c r="J435" s="139"/>
      <c r="K435" s="59"/>
      <c r="M435" s="135"/>
      <c r="O435" s="155"/>
      <c r="R435" s="109"/>
      <c r="S435" s="109"/>
      <c r="T435" s="109"/>
      <c r="U435" s="109"/>
      <c r="V435" s="109"/>
      <c r="W435" s="109"/>
      <c r="X435" s="109"/>
      <c r="Y435" s="109"/>
      <c r="Z435" s="109"/>
      <c r="AA435" s="109"/>
      <c r="AB435" s="109"/>
      <c r="AC435" s="109"/>
      <c r="AD435" s="109"/>
      <c r="AE435" s="109"/>
      <c r="AF435" s="109"/>
      <c r="AG435" s="109"/>
      <c r="AH435" s="109"/>
      <c r="AI435" s="109"/>
      <c r="AJ435" s="109"/>
      <c r="AK435" s="109"/>
      <c r="AL435" s="109"/>
      <c r="AM435" s="109"/>
      <c r="AN435" s="109"/>
      <c r="AO435" s="109"/>
      <c r="AP435" s="109"/>
      <c r="AQ435" s="109"/>
      <c r="AR435" s="109"/>
      <c r="AS435" s="109"/>
      <c r="AT435" s="109"/>
      <c r="AU435" s="109"/>
      <c r="AV435" s="109"/>
      <c r="AW435" s="155"/>
    </row>
    <row r="436" spans="1:49">
      <c r="A436" s="214"/>
      <c r="B436" s="208"/>
      <c r="C436" s="208"/>
      <c r="D436" s="208"/>
      <c r="E436" s="220"/>
      <c r="F436" s="221"/>
      <c r="G436" s="221"/>
      <c r="H436" s="221"/>
      <c r="I436" s="223"/>
      <c r="J436" s="139"/>
      <c r="K436" s="59"/>
      <c r="M436" s="135"/>
      <c r="O436" s="155"/>
      <c r="R436" s="109"/>
      <c r="S436" s="109"/>
      <c r="T436" s="109"/>
      <c r="U436" s="109"/>
      <c r="V436" s="109"/>
      <c r="W436" s="109"/>
      <c r="X436" s="109"/>
      <c r="Y436" s="109"/>
      <c r="Z436" s="109"/>
      <c r="AA436" s="109"/>
      <c r="AB436" s="109"/>
      <c r="AC436" s="109"/>
      <c r="AD436" s="109"/>
      <c r="AE436" s="109"/>
      <c r="AF436" s="109"/>
      <c r="AG436" s="109"/>
      <c r="AH436" s="109"/>
      <c r="AI436" s="109"/>
      <c r="AJ436" s="109"/>
      <c r="AK436" s="109"/>
      <c r="AL436" s="109"/>
      <c r="AM436" s="109"/>
      <c r="AN436" s="109"/>
      <c r="AO436" s="109"/>
      <c r="AP436" s="109"/>
      <c r="AQ436" s="109"/>
      <c r="AR436" s="109"/>
      <c r="AS436" s="109"/>
      <c r="AT436" s="109"/>
      <c r="AU436" s="109"/>
      <c r="AV436" s="109"/>
      <c r="AW436" s="155"/>
    </row>
    <row r="437" spans="1:49">
      <c r="A437" s="214"/>
      <c r="B437" s="208"/>
      <c r="C437" s="208"/>
      <c r="D437" s="208"/>
      <c r="E437" s="220"/>
      <c r="F437" s="221"/>
      <c r="G437" s="221"/>
      <c r="H437" s="221"/>
      <c r="I437" s="223"/>
      <c r="J437" s="139"/>
      <c r="K437" s="59"/>
      <c r="M437" s="135"/>
      <c r="O437" s="155"/>
      <c r="R437" s="109"/>
      <c r="S437" s="109"/>
      <c r="T437" s="109"/>
      <c r="U437" s="109"/>
      <c r="V437" s="109"/>
      <c r="W437" s="109"/>
      <c r="X437" s="109"/>
      <c r="Y437" s="109"/>
      <c r="Z437" s="109"/>
      <c r="AA437" s="109"/>
      <c r="AB437" s="109"/>
      <c r="AC437" s="109"/>
      <c r="AD437" s="109"/>
      <c r="AE437" s="109"/>
      <c r="AF437" s="109"/>
      <c r="AG437" s="109"/>
      <c r="AH437" s="109"/>
      <c r="AI437" s="109"/>
      <c r="AJ437" s="109"/>
      <c r="AK437" s="109"/>
      <c r="AL437" s="109"/>
      <c r="AM437" s="109"/>
      <c r="AN437" s="109"/>
      <c r="AO437" s="109"/>
      <c r="AP437" s="109"/>
      <c r="AQ437" s="109"/>
      <c r="AR437" s="109"/>
      <c r="AS437" s="109"/>
      <c r="AT437" s="109"/>
      <c r="AU437" s="109"/>
      <c r="AV437" s="109"/>
      <c r="AW437" s="155"/>
    </row>
    <row r="438" spans="1:49">
      <c r="A438" s="214"/>
      <c r="B438" s="208"/>
      <c r="C438" s="208"/>
      <c r="D438" s="208"/>
      <c r="E438" s="220"/>
      <c r="F438" s="221"/>
      <c r="G438" s="221"/>
      <c r="H438" s="221"/>
      <c r="I438" s="223"/>
      <c r="J438" s="139"/>
      <c r="K438" s="59"/>
      <c r="M438" s="135"/>
      <c r="O438" s="155"/>
      <c r="R438" s="109"/>
      <c r="S438" s="109"/>
      <c r="T438" s="109"/>
      <c r="U438" s="109"/>
      <c r="V438" s="109"/>
      <c r="W438" s="109"/>
      <c r="X438" s="109"/>
      <c r="Y438" s="109"/>
      <c r="Z438" s="109"/>
      <c r="AA438" s="109"/>
      <c r="AB438" s="109"/>
      <c r="AC438" s="109"/>
      <c r="AD438" s="109"/>
      <c r="AE438" s="109"/>
      <c r="AF438" s="109"/>
      <c r="AG438" s="109"/>
      <c r="AH438" s="109"/>
      <c r="AI438" s="109"/>
      <c r="AJ438" s="109"/>
      <c r="AK438" s="109"/>
      <c r="AL438" s="109"/>
      <c r="AM438" s="109"/>
      <c r="AN438" s="109"/>
      <c r="AO438" s="109"/>
      <c r="AP438" s="109"/>
      <c r="AQ438" s="109"/>
      <c r="AR438" s="109"/>
      <c r="AS438" s="109"/>
      <c r="AT438" s="109"/>
      <c r="AU438" s="109"/>
      <c r="AV438" s="109"/>
      <c r="AW438" s="155"/>
    </row>
    <row r="439" spans="1:49">
      <c r="A439" s="214"/>
      <c r="B439" s="208"/>
      <c r="C439" s="208"/>
      <c r="D439" s="208"/>
      <c r="E439" s="220"/>
      <c r="F439" s="221"/>
      <c r="G439" s="221"/>
      <c r="H439" s="221"/>
      <c r="I439" s="223"/>
      <c r="J439" s="139"/>
      <c r="K439" s="59"/>
      <c r="M439" s="135"/>
      <c r="O439" s="155"/>
      <c r="R439" s="109"/>
      <c r="S439" s="109"/>
      <c r="T439" s="109"/>
      <c r="U439" s="109"/>
      <c r="V439" s="109"/>
      <c r="W439" s="109"/>
      <c r="X439" s="109"/>
      <c r="Y439" s="109"/>
      <c r="Z439" s="109"/>
      <c r="AA439" s="109"/>
      <c r="AB439" s="109"/>
      <c r="AC439" s="109"/>
      <c r="AD439" s="109"/>
      <c r="AE439" s="109"/>
      <c r="AF439" s="109"/>
      <c r="AG439" s="109"/>
      <c r="AH439" s="109"/>
      <c r="AI439" s="109"/>
      <c r="AJ439" s="109"/>
      <c r="AK439" s="109"/>
      <c r="AL439" s="109"/>
      <c r="AM439" s="109"/>
      <c r="AN439" s="109"/>
      <c r="AO439" s="109"/>
      <c r="AP439" s="109"/>
      <c r="AQ439" s="109"/>
      <c r="AR439" s="109"/>
      <c r="AS439" s="109"/>
      <c r="AT439" s="109"/>
      <c r="AU439" s="109"/>
      <c r="AV439" s="109"/>
      <c r="AW439" s="155"/>
    </row>
    <row r="440" spans="1:49">
      <c r="A440" s="214"/>
      <c r="B440" s="208"/>
      <c r="C440" s="208"/>
      <c r="D440" s="208"/>
      <c r="E440" s="220"/>
      <c r="F440" s="225"/>
      <c r="G440" s="221"/>
      <c r="H440" s="221"/>
      <c r="I440" s="223"/>
      <c r="J440" s="139"/>
      <c r="K440" s="59"/>
      <c r="M440" s="135"/>
      <c r="O440" s="155"/>
      <c r="R440" s="109"/>
      <c r="S440" s="109"/>
      <c r="T440" s="109"/>
      <c r="U440" s="109"/>
      <c r="V440" s="109"/>
      <c r="W440" s="109"/>
      <c r="X440" s="109"/>
      <c r="Y440" s="109"/>
      <c r="Z440" s="109"/>
      <c r="AA440" s="109"/>
      <c r="AB440" s="109"/>
      <c r="AC440" s="109"/>
      <c r="AD440" s="109"/>
      <c r="AE440" s="109"/>
      <c r="AF440" s="109"/>
      <c r="AG440" s="109"/>
      <c r="AH440" s="109"/>
      <c r="AI440" s="109"/>
      <c r="AJ440" s="109"/>
      <c r="AK440" s="109"/>
      <c r="AL440" s="109"/>
      <c r="AM440" s="109"/>
      <c r="AN440" s="109"/>
      <c r="AO440" s="109"/>
      <c r="AP440" s="109"/>
      <c r="AQ440" s="109"/>
      <c r="AR440" s="109"/>
      <c r="AS440" s="109"/>
      <c r="AT440" s="109"/>
      <c r="AU440" s="109"/>
      <c r="AV440" s="109"/>
      <c r="AW440" s="155"/>
    </row>
    <row r="441" spans="1:49">
      <c r="A441" s="214"/>
      <c r="B441" s="208"/>
      <c r="C441" s="208"/>
      <c r="D441" s="208"/>
      <c r="E441" s="220"/>
      <c r="F441" s="225"/>
      <c r="G441" s="221"/>
      <c r="H441" s="221"/>
      <c r="I441" s="223"/>
      <c r="J441" s="157"/>
      <c r="K441" s="59"/>
      <c r="M441" s="135"/>
      <c r="O441" s="155"/>
      <c r="R441" s="109"/>
      <c r="S441" s="109"/>
      <c r="T441" s="109"/>
      <c r="U441" s="109"/>
      <c r="V441" s="109"/>
      <c r="W441" s="109"/>
      <c r="X441" s="109"/>
      <c r="Y441" s="109"/>
      <c r="Z441" s="109"/>
      <c r="AA441" s="109"/>
      <c r="AB441" s="109"/>
      <c r="AC441" s="109"/>
      <c r="AD441" s="109"/>
      <c r="AE441" s="109"/>
      <c r="AF441" s="109"/>
      <c r="AG441" s="109"/>
      <c r="AH441" s="109"/>
      <c r="AI441" s="109"/>
      <c r="AJ441" s="109"/>
      <c r="AK441" s="109"/>
      <c r="AL441" s="109"/>
      <c r="AM441" s="109"/>
      <c r="AN441" s="109"/>
      <c r="AO441" s="109"/>
      <c r="AP441" s="109"/>
      <c r="AQ441" s="109"/>
      <c r="AR441" s="109"/>
      <c r="AS441" s="109"/>
      <c r="AT441" s="109"/>
      <c r="AU441" s="109"/>
      <c r="AV441" s="109"/>
      <c r="AW441" s="155"/>
    </row>
    <row r="442" spans="1:49">
      <c r="A442" s="214"/>
      <c r="B442" s="208"/>
      <c r="C442" s="208"/>
      <c r="D442" s="208"/>
      <c r="E442" s="220"/>
      <c r="F442" s="225"/>
      <c r="G442" s="221"/>
      <c r="H442" s="221"/>
      <c r="I442" s="223"/>
      <c r="J442" s="157"/>
      <c r="K442" s="59"/>
      <c r="M442" s="135"/>
      <c r="O442" s="155"/>
      <c r="R442" s="109"/>
      <c r="S442" s="109"/>
      <c r="T442" s="109"/>
      <c r="U442" s="109"/>
      <c r="V442" s="109"/>
      <c r="W442" s="109"/>
      <c r="X442" s="109"/>
      <c r="Y442" s="109"/>
      <c r="Z442" s="109"/>
      <c r="AA442" s="109"/>
      <c r="AB442" s="109"/>
      <c r="AC442" s="109"/>
      <c r="AD442" s="109"/>
      <c r="AE442" s="109"/>
      <c r="AF442" s="109"/>
      <c r="AG442" s="109"/>
      <c r="AH442" s="109"/>
      <c r="AI442" s="109"/>
      <c r="AJ442" s="109"/>
      <c r="AK442" s="109"/>
      <c r="AL442" s="109"/>
      <c r="AM442" s="109"/>
      <c r="AN442" s="109"/>
      <c r="AO442" s="109"/>
      <c r="AP442" s="109"/>
      <c r="AQ442" s="109"/>
      <c r="AR442" s="109"/>
      <c r="AS442" s="109"/>
      <c r="AT442" s="109"/>
      <c r="AU442" s="109"/>
      <c r="AV442" s="109"/>
      <c r="AW442" s="155"/>
    </row>
    <row r="443" spans="1:49">
      <c r="A443" s="214"/>
      <c r="B443" s="208"/>
      <c r="C443" s="208"/>
      <c r="D443" s="208"/>
      <c r="E443" s="220"/>
      <c r="F443" s="225"/>
      <c r="G443" s="221"/>
      <c r="H443" s="221"/>
      <c r="I443" s="223"/>
      <c r="J443" s="157"/>
      <c r="K443" s="59"/>
      <c r="M443" s="135"/>
      <c r="O443" s="155"/>
      <c r="R443" s="109"/>
      <c r="S443" s="109"/>
      <c r="T443" s="109"/>
      <c r="U443" s="109"/>
      <c r="V443" s="109"/>
      <c r="W443" s="109"/>
      <c r="X443" s="109"/>
      <c r="Y443" s="109"/>
      <c r="Z443" s="109"/>
      <c r="AA443" s="109"/>
      <c r="AB443" s="109"/>
      <c r="AC443" s="109"/>
      <c r="AD443" s="109"/>
      <c r="AE443" s="109"/>
      <c r="AF443" s="109"/>
      <c r="AG443" s="109"/>
      <c r="AH443" s="109"/>
      <c r="AI443" s="109"/>
      <c r="AJ443" s="109"/>
      <c r="AK443" s="109"/>
      <c r="AL443" s="109"/>
      <c r="AM443" s="109"/>
      <c r="AN443" s="109"/>
      <c r="AO443" s="109"/>
      <c r="AP443" s="109"/>
      <c r="AQ443" s="109"/>
      <c r="AR443" s="109"/>
      <c r="AS443" s="109"/>
      <c r="AT443" s="109"/>
      <c r="AU443" s="109"/>
      <c r="AV443" s="109"/>
      <c r="AW443" s="155"/>
    </row>
    <row r="444" spans="1:49">
      <c r="A444" s="214"/>
      <c r="B444" s="208"/>
      <c r="C444" s="208"/>
      <c r="D444" s="208"/>
      <c r="E444" s="220"/>
      <c r="F444" s="225"/>
      <c r="G444" s="221"/>
      <c r="H444" s="221"/>
      <c r="I444" s="223"/>
      <c r="J444" s="157"/>
      <c r="K444" s="59"/>
      <c r="M444" s="135"/>
      <c r="O444" s="155"/>
      <c r="R444" s="109"/>
      <c r="S444" s="109"/>
      <c r="T444" s="109"/>
      <c r="U444" s="109"/>
      <c r="V444" s="109"/>
      <c r="W444" s="109"/>
      <c r="X444" s="109"/>
      <c r="Y444" s="109"/>
      <c r="Z444" s="109"/>
      <c r="AA444" s="109"/>
      <c r="AB444" s="109"/>
      <c r="AC444" s="109"/>
      <c r="AD444" s="109"/>
      <c r="AE444" s="109"/>
      <c r="AF444" s="109"/>
      <c r="AG444" s="109"/>
      <c r="AH444" s="109"/>
      <c r="AI444" s="109"/>
      <c r="AJ444" s="109"/>
      <c r="AK444" s="109"/>
      <c r="AL444" s="109"/>
      <c r="AM444" s="109"/>
      <c r="AN444" s="109"/>
      <c r="AO444" s="109"/>
      <c r="AP444" s="109"/>
      <c r="AQ444" s="109"/>
      <c r="AR444" s="109"/>
      <c r="AS444" s="109"/>
      <c r="AT444" s="109"/>
      <c r="AU444" s="109"/>
      <c r="AV444" s="109"/>
      <c r="AW444" s="155"/>
    </row>
    <row r="445" spans="1:49">
      <c r="A445" s="214"/>
      <c r="B445" s="208"/>
      <c r="C445" s="208"/>
      <c r="D445" s="208"/>
      <c r="E445" s="220"/>
      <c r="F445" s="225"/>
      <c r="G445" s="221"/>
      <c r="H445" s="221"/>
      <c r="I445" s="223"/>
      <c r="J445" s="157"/>
      <c r="K445" s="59"/>
      <c r="M445" s="135"/>
      <c r="O445" s="155"/>
      <c r="R445" s="109"/>
      <c r="S445" s="109"/>
      <c r="T445" s="109"/>
      <c r="U445" s="109"/>
      <c r="V445" s="109"/>
      <c r="W445" s="109"/>
      <c r="X445" s="109"/>
      <c r="Y445" s="109"/>
      <c r="Z445" s="109"/>
      <c r="AA445" s="109"/>
      <c r="AB445" s="109"/>
      <c r="AC445" s="109"/>
      <c r="AD445" s="109"/>
      <c r="AE445" s="109"/>
      <c r="AF445" s="109"/>
      <c r="AG445" s="109"/>
      <c r="AH445" s="109"/>
      <c r="AI445" s="109"/>
      <c r="AJ445" s="109"/>
      <c r="AK445" s="109"/>
      <c r="AL445" s="109"/>
      <c r="AM445" s="109"/>
      <c r="AN445" s="109"/>
      <c r="AO445" s="109"/>
      <c r="AP445" s="109"/>
      <c r="AQ445" s="109"/>
      <c r="AR445" s="109"/>
      <c r="AS445" s="109"/>
      <c r="AT445" s="109"/>
      <c r="AU445" s="109"/>
      <c r="AV445" s="109"/>
      <c r="AW445" s="155"/>
    </row>
    <row r="446" spans="1:49">
      <c r="A446" s="214"/>
      <c r="B446" s="208"/>
      <c r="C446" s="208"/>
      <c r="D446" s="208"/>
      <c r="E446" s="220"/>
      <c r="F446" s="225"/>
      <c r="G446" s="221"/>
      <c r="H446" s="221"/>
      <c r="I446" s="223"/>
      <c r="J446" s="157"/>
      <c r="K446" s="59"/>
      <c r="M446" s="135"/>
      <c r="O446" s="155"/>
      <c r="R446" s="109"/>
      <c r="S446" s="109"/>
      <c r="T446" s="109"/>
      <c r="U446" s="109"/>
      <c r="V446" s="109"/>
      <c r="W446" s="109"/>
      <c r="X446" s="109"/>
      <c r="Y446" s="109"/>
      <c r="Z446" s="109"/>
      <c r="AA446" s="109"/>
      <c r="AB446" s="109"/>
      <c r="AC446" s="109"/>
      <c r="AD446" s="109"/>
      <c r="AE446" s="109"/>
      <c r="AF446" s="109"/>
      <c r="AG446" s="109"/>
      <c r="AH446" s="109"/>
      <c r="AI446" s="109"/>
      <c r="AJ446" s="109"/>
      <c r="AK446" s="109"/>
      <c r="AL446" s="109"/>
      <c r="AM446" s="109"/>
      <c r="AN446" s="109"/>
      <c r="AO446" s="109"/>
      <c r="AP446" s="109"/>
      <c r="AQ446" s="109"/>
      <c r="AR446" s="109"/>
      <c r="AS446" s="109"/>
      <c r="AT446" s="109"/>
      <c r="AU446" s="109"/>
      <c r="AV446" s="109"/>
      <c r="AW446" s="155"/>
    </row>
    <row r="447" spans="1:49">
      <c r="A447" s="226"/>
      <c r="B447" s="227"/>
      <c r="C447" s="227"/>
      <c r="D447" s="226"/>
      <c r="E447" s="221"/>
      <c r="F447" s="221"/>
      <c r="G447" s="221"/>
      <c r="H447" s="221"/>
      <c r="I447" s="223"/>
      <c r="J447" s="157"/>
      <c r="K447" s="59"/>
      <c r="M447" s="135"/>
      <c r="O447" s="155"/>
      <c r="R447" s="109"/>
      <c r="S447" s="109"/>
      <c r="T447" s="109"/>
      <c r="U447" s="109"/>
      <c r="V447" s="109"/>
      <c r="W447" s="109"/>
      <c r="X447" s="109"/>
      <c r="Y447" s="109"/>
      <c r="Z447" s="109"/>
      <c r="AA447" s="109"/>
      <c r="AB447" s="109"/>
      <c r="AC447" s="109"/>
      <c r="AD447" s="109"/>
      <c r="AE447" s="109"/>
      <c r="AF447" s="109"/>
      <c r="AG447" s="109"/>
      <c r="AH447" s="109"/>
      <c r="AI447" s="109"/>
      <c r="AJ447" s="109"/>
      <c r="AK447" s="109"/>
      <c r="AL447" s="109"/>
      <c r="AM447" s="109"/>
      <c r="AN447" s="109"/>
      <c r="AO447" s="109"/>
      <c r="AP447" s="109"/>
      <c r="AQ447" s="109"/>
      <c r="AR447" s="109"/>
      <c r="AS447" s="109"/>
      <c r="AT447" s="109"/>
      <c r="AU447" s="109"/>
      <c r="AV447" s="109"/>
      <c r="AW447" s="155"/>
    </row>
    <row r="448" spans="1:49">
      <c r="A448" s="226"/>
      <c r="B448" s="227"/>
      <c r="C448" s="227"/>
      <c r="D448" s="226"/>
      <c r="E448" s="221"/>
      <c r="F448" s="221"/>
      <c r="G448" s="221"/>
      <c r="H448" s="221"/>
      <c r="I448" s="223"/>
      <c r="J448" s="157"/>
      <c r="K448" s="59"/>
      <c r="M448" s="135"/>
      <c r="O448" s="155"/>
      <c r="R448" s="109"/>
      <c r="S448" s="109"/>
      <c r="T448" s="109"/>
      <c r="U448" s="109"/>
      <c r="V448" s="109"/>
      <c r="W448" s="109"/>
      <c r="X448" s="109"/>
      <c r="Y448" s="109"/>
      <c r="Z448" s="109"/>
      <c r="AA448" s="109"/>
      <c r="AB448" s="109"/>
      <c r="AC448" s="109"/>
      <c r="AD448" s="109"/>
      <c r="AE448" s="109"/>
      <c r="AF448" s="109"/>
      <c r="AG448" s="109"/>
      <c r="AH448" s="109"/>
      <c r="AI448" s="109"/>
      <c r="AJ448" s="109"/>
      <c r="AK448" s="109"/>
      <c r="AL448" s="109"/>
      <c r="AM448" s="109"/>
      <c r="AN448" s="109"/>
      <c r="AO448" s="109"/>
      <c r="AP448" s="109"/>
      <c r="AQ448" s="109"/>
      <c r="AR448" s="109"/>
      <c r="AS448" s="109"/>
      <c r="AT448" s="109"/>
      <c r="AU448" s="109"/>
      <c r="AV448" s="109"/>
      <c r="AW448" s="155"/>
    </row>
    <row r="449" spans="1:49">
      <c r="A449" s="226"/>
      <c r="B449" s="227"/>
      <c r="C449" s="227"/>
      <c r="D449" s="226"/>
      <c r="E449" s="221"/>
      <c r="F449" s="221"/>
      <c r="G449" s="221"/>
      <c r="H449" s="221"/>
      <c r="I449" s="223"/>
      <c r="J449" s="157"/>
      <c r="K449" s="59"/>
      <c r="M449" s="135"/>
      <c r="O449" s="155"/>
      <c r="R449" s="109"/>
      <c r="S449" s="109"/>
      <c r="T449" s="109"/>
      <c r="U449" s="109"/>
      <c r="V449" s="109"/>
      <c r="W449" s="109"/>
      <c r="X449" s="109"/>
      <c r="Y449" s="109"/>
      <c r="Z449" s="109"/>
      <c r="AA449" s="109"/>
      <c r="AB449" s="109"/>
      <c r="AC449" s="109"/>
      <c r="AD449" s="109"/>
      <c r="AE449" s="109"/>
      <c r="AF449" s="109"/>
      <c r="AG449" s="109"/>
      <c r="AH449" s="109"/>
      <c r="AI449" s="109"/>
      <c r="AJ449" s="109"/>
      <c r="AK449" s="109"/>
      <c r="AL449" s="109"/>
      <c r="AM449" s="109"/>
      <c r="AN449" s="109"/>
      <c r="AO449" s="109"/>
      <c r="AP449" s="109"/>
      <c r="AQ449" s="109"/>
      <c r="AR449" s="109"/>
      <c r="AS449" s="109"/>
      <c r="AT449" s="109"/>
      <c r="AU449" s="109"/>
      <c r="AV449" s="109"/>
      <c r="AW449" s="155"/>
    </row>
    <row r="450" spans="1:49">
      <c r="A450" s="226"/>
      <c r="B450" s="227"/>
      <c r="C450" s="227"/>
      <c r="D450" s="226"/>
      <c r="E450" s="221"/>
      <c r="F450" s="221"/>
      <c r="G450" s="221"/>
      <c r="H450" s="221"/>
      <c r="I450" s="223"/>
      <c r="J450" s="157"/>
      <c r="K450" s="59"/>
      <c r="M450" s="135"/>
      <c r="O450" s="155"/>
      <c r="R450" s="109"/>
      <c r="S450" s="109"/>
      <c r="T450" s="109"/>
      <c r="U450" s="109"/>
      <c r="V450" s="109"/>
      <c r="W450" s="109"/>
      <c r="X450" s="109"/>
      <c r="Y450" s="109"/>
      <c r="Z450" s="109"/>
      <c r="AA450" s="109"/>
      <c r="AB450" s="109"/>
      <c r="AC450" s="109"/>
      <c r="AD450" s="109"/>
      <c r="AE450" s="109"/>
      <c r="AF450" s="109"/>
      <c r="AG450" s="109"/>
      <c r="AH450" s="109"/>
      <c r="AI450" s="109"/>
      <c r="AJ450" s="109"/>
      <c r="AK450" s="109"/>
      <c r="AL450" s="109"/>
      <c r="AM450" s="109"/>
      <c r="AN450" s="109"/>
      <c r="AO450" s="109"/>
      <c r="AP450" s="109"/>
      <c r="AQ450" s="109"/>
      <c r="AR450" s="109"/>
      <c r="AS450" s="109"/>
      <c r="AT450" s="109"/>
      <c r="AU450" s="109"/>
      <c r="AV450" s="109"/>
      <c r="AW450" s="155"/>
    </row>
    <row r="451" spans="1:49">
      <c r="A451" s="226"/>
      <c r="B451" s="227"/>
      <c r="C451" s="227"/>
      <c r="D451" s="226"/>
      <c r="E451" s="221"/>
      <c r="F451" s="221"/>
      <c r="G451" s="221"/>
      <c r="H451" s="221"/>
      <c r="I451" s="223"/>
      <c r="J451" s="157"/>
      <c r="K451" s="59"/>
      <c r="M451" s="135"/>
      <c r="O451" s="155"/>
      <c r="R451" s="109"/>
      <c r="S451" s="109"/>
      <c r="T451" s="109"/>
      <c r="U451" s="109"/>
      <c r="V451" s="109"/>
      <c r="W451" s="109"/>
      <c r="X451" s="109"/>
      <c r="Y451" s="109"/>
      <c r="Z451" s="109"/>
      <c r="AA451" s="109"/>
      <c r="AB451" s="109"/>
      <c r="AC451" s="109"/>
      <c r="AD451" s="109"/>
      <c r="AE451" s="109"/>
      <c r="AF451" s="109"/>
      <c r="AG451" s="109"/>
      <c r="AH451" s="109"/>
      <c r="AI451" s="109"/>
      <c r="AJ451" s="109"/>
      <c r="AK451" s="109"/>
      <c r="AL451" s="109"/>
      <c r="AM451" s="109"/>
      <c r="AN451" s="109"/>
      <c r="AO451" s="109"/>
      <c r="AP451" s="109"/>
      <c r="AQ451" s="109"/>
      <c r="AR451" s="109"/>
      <c r="AS451" s="109"/>
      <c r="AT451" s="109"/>
      <c r="AU451" s="109"/>
      <c r="AV451" s="109"/>
      <c r="AW451" s="155"/>
    </row>
    <row r="452" spans="1:49">
      <c r="A452" s="226"/>
      <c r="B452" s="227"/>
      <c r="C452" s="227"/>
      <c r="D452" s="226"/>
      <c r="E452" s="221"/>
      <c r="F452" s="221"/>
      <c r="G452" s="221"/>
      <c r="H452" s="221"/>
      <c r="I452" s="223"/>
      <c r="J452" s="157"/>
      <c r="K452" s="59"/>
      <c r="M452" s="135"/>
      <c r="O452" s="155"/>
      <c r="R452" s="109"/>
      <c r="S452" s="109"/>
      <c r="T452" s="109"/>
      <c r="U452" s="109"/>
      <c r="V452" s="109"/>
      <c r="W452" s="109"/>
      <c r="X452" s="109"/>
      <c r="Y452" s="109"/>
      <c r="Z452" s="109"/>
      <c r="AA452" s="109"/>
      <c r="AB452" s="109"/>
      <c r="AC452" s="109"/>
      <c r="AD452" s="109"/>
      <c r="AE452" s="109"/>
      <c r="AF452" s="109"/>
      <c r="AG452" s="109"/>
      <c r="AH452" s="109"/>
      <c r="AI452" s="109"/>
      <c r="AJ452" s="109"/>
      <c r="AK452" s="109"/>
      <c r="AL452" s="109"/>
      <c r="AM452" s="109"/>
      <c r="AN452" s="109"/>
      <c r="AO452" s="109"/>
      <c r="AP452" s="109"/>
      <c r="AQ452" s="109"/>
      <c r="AR452" s="109"/>
      <c r="AS452" s="109"/>
      <c r="AT452" s="109"/>
      <c r="AU452" s="109"/>
      <c r="AV452" s="109"/>
      <c r="AW452" s="155"/>
    </row>
    <row r="453" spans="1:49">
      <c r="A453" s="226"/>
      <c r="B453" s="227"/>
      <c r="C453" s="227"/>
      <c r="D453" s="226"/>
      <c r="E453" s="221"/>
      <c r="F453" s="221"/>
      <c r="G453" s="221"/>
      <c r="H453" s="221"/>
      <c r="I453" s="223"/>
      <c r="J453" s="157"/>
      <c r="K453" s="59"/>
      <c r="M453" s="135"/>
      <c r="O453" s="155"/>
      <c r="R453" s="109"/>
      <c r="S453" s="109"/>
      <c r="T453" s="109"/>
      <c r="U453" s="109"/>
      <c r="V453" s="109"/>
      <c r="W453" s="109"/>
      <c r="X453" s="109"/>
      <c r="Y453" s="109"/>
      <c r="Z453" s="109"/>
      <c r="AA453" s="109"/>
      <c r="AB453" s="109"/>
      <c r="AC453" s="109"/>
      <c r="AD453" s="109"/>
      <c r="AE453" s="109"/>
      <c r="AF453" s="109"/>
      <c r="AG453" s="109"/>
      <c r="AH453" s="109"/>
      <c r="AI453" s="109"/>
      <c r="AJ453" s="109"/>
      <c r="AK453" s="109"/>
      <c r="AL453" s="109"/>
      <c r="AM453" s="109"/>
      <c r="AN453" s="109"/>
      <c r="AO453" s="109"/>
      <c r="AP453" s="109"/>
      <c r="AQ453" s="109"/>
      <c r="AR453" s="109"/>
      <c r="AS453" s="109"/>
      <c r="AT453" s="109"/>
      <c r="AU453" s="109"/>
      <c r="AV453" s="109"/>
      <c r="AW453" s="155"/>
    </row>
    <row r="454" spans="1:49">
      <c r="A454" s="226"/>
      <c r="B454" s="227"/>
      <c r="C454" s="227"/>
      <c r="D454" s="226"/>
      <c r="E454" s="221"/>
      <c r="F454" s="221"/>
      <c r="G454" s="221"/>
      <c r="H454" s="221"/>
      <c r="I454" s="223"/>
      <c r="J454" s="157"/>
      <c r="K454" s="59"/>
      <c r="M454" s="135"/>
      <c r="O454" s="155"/>
      <c r="R454" s="109"/>
      <c r="S454" s="109"/>
      <c r="T454" s="109"/>
      <c r="U454" s="109"/>
      <c r="V454" s="109"/>
      <c r="W454" s="109"/>
      <c r="X454" s="109"/>
      <c r="Y454" s="109"/>
      <c r="Z454" s="109"/>
      <c r="AA454" s="109"/>
      <c r="AB454" s="109"/>
      <c r="AC454" s="109"/>
      <c r="AD454" s="109"/>
      <c r="AE454" s="109"/>
      <c r="AF454" s="109"/>
      <c r="AG454" s="109"/>
      <c r="AH454" s="109"/>
      <c r="AI454" s="109"/>
      <c r="AJ454" s="109"/>
      <c r="AK454" s="109"/>
      <c r="AL454" s="109"/>
      <c r="AM454" s="109"/>
      <c r="AN454" s="109"/>
      <c r="AO454" s="109"/>
      <c r="AP454" s="109"/>
      <c r="AQ454" s="109"/>
      <c r="AR454" s="109"/>
      <c r="AS454" s="109"/>
      <c r="AT454" s="109"/>
      <c r="AU454" s="109"/>
      <c r="AV454" s="109"/>
      <c r="AW454" s="155"/>
    </row>
    <row r="455" spans="1:49">
      <c r="A455" s="209"/>
      <c r="B455" s="209"/>
      <c r="C455" s="209"/>
      <c r="D455" s="209"/>
      <c r="E455" s="221"/>
      <c r="F455" s="221"/>
      <c r="G455" s="221"/>
      <c r="H455" s="221"/>
      <c r="I455" s="223"/>
      <c r="J455" s="157"/>
      <c r="K455" s="59"/>
      <c r="M455" s="135"/>
      <c r="O455" s="155"/>
      <c r="R455" s="109"/>
      <c r="S455" s="109"/>
      <c r="T455" s="109"/>
      <c r="U455" s="109"/>
      <c r="V455" s="109"/>
      <c r="W455" s="109"/>
      <c r="X455" s="109"/>
      <c r="Y455" s="109"/>
      <c r="Z455" s="109"/>
      <c r="AA455" s="109"/>
      <c r="AB455" s="109"/>
      <c r="AC455" s="109"/>
      <c r="AD455" s="109"/>
      <c r="AE455" s="109"/>
      <c r="AF455" s="109"/>
      <c r="AG455" s="109"/>
      <c r="AH455" s="109"/>
      <c r="AI455" s="109"/>
      <c r="AJ455" s="109"/>
      <c r="AK455" s="109"/>
      <c r="AL455" s="109"/>
      <c r="AM455" s="109"/>
      <c r="AN455" s="109"/>
      <c r="AO455" s="109"/>
      <c r="AP455" s="109"/>
      <c r="AQ455" s="109"/>
      <c r="AR455" s="109"/>
      <c r="AS455" s="109"/>
      <c r="AT455" s="109"/>
      <c r="AU455" s="109"/>
      <c r="AV455" s="109"/>
      <c r="AW455" s="155"/>
    </row>
    <row r="456" spans="1:49">
      <c r="A456" s="209"/>
      <c r="B456" s="209"/>
      <c r="C456" s="209"/>
      <c r="D456" s="209"/>
      <c r="E456" s="221"/>
      <c r="F456" s="221"/>
      <c r="G456" s="221"/>
      <c r="H456" s="221"/>
      <c r="I456" s="223"/>
      <c r="J456" s="157"/>
      <c r="K456" s="59"/>
      <c r="M456" s="135"/>
      <c r="O456" s="155"/>
      <c r="R456" s="109"/>
      <c r="S456" s="109"/>
      <c r="T456" s="109"/>
      <c r="U456" s="109"/>
      <c r="V456" s="109"/>
      <c r="W456" s="109"/>
      <c r="X456" s="109"/>
      <c r="Y456" s="109"/>
      <c r="Z456" s="109"/>
      <c r="AA456" s="109"/>
      <c r="AB456" s="109"/>
      <c r="AC456" s="109"/>
      <c r="AD456" s="109"/>
      <c r="AE456" s="109"/>
      <c r="AF456" s="109"/>
      <c r="AG456" s="109"/>
      <c r="AH456" s="109"/>
      <c r="AI456" s="109"/>
      <c r="AJ456" s="109"/>
      <c r="AK456" s="109"/>
      <c r="AL456" s="109"/>
      <c r="AM456" s="109"/>
      <c r="AN456" s="109"/>
      <c r="AO456" s="109"/>
      <c r="AP456" s="109"/>
      <c r="AQ456" s="109"/>
      <c r="AR456" s="109"/>
      <c r="AS456" s="109"/>
      <c r="AT456" s="109"/>
      <c r="AU456" s="109"/>
      <c r="AV456" s="109"/>
      <c r="AW456" s="155"/>
    </row>
    <row r="457" spans="1:49">
      <c r="A457" s="209"/>
      <c r="B457" s="209"/>
      <c r="C457" s="209"/>
      <c r="D457" s="209"/>
      <c r="E457" s="221"/>
      <c r="F457" s="221"/>
      <c r="G457" s="221"/>
      <c r="H457" s="221"/>
      <c r="I457" s="223"/>
      <c r="J457" s="157"/>
      <c r="K457" s="59"/>
      <c r="M457" s="135"/>
      <c r="O457" s="155"/>
      <c r="R457" s="109"/>
      <c r="S457" s="109"/>
      <c r="T457" s="109"/>
      <c r="U457" s="109"/>
      <c r="V457" s="109"/>
      <c r="W457" s="109"/>
      <c r="X457" s="109"/>
      <c r="Y457" s="109"/>
      <c r="Z457" s="109"/>
      <c r="AA457" s="109"/>
      <c r="AB457" s="109"/>
      <c r="AC457" s="109"/>
      <c r="AD457" s="109"/>
      <c r="AE457" s="109"/>
      <c r="AF457" s="109"/>
      <c r="AG457" s="109"/>
      <c r="AH457" s="109"/>
      <c r="AI457" s="109"/>
      <c r="AJ457" s="109"/>
      <c r="AK457" s="109"/>
      <c r="AL457" s="109"/>
      <c r="AM457" s="109"/>
      <c r="AN457" s="109"/>
      <c r="AO457" s="109"/>
      <c r="AP457" s="109"/>
      <c r="AQ457" s="109"/>
      <c r="AR457" s="109"/>
      <c r="AS457" s="109"/>
      <c r="AT457" s="109"/>
      <c r="AU457" s="109"/>
      <c r="AV457" s="109"/>
      <c r="AW457" s="155"/>
    </row>
    <row r="458" spans="1:49">
      <c r="A458" s="209"/>
      <c r="B458" s="209"/>
      <c r="C458" s="209"/>
      <c r="D458" s="209"/>
      <c r="E458" s="221"/>
      <c r="F458" s="221"/>
      <c r="G458" s="221"/>
      <c r="H458" s="221"/>
      <c r="I458" s="223"/>
      <c r="J458" s="157"/>
      <c r="K458" s="59"/>
      <c r="M458" s="135"/>
      <c r="O458" s="155"/>
      <c r="R458" s="109"/>
      <c r="S458" s="109"/>
      <c r="T458" s="109"/>
      <c r="U458" s="109"/>
      <c r="V458" s="109"/>
      <c r="W458" s="109"/>
      <c r="X458" s="109"/>
      <c r="Y458" s="109"/>
      <c r="Z458" s="109"/>
      <c r="AA458" s="109"/>
      <c r="AB458" s="109"/>
      <c r="AC458" s="109"/>
      <c r="AD458" s="109"/>
      <c r="AE458" s="109"/>
      <c r="AF458" s="109"/>
      <c r="AG458" s="109"/>
      <c r="AH458" s="109"/>
      <c r="AI458" s="109"/>
      <c r="AJ458" s="109"/>
      <c r="AK458" s="109"/>
      <c r="AL458" s="109"/>
      <c r="AM458" s="109"/>
      <c r="AN458" s="109"/>
      <c r="AO458" s="109"/>
      <c r="AP458" s="109"/>
      <c r="AQ458" s="109"/>
      <c r="AR458" s="109"/>
      <c r="AS458" s="109"/>
      <c r="AT458" s="109"/>
      <c r="AU458" s="109"/>
      <c r="AV458" s="109"/>
      <c r="AW458" s="155"/>
    </row>
    <row r="459" spans="1:49">
      <c r="A459" s="209"/>
      <c r="B459" s="209"/>
      <c r="C459" s="209"/>
      <c r="D459" s="209"/>
      <c r="E459" s="221"/>
      <c r="F459" s="221"/>
      <c r="G459" s="221"/>
      <c r="H459" s="221"/>
      <c r="I459" s="223"/>
      <c r="J459" s="157"/>
      <c r="K459" s="59"/>
      <c r="M459" s="135"/>
      <c r="O459" s="155"/>
      <c r="R459" s="109"/>
      <c r="S459" s="109"/>
      <c r="T459" s="109"/>
      <c r="U459" s="109"/>
      <c r="V459" s="109"/>
      <c r="W459" s="109"/>
      <c r="X459" s="109"/>
      <c r="Y459" s="109"/>
      <c r="Z459" s="109"/>
      <c r="AA459" s="109"/>
      <c r="AB459" s="109"/>
      <c r="AC459" s="109"/>
      <c r="AD459" s="109"/>
      <c r="AE459" s="109"/>
      <c r="AF459" s="109"/>
      <c r="AG459" s="109"/>
      <c r="AH459" s="109"/>
      <c r="AI459" s="109"/>
      <c r="AJ459" s="109"/>
      <c r="AK459" s="109"/>
      <c r="AL459" s="109"/>
      <c r="AM459" s="109"/>
      <c r="AN459" s="109"/>
      <c r="AO459" s="109"/>
      <c r="AP459" s="109"/>
      <c r="AQ459" s="109"/>
      <c r="AR459" s="109"/>
      <c r="AS459" s="109"/>
      <c r="AT459" s="109"/>
      <c r="AU459" s="109"/>
      <c r="AV459" s="109"/>
      <c r="AW459" s="155"/>
    </row>
    <row r="460" spans="1:49">
      <c r="A460" s="209"/>
      <c r="B460" s="209"/>
      <c r="C460" s="209"/>
      <c r="D460" s="209"/>
      <c r="E460" s="221"/>
      <c r="F460" s="221"/>
      <c r="G460" s="221"/>
      <c r="H460" s="221"/>
      <c r="I460" s="223"/>
      <c r="J460" s="157"/>
      <c r="K460" s="59"/>
      <c r="M460" s="135"/>
      <c r="O460" s="155"/>
      <c r="R460" s="109"/>
      <c r="S460" s="109"/>
      <c r="T460" s="109"/>
      <c r="U460" s="109"/>
      <c r="V460" s="109"/>
      <c r="W460" s="109"/>
      <c r="X460" s="109"/>
      <c r="Y460" s="109"/>
      <c r="Z460" s="109"/>
      <c r="AA460" s="109"/>
      <c r="AB460" s="109"/>
      <c r="AC460" s="109"/>
      <c r="AD460" s="109"/>
      <c r="AE460" s="109"/>
      <c r="AF460" s="109"/>
      <c r="AG460" s="109"/>
      <c r="AH460" s="109"/>
      <c r="AI460" s="109"/>
      <c r="AJ460" s="109"/>
      <c r="AK460" s="109"/>
      <c r="AL460" s="109"/>
      <c r="AM460" s="109"/>
      <c r="AN460" s="109"/>
      <c r="AO460" s="109"/>
      <c r="AP460" s="109"/>
      <c r="AQ460" s="109"/>
      <c r="AR460" s="109"/>
      <c r="AS460" s="109"/>
      <c r="AT460" s="109"/>
      <c r="AU460" s="109"/>
      <c r="AV460" s="109"/>
      <c r="AW460" s="155"/>
    </row>
    <row r="461" spans="1:49">
      <c r="A461" s="143"/>
      <c r="B461" s="143"/>
      <c r="C461" s="143"/>
      <c r="D461" s="143"/>
      <c r="E461" s="135"/>
      <c r="F461" s="135"/>
      <c r="G461" s="135"/>
      <c r="H461" s="135"/>
      <c r="I461" s="138"/>
      <c r="J461" s="157"/>
      <c r="K461" s="59"/>
      <c r="M461" s="135"/>
      <c r="O461" s="155"/>
      <c r="R461" s="109"/>
      <c r="S461" s="109"/>
      <c r="T461" s="109"/>
      <c r="U461" s="109"/>
      <c r="V461" s="109"/>
      <c r="W461" s="109"/>
      <c r="X461" s="109"/>
      <c r="Y461" s="109"/>
      <c r="Z461" s="109"/>
      <c r="AA461" s="109"/>
      <c r="AB461" s="109"/>
      <c r="AC461" s="109"/>
      <c r="AD461" s="109"/>
      <c r="AE461" s="109"/>
      <c r="AF461" s="109"/>
      <c r="AG461" s="109"/>
      <c r="AH461" s="109"/>
      <c r="AI461" s="109"/>
      <c r="AJ461" s="109"/>
      <c r="AK461" s="109"/>
      <c r="AL461" s="109"/>
      <c r="AM461" s="109"/>
      <c r="AN461" s="109"/>
      <c r="AO461" s="109"/>
      <c r="AP461" s="109"/>
      <c r="AQ461" s="109"/>
      <c r="AR461" s="109"/>
      <c r="AS461" s="109"/>
      <c r="AT461" s="109"/>
      <c r="AU461" s="109"/>
      <c r="AV461" s="109"/>
      <c r="AW461" s="155"/>
    </row>
    <row r="462" spans="1:49">
      <c r="A462" s="143"/>
      <c r="B462" s="143"/>
      <c r="C462" s="143"/>
      <c r="D462" s="143"/>
      <c r="E462" s="135"/>
      <c r="F462" s="135"/>
      <c r="G462" s="135"/>
      <c r="H462" s="135"/>
      <c r="I462" s="138"/>
      <c r="J462" s="157"/>
      <c r="K462" s="59"/>
      <c r="M462" s="135"/>
      <c r="O462" s="155"/>
      <c r="R462" s="109"/>
      <c r="S462" s="109"/>
      <c r="T462" s="109"/>
      <c r="U462" s="109"/>
      <c r="V462" s="109"/>
      <c r="W462" s="109"/>
      <c r="X462" s="109"/>
      <c r="Y462" s="109"/>
      <c r="Z462" s="109"/>
      <c r="AA462" s="109"/>
      <c r="AB462" s="109"/>
      <c r="AC462" s="109"/>
      <c r="AD462" s="109"/>
      <c r="AE462" s="109"/>
      <c r="AF462" s="109"/>
      <c r="AG462" s="109"/>
      <c r="AH462" s="109"/>
      <c r="AI462" s="109"/>
      <c r="AJ462" s="109"/>
      <c r="AK462" s="109"/>
      <c r="AL462" s="109"/>
      <c r="AM462" s="109"/>
      <c r="AN462" s="109"/>
      <c r="AO462" s="109"/>
      <c r="AP462" s="109"/>
      <c r="AQ462" s="109"/>
      <c r="AR462" s="109"/>
      <c r="AS462" s="109"/>
      <c r="AT462" s="109"/>
      <c r="AU462" s="109"/>
      <c r="AV462" s="109"/>
      <c r="AW462" s="155"/>
    </row>
    <row r="463" spans="1:49">
      <c r="A463" s="143"/>
      <c r="B463" s="143"/>
      <c r="C463" s="143"/>
      <c r="D463" s="143"/>
      <c r="E463" s="135"/>
      <c r="F463" s="135"/>
      <c r="G463" s="135"/>
      <c r="H463" s="135"/>
      <c r="I463" s="138"/>
      <c r="J463" s="157"/>
      <c r="K463" s="59"/>
      <c r="M463" s="135"/>
      <c r="O463" s="155"/>
      <c r="R463" s="109"/>
      <c r="S463" s="109"/>
      <c r="T463" s="109"/>
      <c r="U463" s="109"/>
      <c r="V463" s="109"/>
      <c r="W463" s="109"/>
      <c r="X463" s="109"/>
      <c r="Y463" s="109"/>
      <c r="Z463" s="109"/>
      <c r="AA463" s="109"/>
      <c r="AB463" s="109"/>
      <c r="AC463" s="109"/>
      <c r="AD463" s="109"/>
      <c r="AE463" s="109"/>
      <c r="AF463" s="109"/>
      <c r="AG463" s="109"/>
      <c r="AH463" s="109"/>
      <c r="AI463" s="109"/>
      <c r="AJ463" s="109"/>
      <c r="AK463" s="109"/>
      <c r="AL463" s="109"/>
      <c r="AM463" s="109"/>
      <c r="AN463" s="109"/>
      <c r="AO463" s="109"/>
      <c r="AP463" s="109"/>
      <c r="AQ463" s="109"/>
      <c r="AR463" s="109"/>
      <c r="AS463" s="109"/>
      <c r="AT463" s="109"/>
      <c r="AU463" s="109"/>
      <c r="AV463" s="109"/>
      <c r="AW463" s="155"/>
    </row>
    <row r="464" spans="1:49">
      <c r="A464" s="143"/>
      <c r="B464" s="143"/>
      <c r="C464" s="143"/>
      <c r="D464" s="143"/>
      <c r="E464" s="135"/>
      <c r="F464" s="135"/>
      <c r="G464" s="135"/>
      <c r="H464" s="135"/>
      <c r="I464" s="138"/>
      <c r="J464" s="157"/>
      <c r="K464" s="59"/>
      <c r="M464" s="135"/>
      <c r="O464" s="155"/>
      <c r="R464" s="109"/>
      <c r="S464" s="109"/>
      <c r="T464" s="109"/>
      <c r="U464" s="109"/>
      <c r="V464" s="109"/>
      <c r="W464" s="109"/>
      <c r="X464" s="109"/>
      <c r="Y464" s="109"/>
      <c r="Z464" s="109"/>
      <c r="AA464" s="109"/>
      <c r="AB464" s="109"/>
      <c r="AC464" s="109"/>
      <c r="AD464" s="109"/>
      <c r="AE464" s="109"/>
      <c r="AF464" s="109"/>
      <c r="AG464" s="109"/>
      <c r="AH464" s="109"/>
      <c r="AI464" s="109"/>
      <c r="AJ464" s="109"/>
      <c r="AK464" s="109"/>
      <c r="AL464" s="109"/>
      <c r="AM464" s="109"/>
      <c r="AN464" s="109"/>
      <c r="AO464" s="109"/>
      <c r="AP464" s="109"/>
      <c r="AQ464" s="109"/>
      <c r="AR464" s="109"/>
      <c r="AS464" s="109"/>
      <c r="AT464" s="109"/>
      <c r="AU464" s="109"/>
      <c r="AV464" s="109"/>
      <c r="AW464" s="155"/>
    </row>
    <row r="465" spans="1:49">
      <c r="A465" s="143"/>
      <c r="B465" s="143"/>
      <c r="C465" s="143"/>
      <c r="D465" s="143"/>
      <c r="E465" s="135"/>
      <c r="F465" s="135"/>
      <c r="G465" s="135"/>
      <c r="H465" s="135"/>
      <c r="I465" s="138"/>
      <c r="J465" s="157"/>
      <c r="K465" s="59"/>
      <c r="M465" s="135"/>
      <c r="O465" s="155"/>
      <c r="R465" s="109"/>
      <c r="S465" s="109"/>
      <c r="T465" s="109"/>
      <c r="U465" s="109"/>
      <c r="V465" s="109"/>
      <c r="W465" s="109"/>
      <c r="X465" s="109"/>
      <c r="Y465" s="109"/>
      <c r="Z465" s="109"/>
      <c r="AA465" s="109"/>
      <c r="AB465" s="109"/>
      <c r="AC465" s="109"/>
      <c r="AD465" s="109"/>
      <c r="AE465" s="109"/>
      <c r="AF465" s="109"/>
      <c r="AG465" s="109"/>
      <c r="AH465" s="109"/>
      <c r="AI465" s="109"/>
      <c r="AJ465" s="109"/>
      <c r="AK465" s="109"/>
      <c r="AL465" s="109"/>
      <c r="AM465" s="109"/>
      <c r="AN465" s="109"/>
      <c r="AO465" s="109"/>
      <c r="AP465" s="109"/>
      <c r="AQ465" s="109"/>
      <c r="AR465" s="109"/>
      <c r="AS465" s="109"/>
      <c r="AT465" s="109"/>
      <c r="AU465" s="109"/>
      <c r="AV465" s="109"/>
      <c r="AW465" s="155"/>
    </row>
    <row r="466" spans="1:49">
      <c r="A466" s="143"/>
      <c r="B466" s="143"/>
      <c r="C466" s="143"/>
      <c r="D466" s="143"/>
      <c r="E466" s="135"/>
      <c r="F466" s="135"/>
      <c r="G466" s="135"/>
      <c r="H466" s="135"/>
      <c r="I466" s="138"/>
      <c r="J466" s="157"/>
      <c r="K466" s="59"/>
      <c r="M466" s="135"/>
      <c r="O466" s="155"/>
      <c r="R466" s="109"/>
      <c r="S466" s="109"/>
      <c r="T466" s="109"/>
      <c r="U466" s="109"/>
      <c r="V466" s="109"/>
      <c r="W466" s="109"/>
      <c r="X466" s="109"/>
      <c r="Y466" s="109"/>
      <c r="Z466" s="109"/>
      <c r="AA466" s="109"/>
      <c r="AB466" s="109"/>
      <c r="AC466" s="109"/>
      <c r="AD466" s="109"/>
      <c r="AE466" s="109"/>
      <c r="AF466" s="109"/>
      <c r="AG466" s="109"/>
      <c r="AH466" s="109"/>
      <c r="AI466" s="109"/>
      <c r="AJ466" s="109"/>
      <c r="AK466" s="109"/>
      <c r="AL466" s="109"/>
      <c r="AM466" s="109"/>
      <c r="AN466" s="109"/>
      <c r="AO466" s="109"/>
      <c r="AP466" s="109"/>
      <c r="AQ466" s="109"/>
      <c r="AR466" s="109"/>
      <c r="AS466" s="109"/>
      <c r="AT466" s="109"/>
      <c r="AU466" s="109"/>
      <c r="AV466" s="109"/>
      <c r="AW466" s="155"/>
    </row>
    <row r="467" spans="1:49">
      <c r="A467" s="143"/>
      <c r="B467" s="143"/>
      <c r="C467" s="143"/>
      <c r="D467" s="143"/>
      <c r="E467" s="135"/>
      <c r="F467" s="135"/>
      <c r="G467" s="135"/>
      <c r="H467" s="135"/>
      <c r="I467" s="138"/>
      <c r="J467" s="157"/>
      <c r="K467" s="59"/>
      <c r="M467" s="135"/>
      <c r="O467" s="155"/>
      <c r="R467" s="109"/>
      <c r="S467" s="109"/>
      <c r="T467" s="109"/>
      <c r="U467" s="109"/>
      <c r="V467" s="109"/>
      <c r="W467" s="109"/>
      <c r="X467" s="109"/>
      <c r="Y467" s="109"/>
      <c r="Z467" s="109"/>
      <c r="AA467" s="109"/>
      <c r="AB467" s="109"/>
      <c r="AC467" s="109"/>
      <c r="AD467" s="109"/>
      <c r="AE467" s="109"/>
      <c r="AF467" s="109"/>
      <c r="AG467" s="109"/>
      <c r="AH467" s="109"/>
      <c r="AI467" s="109"/>
      <c r="AJ467" s="109"/>
      <c r="AK467" s="109"/>
      <c r="AL467" s="109"/>
      <c r="AM467" s="109"/>
      <c r="AN467" s="109"/>
      <c r="AO467" s="109"/>
      <c r="AP467" s="109"/>
      <c r="AQ467" s="109"/>
      <c r="AR467" s="109"/>
      <c r="AS467" s="109"/>
      <c r="AT467" s="109"/>
      <c r="AU467" s="109"/>
      <c r="AV467" s="109"/>
      <c r="AW467" s="155"/>
    </row>
    <row r="468" spans="1:49">
      <c r="A468" s="143"/>
      <c r="B468" s="143"/>
      <c r="C468" s="143"/>
      <c r="D468" s="143"/>
      <c r="E468" s="135"/>
      <c r="F468" s="135"/>
      <c r="G468" s="135"/>
      <c r="H468" s="135"/>
      <c r="I468" s="138"/>
      <c r="J468" s="157"/>
      <c r="K468" s="59"/>
      <c r="M468" s="135"/>
      <c r="O468" s="155"/>
      <c r="R468" s="109"/>
      <c r="S468" s="109"/>
      <c r="T468" s="109"/>
      <c r="U468" s="109"/>
      <c r="V468" s="109"/>
      <c r="W468" s="109"/>
      <c r="X468" s="109"/>
      <c r="Y468" s="109"/>
      <c r="Z468" s="109"/>
      <c r="AA468" s="109"/>
      <c r="AB468" s="109"/>
      <c r="AC468" s="109"/>
      <c r="AD468" s="109"/>
      <c r="AE468" s="109"/>
      <c r="AF468" s="109"/>
      <c r="AG468" s="109"/>
      <c r="AH468" s="109"/>
      <c r="AI468" s="109"/>
      <c r="AJ468" s="109"/>
      <c r="AK468" s="109"/>
      <c r="AL468" s="109"/>
      <c r="AM468" s="109"/>
      <c r="AN468" s="109"/>
      <c r="AO468" s="109"/>
      <c r="AP468" s="109"/>
      <c r="AQ468" s="109"/>
      <c r="AR468" s="109"/>
      <c r="AS468" s="109"/>
      <c r="AT468" s="109"/>
      <c r="AU468" s="109"/>
      <c r="AV468" s="109"/>
      <c r="AW468" s="155"/>
    </row>
    <row r="469" spans="1:49">
      <c r="A469" s="143"/>
      <c r="B469" s="143"/>
      <c r="C469" s="143"/>
      <c r="D469" s="143"/>
      <c r="E469" s="135"/>
      <c r="F469" s="135"/>
      <c r="G469" s="135"/>
      <c r="H469" s="135"/>
      <c r="I469" s="138"/>
      <c r="J469" s="157"/>
      <c r="K469" s="59"/>
      <c r="M469" s="135"/>
      <c r="O469" s="155"/>
      <c r="R469" s="109"/>
      <c r="S469" s="109"/>
      <c r="T469" s="109"/>
      <c r="U469" s="109"/>
      <c r="V469" s="109"/>
      <c r="W469" s="109"/>
      <c r="X469" s="109"/>
      <c r="Y469" s="109"/>
      <c r="Z469" s="109"/>
      <c r="AA469" s="109"/>
      <c r="AB469" s="109"/>
      <c r="AC469" s="109"/>
      <c r="AD469" s="109"/>
      <c r="AE469" s="109"/>
      <c r="AF469" s="109"/>
      <c r="AG469" s="109"/>
      <c r="AH469" s="109"/>
      <c r="AI469" s="109"/>
      <c r="AJ469" s="109"/>
      <c r="AK469" s="109"/>
      <c r="AL469" s="109"/>
      <c r="AM469" s="109"/>
      <c r="AN469" s="109"/>
      <c r="AO469" s="109"/>
      <c r="AP469" s="109"/>
      <c r="AQ469" s="109"/>
      <c r="AR469" s="109"/>
      <c r="AS469" s="109"/>
      <c r="AT469" s="109"/>
      <c r="AU469" s="109"/>
      <c r="AV469" s="109"/>
      <c r="AW469" s="155"/>
    </row>
    <row r="470" spans="1:49">
      <c r="A470" s="143"/>
      <c r="B470" s="143"/>
      <c r="C470" s="143"/>
      <c r="D470" s="143"/>
      <c r="E470" s="135"/>
      <c r="F470" s="135"/>
      <c r="G470" s="135"/>
      <c r="H470" s="135"/>
      <c r="I470" s="138"/>
      <c r="J470" s="157"/>
      <c r="K470" s="59"/>
      <c r="M470" s="135"/>
      <c r="O470" s="155"/>
      <c r="R470" s="109"/>
      <c r="S470" s="109"/>
      <c r="T470" s="109"/>
      <c r="U470" s="109"/>
      <c r="V470" s="109"/>
      <c r="W470" s="109"/>
      <c r="X470" s="109"/>
      <c r="Y470" s="109"/>
      <c r="Z470" s="109"/>
      <c r="AA470" s="109"/>
      <c r="AB470" s="109"/>
      <c r="AC470" s="109"/>
      <c r="AD470" s="109"/>
      <c r="AE470" s="109"/>
      <c r="AF470" s="109"/>
      <c r="AG470" s="109"/>
      <c r="AH470" s="109"/>
      <c r="AI470" s="109"/>
      <c r="AJ470" s="109"/>
      <c r="AK470" s="109"/>
      <c r="AL470" s="109"/>
      <c r="AM470" s="109"/>
      <c r="AN470" s="109"/>
      <c r="AO470" s="109"/>
      <c r="AP470" s="109"/>
      <c r="AQ470" s="109"/>
      <c r="AR470" s="109"/>
      <c r="AS470" s="109"/>
      <c r="AT470" s="109"/>
      <c r="AU470" s="109"/>
      <c r="AV470" s="109"/>
      <c r="AW470" s="155"/>
    </row>
    <row r="471" spans="1:49">
      <c r="A471" s="143"/>
      <c r="B471" s="143"/>
      <c r="C471" s="143"/>
      <c r="D471" s="143"/>
      <c r="E471" s="135"/>
      <c r="F471" s="135"/>
      <c r="G471" s="135"/>
      <c r="H471" s="135"/>
      <c r="I471" s="138"/>
      <c r="J471" s="157"/>
      <c r="K471" s="59"/>
      <c r="M471" s="135"/>
      <c r="O471" s="155"/>
      <c r="R471" s="109"/>
      <c r="S471" s="109"/>
      <c r="T471" s="109"/>
      <c r="U471" s="109"/>
      <c r="V471" s="109"/>
      <c r="W471" s="109"/>
      <c r="X471" s="109"/>
      <c r="Y471" s="109"/>
      <c r="Z471" s="109"/>
      <c r="AA471" s="109"/>
      <c r="AB471" s="109"/>
      <c r="AC471" s="109"/>
      <c r="AD471" s="109"/>
      <c r="AE471" s="109"/>
      <c r="AF471" s="109"/>
      <c r="AG471" s="109"/>
      <c r="AH471" s="109"/>
      <c r="AI471" s="109"/>
      <c r="AJ471" s="109"/>
      <c r="AK471" s="109"/>
      <c r="AL471" s="109"/>
      <c r="AM471" s="109"/>
      <c r="AN471" s="109"/>
      <c r="AO471" s="109"/>
      <c r="AP471" s="109"/>
      <c r="AQ471" s="109"/>
      <c r="AR471" s="109"/>
      <c r="AS471" s="109"/>
      <c r="AT471" s="109"/>
      <c r="AU471" s="109"/>
      <c r="AV471" s="109"/>
      <c r="AW471" s="155"/>
    </row>
    <row r="472" spans="1:49">
      <c r="A472" s="143"/>
      <c r="B472" s="143"/>
      <c r="C472" s="143"/>
      <c r="D472" s="143"/>
      <c r="E472" s="135"/>
      <c r="F472" s="135"/>
      <c r="G472" s="135"/>
      <c r="H472" s="135"/>
      <c r="I472" s="138"/>
      <c r="J472" s="157"/>
      <c r="K472" s="59"/>
      <c r="M472" s="135"/>
      <c r="O472" s="155"/>
      <c r="R472" s="109"/>
      <c r="S472" s="109"/>
      <c r="T472" s="109"/>
      <c r="U472" s="109"/>
      <c r="V472" s="109"/>
      <c r="W472" s="109"/>
      <c r="X472" s="109"/>
      <c r="Y472" s="109"/>
      <c r="Z472" s="109"/>
      <c r="AA472" s="109"/>
      <c r="AB472" s="109"/>
      <c r="AC472" s="109"/>
      <c r="AD472" s="109"/>
      <c r="AE472" s="109"/>
      <c r="AF472" s="109"/>
      <c r="AG472" s="109"/>
      <c r="AH472" s="109"/>
      <c r="AI472" s="109"/>
      <c r="AJ472" s="109"/>
      <c r="AK472" s="109"/>
      <c r="AL472" s="109"/>
      <c r="AM472" s="109"/>
      <c r="AN472" s="109"/>
      <c r="AO472" s="109"/>
      <c r="AP472" s="109"/>
      <c r="AQ472" s="109"/>
      <c r="AR472" s="109"/>
      <c r="AS472" s="109"/>
      <c r="AT472" s="109"/>
      <c r="AU472" s="109"/>
      <c r="AV472" s="109"/>
      <c r="AW472" s="155"/>
    </row>
    <row r="473" spans="1:49">
      <c r="A473" s="143"/>
      <c r="B473" s="143"/>
      <c r="C473" s="143"/>
      <c r="D473" s="143"/>
      <c r="E473" s="135"/>
      <c r="F473" s="135"/>
      <c r="G473" s="135"/>
      <c r="H473" s="135"/>
      <c r="I473" s="138"/>
      <c r="J473" s="157"/>
      <c r="K473" s="59"/>
      <c r="M473" s="135"/>
      <c r="O473" s="155"/>
      <c r="R473" s="109"/>
      <c r="S473" s="109"/>
      <c r="T473" s="109"/>
      <c r="U473" s="109"/>
      <c r="V473" s="109"/>
      <c r="W473" s="109"/>
      <c r="X473" s="109"/>
      <c r="Y473" s="109"/>
      <c r="Z473" s="109"/>
      <c r="AA473" s="109"/>
      <c r="AB473" s="109"/>
      <c r="AC473" s="109"/>
      <c r="AD473" s="109"/>
      <c r="AE473" s="109"/>
      <c r="AF473" s="109"/>
      <c r="AG473" s="109"/>
      <c r="AH473" s="109"/>
      <c r="AI473" s="109"/>
      <c r="AJ473" s="109"/>
      <c r="AK473" s="109"/>
      <c r="AL473" s="109"/>
      <c r="AM473" s="109"/>
      <c r="AN473" s="109"/>
      <c r="AO473" s="109"/>
      <c r="AP473" s="109"/>
      <c r="AQ473" s="109"/>
      <c r="AR473" s="109"/>
      <c r="AS473" s="109"/>
      <c r="AT473" s="109"/>
      <c r="AU473" s="109"/>
      <c r="AV473" s="109"/>
      <c r="AW473" s="155"/>
    </row>
    <row r="474" spans="1:49">
      <c r="A474" s="143"/>
      <c r="B474" s="143"/>
      <c r="C474" s="143"/>
      <c r="D474" s="143"/>
      <c r="E474" s="135"/>
      <c r="F474" s="135"/>
      <c r="G474" s="135"/>
      <c r="H474" s="135"/>
      <c r="I474" s="138"/>
      <c r="J474" s="157"/>
      <c r="K474" s="59"/>
      <c r="M474" s="135"/>
      <c r="O474" s="155"/>
      <c r="R474" s="109"/>
      <c r="S474" s="109"/>
      <c r="T474" s="109"/>
      <c r="U474" s="109"/>
      <c r="V474" s="109"/>
      <c r="W474" s="109"/>
      <c r="X474" s="109"/>
      <c r="Y474" s="109"/>
      <c r="Z474" s="109"/>
      <c r="AA474" s="109"/>
      <c r="AB474" s="109"/>
      <c r="AC474" s="109"/>
      <c r="AD474" s="109"/>
      <c r="AE474" s="109"/>
      <c r="AF474" s="109"/>
      <c r="AG474" s="109"/>
      <c r="AH474" s="109"/>
      <c r="AI474" s="109"/>
      <c r="AJ474" s="109"/>
      <c r="AK474" s="109"/>
      <c r="AL474" s="109"/>
      <c r="AM474" s="109"/>
      <c r="AN474" s="109"/>
      <c r="AO474" s="109"/>
      <c r="AP474" s="109"/>
      <c r="AQ474" s="109"/>
      <c r="AR474" s="109"/>
      <c r="AS474" s="109"/>
      <c r="AT474" s="109"/>
      <c r="AU474" s="109"/>
      <c r="AV474" s="109"/>
      <c r="AW474" s="155"/>
    </row>
    <row r="475" spans="1:49">
      <c r="A475" s="143"/>
      <c r="B475" s="143"/>
      <c r="C475" s="143"/>
      <c r="D475" s="143"/>
      <c r="E475" s="135"/>
      <c r="F475" s="135"/>
      <c r="G475" s="135"/>
      <c r="H475" s="135"/>
      <c r="I475" s="138"/>
      <c r="J475" s="157"/>
      <c r="K475" s="59"/>
      <c r="M475" s="135"/>
      <c r="O475" s="155"/>
      <c r="R475" s="109"/>
      <c r="S475" s="109"/>
      <c r="T475" s="109"/>
      <c r="U475" s="109"/>
      <c r="V475" s="109"/>
      <c r="W475" s="109"/>
      <c r="X475" s="109"/>
      <c r="Y475" s="109"/>
      <c r="Z475" s="109"/>
      <c r="AA475" s="109"/>
      <c r="AB475" s="109"/>
      <c r="AC475" s="109"/>
      <c r="AD475" s="109"/>
      <c r="AE475" s="109"/>
      <c r="AF475" s="109"/>
      <c r="AG475" s="109"/>
      <c r="AH475" s="109"/>
      <c r="AI475" s="109"/>
      <c r="AJ475" s="109"/>
      <c r="AK475" s="109"/>
      <c r="AL475" s="109"/>
      <c r="AM475" s="109"/>
      <c r="AN475" s="109"/>
      <c r="AO475" s="109"/>
      <c r="AP475" s="109"/>
      <c r="AQ475" s="109"/>
      <c r="AR475" s="109"/>
      <c r="AS475" s="109"/>
      <c r="AT475" s="109"/>
      <c r="AU475" s="109"/>
      <c r="AV475" s="109"/>
      <c r="AW475" s="155"/>
    </row>
    <row r="476" spans="1:49">
      <c r="A476" s="143"/>
      <c r="B476" s="143"/>
      <c r="C476" s="143"/>
      <c r="D476" s="143"/>
      <c r="E476" s="135"/>
      <c r="F476" s="135"/>
      <c r="G476" s="135"/>
      <c r="H476" s="135"/>
      <c r="I476" s="138"/>
      <c r="J476" s="157"/>
      <c r="K476" s="59"/>
      <c r="M476" s="135"/>
      <c r="O476" s="155"/>
      <c r="R476" s="109"/>
      <c r="S476" s="109"/>
      <c r="T476" s="109"/>
      <c r="U476" s="109"/>
      <c r="V476" s="109"/>
      <c r="W476" s="109"/>
      <c r="X476" s="109"/>
      <c r="Y476" s="109"/>
      <c r="Z476" s="109"/>
      <c r="AA476" s="109"/>
      <c r="AB476" s="109"/>
      <c r="AC476" s="109"/>
      <c r="AD476" s="109"/>
      <c r="AE476" s="109"/>
      <c r="AF476" s="109"/>
      <c r="AG476" s="109"/>
      <c r="AH476" s="109"/>
      <c r="AI476" s="109"/>
      <c r="AJ476" s="109"/>
      <c r="AK476" s="109"/>
      <c r="AL476" s="109"/>
      <c r="AM476" s="109"/>
      <c r="AN476" s="109"/>
      <c r="AO476" s="109"/>
      <c r="AP476" s="109"/>
      <c r="AQ476" s="109"/>
      <c r="AR476" s="109"/>
      <c r="AS476" s="109"/>
      <c r="AT476" s="109"/>
      <c r="AU476" s="109"/>
      <c r="AV476" s="109"/>
      <c r="AW476" s="155"/>
    </row>
    <row r="477" spans="1:49">
      <c r="A477" s="143"/>
      <c r="B477" s="143"/>
      <c r="C477" s="143"/>
      <c r="D477" s="143"/>
      <c r="E477" s="135"/>
      <c r="F477" s="135"/>
      <c r="G477" s="135"/>
      <c r="H477" s="135"/>
      <c r="I477" s="138"/>
      <c r="J477" s="157"/>
      <c r="K477" s="59"/>
      <c r="M477" s="135"/>
      <c r="O477" s="155"/>
      <c r="R477" s="109"/>
      <c r="S477" s="109"/>
      <c r="T477" s="109"/>
      <c r="U477" s="109"/>
      <c r="V477" s="109"/>
      <c r="W477" s="109"/>
      <c r="X477" s="109"/>
      <c r="Y477" s="109"/>
      <c r="Z477" s="109"/>
      <c r="AA477" s="109"/>
      <c r="AB477" s="109"/>
      <c r="AC477" s="109"/>
      <c r="AD477" s="109"/>
      <c r="AE477" s="109"/>
      <c r="AF477" s="109"/>
      <c r="AG477" s="109"/>
      <c r="AH477" s="109"/>
      <c r="AI477" s="109"/>
      <c r="AJ477" s="109"/>
      <c r="AK477" s="109"/>
      <c r="AL477" s="109"/>
      <c r="AM477" s="109"/>
      <c r="AN477" s="109"/>
      <c r="AO477" s="109"/>
      <c r="AP477" s="109"/>
      <c r="AQ477" s="109"/>
      <c r="AR477" s="109"/>
      <c r="AS477" s="109"/>
      <c r="AT477" s="109"/>
      <c r="AU477" s="109"/>
      <c r="AV477" s="109"/>
      <c r="AW477" s="155"/>
    </row>
    <row r="478" spans="1:49">
      <c r="A478" s="143"/>
      <c r="B478" s="143"/>
      <c r="C478" s="143"/>
      <c r="D478" s="143"/>
      <c r="E478" s="135"/>
      <c r="F478" s="135"/>
      <c r="G478" s="135"/>
      <c r="H478" s="135"/>
      <c r="I478" s="138"/>
      <c r="J478" s="157"/>
      <c r="K478" s="59"/>
      <c r="M478" s="135"/>
      <c r="O478" s="155"/>
      <c r="R478" s="109"/>
      <c r="S478" s="109"/>
      <c r="T478" s="109"/>
      <c r="U478" s="109"/>
      <c r="V478" s="109"/>
      <c r="W478" s="109"/>
      <c r="X478" s="109"/>
      <c r="Y478" s="109"/>
      <c r="Z478" s="109"/>
      <c r="AA478" s="109"/>
      <c r="AB478" s="109"/>
      <c r="AC478" s="109"/>
      <c r="AD478" s="109"/>
      <c r="AE478" s="109"/>
      <c r="AF478" s="109"/>
      <c r="AG478" s="109"/>
      <c r="AH478" s="109"/>
      <c r="AI478" s="109"/>
      <c r="AJ478" s="109"/>
      <c r="AK478" s="109"/>
      <c r="AL478" s="109"/>
      <c r="AM478" s="109"/>
      <c r="AN478" s="109"/>
      <c r="AO478" s="109"/>
      <c r="AP478" s="109"/>
      <c r="AQ478" s="109"/>
      <c r="AR478" s="109"/>
      <c r="AS478" s="109"/>
      <c r="AT478" s="109"/>
      <c r="AU478" s="109"/>
      <c r="AV478" s="109"/>
      <c r="AW478" s="155"/>
    </row>
    <row r="479" spans="1:49">
      <c r="A479" s="143"/>
      <c r="B479" s="143"/>
      <c r="C479" s="143"/>
      <c r="D479" s="143"/>
      <c r="E479" s="135"/>
      <c r="F479" s="135"/>
      <c r="G479" s="135"/>
      <c r="H479" s="135"/>
      <c r="I479" s="138"/>
      <c r="J479" s="139"/>
      <c r="K479" s="59"/>
      <c r="M479" s="135"/>
      <c r="O479" s="155"/>
      <c r="R479" s="109"/>
      <c r="S479" s="109"/>
      <c r="T479" s="109"/>
      <c r="U479" s="109"/>
      <c r="V479" s="109"/>
      <c r="W479" s="109"/>
      <c r="X479" s="109"/>
      <c r="Y479" s="109"/>
      <c r="Z479" s="109"/>
      <c r="AA479" s="109"/>
      <c r="AB479" s="109"/>
      <c r="AC479" s="109"/>
      <c r="AD479" s="109"/>
      <c r="AE479" s="109"/>
      <c r="AF479" s="109"/>
      <c r="AG479" s="109"/>
      <c r="AH479" s="109"/>
      <c r="AI479" s="109"/>
      <c r="AJ479" s="109"/>
      <c r="AK479" s="109"/>
      <c r="AL479" s="109"/>
      <c r="AM479" s="109"/>
      <c r="AN479" s="109"/>
      <c r="AO479" s="109"/>
      <c r="AP479" s="109"/>
      <c r="AQ479" s="109"/>
      <c r="AR479" s="109"/>
      <c r="AS479" s="109"/>
      <c r="AT479" s="109"/>
      <c r="AU479" s="109"/>
      <c r="AV479" s="109"/>
      <c r="AW479" s="155"/>
    </row>
    <row r="480" spans="1:49">
      <c r="A480" s="53"/>
      <c r="B480" s="54"/>
      <c r="C480" s="74"/>
      <c r="D480" s="54"/>
      <c r="E480" s="122"/>
      <c r="F480" s="122"/>
      <c r="G480" s="135"/>
      <c r="H480" s="135"/>
      <c r="I480" s="138"/>
      <c r="J480" s="123"/>
      <c r="K480" s="59"/>
      <c r="M480" s="135"/>
      <c r="O480" s="155"/>
      <c r="R480" s="109"/>
      <c r="S480" s="109"/>
      <c r="T480" s="109"/>
      <c r="U480" s="109"/>
      <c r="V480" s="109"/>
      <c r="W480" s="109"/>
      <c r="X480" s="109"/>
      <c r="Y480" s="109"/>
      <c r="Z480" s="109"/>
      <c r="AA480" s="109"/>
      <c r="AB480" s="109"/>
      <c r="AC480" s="109"/>
      <c r="AD480" s="109"/>
      <c r="AE480" s="109"/>
      <c r="AF480" s="109"/>
      <c r="AG480" s="109"/>
      <c r="AH480" s="109"/>
      <c r="AI480" s="109"/>
      <c r="AJ480" s="109"/>
      <c r="AK480" s="109"/>
      <c r="AL480" s="109"/>
      <c r="AM480" s="109"/>
      <c r="AN480" s="109"/>
      <c r="AO480" s="109"/>
      <c r="AP480" s="109"/>
      <c r="AQ480" s="109"/>
      <c r="AR480" s="109"/>
      <c r="AS480" s="109"/>
      <c r="AT480" s="109"/>
      <c r="AU480" s="109"/>
      <c r="AV480" s="109"/>
      <c r="AW480" s="155"/>
    </row>
    <row r="481" spans="1:49">
      <c r="A481" s="53"/>
      <c r="B481" s="54"/>
      <c r="C481" s="79"/>
      <c r="D481" s="54"/>
      <c r="E481" s="122"/>
      <c r="F481" s="122"/>
      <c r="G481" s="135"/>
      <c r="H481" s="135"/>
      <c r="I481" s="138"/>
      <c r="J481" s="123"/>
      <c r="K481" s="59"/>
      <c r="M481" s="135"/>
      <c r="O481" s="155"/>
      <c r="R481" s="109"/>
      <c r="S481" s="109"/>
      <c r="T481" s="109"/>
      <c r="U481" s="109"/>
      <c r="V481" s="109"/>
      <c r="W481" s="109"/>
      <c r="X481" s="109"/>
      <c r="Y481" s="109"/>
      <c r="Z481" s="109"/>
      <c r="AA481" s="109"/>
      <c r="AB481" s="109"/>
      <c r="AC481" s="109"/>
      <c r="AD481" s="109"/>
      <c r="AE481" s="109"/>
      <c r="AF481" s="109"/>
      <c r="AG481" s="109"/>
      <c r="AH481" s="109"/>
      <c r="AI481" s="109"/>
      <c r="AJ481" s="109"/>
      <c r="AK481" s="109"/>
      <c r="AL481" s="109"/>
      <c r="AM481" s="109"/>
      <c r="AN481" s="109"/>
      <c r="AO481" s="109"/>
      <c r="AP481" s="109"/>
      <c r="AQ481" s="109"/>
      <c r="AR481" s="109"/>
      <c r="AS481" s="109"/>
      <c r="AT481" s="109"/>
      <c r="AU481" s="109"/>
      <c r="AV481" s="109"/>
      <c r="AW481" s="155"/>
    </row>
    <row r="482" spans="1:49">
      <c r="A482" s="53"/>
      <c r="B482" s="54"/>
      <c r="C482" s="79"/>
      <c r="D482" s="54"/>
      <c r="E482" s="122"/>
      <c r="F482" s="122"/>
      <c r="G482" s="135"/>
      <c r="H482" s="135"/>
      <c r="I482" s="138"/>
      <c r="J482" s="123"/>
      <c r="K482" s="59"/>
      <c r="M482" s="135"/>
      <c r="O482" s="155"/>
      <c r="R482" s="109"/>
      <c r="S482" s="109"/>
      <c r="T482" s="109"/>
      <c r="U482" s="109"/>
      <c r="V482" s="109"/>
      <c r="W482" s="109"/>
      <c r="X482" s="109"/>
      <c r="Y482" s="109"/>
      <c r="Z482" s="109"/>
      <c r="AA482" s="109"/>
      <c r="AB482" s="109"/>
      <c r="AC482" s="109"/>
      <c r="AD482" s="109"/>
      <c r="AE482" s="109"/>
      <c r="AF482" s="109"/>
      <c r="AG482" s="109"/>
      <c r="AH482" s="109"/>
      <c r="AI482" s="109"/>
      <c r="AJ482" s="109"/>
      <c r="AK482" s="109"/>
      <c r="AL482" s="109"/>
      <c r="AM482" s="109"/>
      <c r="AN482" s="109"/>
      <c r="AO482" s="109"/>
      <c r="AP482" s="109"/>
      <c r="AQ482" s="109"/>
      <c r="AR482" s="109"/>
      <c r="AS482" s="109"/>
      <c r="AT482" s="109"/>
      <c r="AU482" s="109"/>
      <c r="AV482" s="109"/>
      <c r="AW482" s="155"/>
    </row>
    <row r="483" spans="1:49">
      <c r="A483" s="53"/>
      <c r="B483" s="54"/>
      <c r="C483" s="62"/>
      <c r="D483" s="54"/>
      <c r="E483" s="122"/>
      <c r="F483" s="122"/>
      <c r="G483" s="135"/>
      <c r="H483" s="135"/>
      <c r="I483" s="138"/>
      <c r="J483" s="123"/>
      <c r="K483" s="59"/>
      <c r="M483" s="135"/>
      <c r="O483" s="155"/>
      <c r="R483" s="109"/>
      <c r="S483" s="109"/>
      <c r="T483" s="109"/>
      <c r="U483" s="109"/>
      <c r="V483" s="109"/>
      <c r="W483" s="109"/>
      <c r="X483" s="109"/>
      <c r="Y483" s="109"/>
      <c r="Z483" s="109"/>
      <c r="AA483" s="109"/>
      <c r="AB483" s="109"/>
      <c r="AC483" s="109"/>
      <c r="AD483" s="109"/>
      <c r="AE483" s="109"/>
      <c r="AF483" s="109"/>
      <c r="AG483" s="109"/>
      <c r="AH483" s="109"/>
      <c r="AI483" s="109"/>
      <c r="AJ483" s="109"/>
      <c r="AK483" s="109"/>
      <c r="AL483" s="109"/>
      <c r="AM483" s="109"/>
      <c r="AN483" s="109"/>
      <c r="AO483" s="109"/>
      <c r="AP483" s="109"/>
      <c r="AQ483" s="109"/>
      <c r="AR483" s="109"/>
      <c r="AS483" s="109"/>
      <c r="AT483" s="109"/>
      <c r="AU483" s="109"/>
      <c r="AV483" s="109"/>
      <c r="AW483" s="155"/>
    </row>
    <row r="484" spans="1:49">
      <c r="A484" s="53"/>
      <c r="B484" s="54"/>
      <c r="C484" s="62"/>
      <c r="D484" s="54"/>
      <c r="E484" s="122"/>
      <c r="F484" s="122"/>
      <c r="G484" s="135"/>
      <c r="H484" s="135"/>
      <c r="I484" s="138"/>
      <c r="J484" s="123"/>
      <c r="K484" s="59"/>
      <c r="M484" s="135"/>
      <c r="O484" s="155"/>
      <c r="R484" s="109"/>
      <c r="S484" s="109"/>
      <c r="T484" s="109"/>
      <c r="U484" s="109"/>
      <c r="V484" s="109"/>
      <c r="W484" s="109"/>
      <c r="X484" s="109"/>
      <c r="Y484" s="109"/>
      <c r="Z484" s="109"/>
      <c r="AA484" s="109"/>
      <c r="AB484" s="109"/>
      <c r="AC484" s="109"/>
      <c r="AD484" s="109"/>
      <c r="AE484" s="109"/>
      <c r="AF484" s="109"/>
      <c r="AG484" s="109"/>
      <c r="AH484" s="109"/>
      <c r="AI484" s="109"/>
      <c r="AJ484" s="109"/>
      <c r="AK484" s="109"/>
      <c r="AL484" s="109"/>
      <c r="AM484" s="109"/>
      <c r="AN484" s="109"/>
      <c r="AO484" s="109"/>
      <c r="AP484" s="109"/>
      <c r="AQ484" s="109"/>
      <c r="AR484" s="109"/>
      <c r="AS484" s="109"/>
      <c r="AT484" s="109"/>
      <c r="AU484" s="109"/>
      <c r="AV484" s="109"/>
      <c r="AW484" s="155"/>
    </row>
    <row r="485" spans="1:49">
      <c r="A485" s="53"/>
      <c r="B485" s="54"/>
      <c r="C485" s="62"/>
      <c r="D485" s="54"/>
      <c r="E485" s="122"/>
      <c r="F485" s="122"/>
      <c r="G485" s="135"/>
      <c r="H485" s="135"/>
      <c r="I485" s="138"/>
      <c r="J485" s="123"/>
      <c r="K485" s="59"/>
      <c r="M485" s="135"/>
      <c r="O485" s="155"/>
      <c r="R485" s="109"/>
      <c r="S485" s="109"/>
      <c r="T485" s="109"/>
      <c r="U485" s="109"/>
      <c r="V485" s="109"/>
      <c r="W485" s="109"/>
      <c r="X485" s="109"/>
      <c r="Y485" s="109"/>
      <c r="Z485" s="109"/>
      <c r="AA485" s="109"/>
      <c r="AB485" s="109"/>
      <c r="AC485" s="109"/>
      <c r="AD485" s="109"/>
      <c r="AE485" s="109"/>
      <c r="AF485" s="109"/>
      <c r="AG485" s="109"/>
      <c r="AH485" s="109"/>
      <c r="AI485" s="109"/>
      <c r="AJ485" s="109"/>
      <c r="AK485" s="109"/>
      <c r="AL485" s="109"/>
      <c r="AM485" s="109"/>
      <c r="AN485" s="109"/>
      <c r="AO485" s="109"/>
      <c r="AP485" s="109"/>
      <c r="AQ485" s="109"/>
      <c r="AR485" s="109"/>
      <c r="AS485" s="109"/>
      <c r="AT485" s="109"/>
      <c r="AU485" s="109"/>
      <c r="AV485" s="109"/>
      <c r="AW485" s="155"/>
    </row>
    <row r="486" spans="1:49">
      <c r="A486" s="53"/>
      <c r="B486" s="54"/>
      <c r="C486" s="74"/>
      <c r="D486" s="54"/>
      <c r="E486" s="122"/>
      <c r="F486" s="122"/>
      <c r="G486" s="135"/>
      <c r="H486" s="135"/>
      <c r="I486" s="138"/>
      <c r="J486" s="123"/>
      <c r="K486" s="59"/>
      <c r="M486" s="135"/>
      <c r="O486" s="155"/>
      <c r="R486" s="109"/>
      <c r="S486" s="109"/>
      <c r="T486" s="109"/>
      <c r="U486" s="109"/>
      <c r="V486" s="109"/>
      <c r="W486" s="109"/>
      <c r="X486" s="109"/>
      <c r="Y486" s="109"/>
      <c r="Z486" s="109"/>
      <c r="AA486" s="109"/>
      <c r="AB486" s="109"/>
      <c r="AC486" s="109"/>
      <c r="AD486" s="109"/>
      <c r="AE486" s="109"/>
      <c r="AF486" s="109"/>
      <c r="AG486" s="109"/>
      <c r="AH486" s="109"/>
      <c r="AI486" s="109"/>
      <c r="AJ486" s="109"/>
      <c r="AK486" s="109"/>
      <c r="AL486" s="109"/>
      <c r="AM486" s="109"/>
      <c r="AN486" s="109"/>
      <c r="AO486" s="109"/>
      <c r="AP486" s="109"/>
      <c r="AQ486" s="109"/>
      <c r="AR486" s="109"/>
      <c r="AS486" s="109"/>
      <c r="AT486" s="109"/>
      <c r="AU486" s="109"/>
      <c r="AV486" s="109"/>
      <c r="AW486" s="155"/>
    </row>
    <row r="487" spans="1:49">
      <c r="A487" s="53"/>
      <c r="B487" s="54"/>
      <c r="C487" s="74"/>
      <c r="D487" s="54"/>
      <c r="E487" s="122"/>
      <c r="F487" s="122"/>
      <c r="G487" s="135"/>
      <c r="H487" s="135"/>
      <c r="I487" s="138"/>
      <c r="J487" s="123"/>
      <c r="K487" s="59"/>
      <c r="M487" s="135"/>
      <c r="O487" s="155"/>
      <c r="R487" s="109"/>
      <c r="S487" s="109"/>
      <c r="T487" s="109"/>
      <c r="U487" s="109"/>
      <c r="V487" s="109"/>
      <c r="W487" s="109"/>
      <c r="X487" s="109"/>
      <c r="Y487" s="109"/>
      <c r="Z487" s="109"/>
      <c r="AA487" s="109"/>
      <c r="AB487" s="109"/>
      <c r="AC487" s="109"/>
      <c r="AD487" s="109"/>
      <c r="AE487" s="109"/>
      <c r="AF487" s="109"/>
      <c r="AG487" s="109"/>
      <c r="AH487" s="109"/>
      <c r="AI487" s="109"/>
      <c r="AJ487" s="109"/>
      <c r="AK487" s="109"/>
      <c r="AL487" s="109"/>
      <c r="AM487" s="109"/>
      <c r="AN487" s="109"/>
      <c r="AO487" s="109"/>
      <c r="AP487" s="109"/>
      <c r="AQ487" s="109"/>
      <c r="AR487" s="109"/>
      <c r="AS487" s="109"/>
      <c r="AT487" s="109"/>
      <c r="AU487" s="109"/>
      <c r="AV487" s="109"/>
      <c r="AW487" s="155"/>
    </row>
    <row r="488" spans="1:49">
      <c r="A488" s="53"/>
      <c r="B488" s="54"/>
      <c r="C488" s="79"/>
      <c r="D488" s="54"/>
      <c r="E488" s="122"/>
      <c r="F488" s="122"/>
      <c r="G488" s="135"/>
      <c r="H488" s="135"/>
      <c r="I488" s="138"/>
      <c r="J488" s="123"/>
      <c r="K488" s="59"/>
      <c r="M488" s="135"/>
      <c r="O488" s="155"/>
      <c r="R488" s="109"/>
      <c r="S488" s="109"/>
      <c r="T488" s="109"/>
      <c r="U488" s="109"/>
      <c r="V488" s="109"/>
      <c r="W488" s="109"/>
      <c r="X488" s="109"/>
      <c r="Y488" s="109"/>
      <c r="Z488" s="109"/>
      <c r="AA488" s="109"/>
      <c r="AB488" s="109"/>
      <c r="AC488" s="109"/>
      <c r="AD488" s="109"/>
      <c r="AE488" s="109"/>
      <c r="AF488" s="109"/>
      <c r="AG488" s="109"/>
      <c r="AH488" s="109"/>
      <c r="AI488" s="109"/>
      <c r="AJ488" s="109"/>
      <c r="AK488" s="109"/>
      <c r="AL488" s="109"/>
      <c r="AM488" s="109"/>
      <c r="AN488" s="109"/>
      <c r="AO488" s="109"/>
      <c r="AP488" s="109"/>
      <c r="AQ488" s="109"/>
      <c r="AR488" s="109"/>
      <c r="AS488" s="109"/>
      <c r="AT488" s="109"/>
      <c r="AU488" s="109"/>
      <c r="AV488" s="109"/>
      <c r="AW488" s="155"/>
    </row>
    <row r="489" spans="1:49">
      <c r="A489" s="53"/>
      <c r="B489" s="54"/>
      <c r="C489" s="79"/>
      <c r="D489" s="54"/>
      <c r="E489" s="122"/>
      <c r="F489" s="122"/>
      <c r="G489" s="135"/>
      <c r="H489" s="135"/>
      <c r="I489" s="138"/>
      <c r="J489" s="123"/>
      <c r="K489" s="59"/>
      <c r="M489" s="135"/>
      <c r="O489" s="155"/>
      <c r="R489" s="109"/>
      <c r="S489" s="109"/>
      <c r="T489" s="109"/>
      <c r="U489" s="109"/>
      <c r="V489" s="109"/>
      <c r="W489" s="109"/>
      <c r="X489" s="109"/>
      <c r="Y489" s="109"/>
      <c r="Z489" s="109"/>
      <c r="AA489" s="109"/>
      <c r="AB489" s="109"/>
      <c r="AC489" s="109"/>
      <c r="AD489" s="109"/>
      <c r="AE489" s="109"/>
      <c r="AF489" s="109"/>
      <c r="AG489" s="109"/>
      <c r="AH489" s="109"/>
      <c r="AI489" s="109"/>
      <c r="AJ489" s="109"/>
      <c r="AK489" s="109"/>
      <c r="AL489" s="109"/>
      <c r="AM489" s="109"/>
      <c r="AN489" s="109"/>
      <c r="AO489" s="109"/>
      <c r="AP489" s="109"/>
      <c r="AQ489" s="109"/>
      <c r="AR489" s="109"/>
      <c r="AS489" s="109"/>
      <c r="AT489" s="109"/>
      <c r="AU489" s="109"/>
      <c r="AV489" s="109"/>
      <c r="AW489" s="155"/>
    </row>
    <row r="490" spans="1:49">
      <c r="A490" s="53"/>
      <c r="B490" s="54"/>
      <c r="C490" s="84"/>
      <c r="D490" s="53"/>
      <c r="E490" s="122"/>
      <c r="F490" s="122"/>
      <c r="G490" s="135"/>
      <c r="H490" s="135"/>
      <c r="I490" s="138"/>
      <c r="J490" s="123"/>
      <c r="K490" s="59"/>
      <c r="M490" s="135"/>
      <c r="O490" s="155"/>
      <c r="R490" s="109"/>
      <c r="S490" s="109"/>
      <c r="T490" s="109"/>
      <c r="U490" s="109"/>
      <c r="V490" s="109"/>
      <c r="W490" s="109"/>
      <c r="X490" s="109"/>
      <c r="Y490" s="109"/>
      <c r="Z490" s="109"/>
      <c r="AA490" s="109"/>
      <c r="AB490" s="109"/>
      <c r="AC490" s="109"/>
      <c r="AD490" s="109"/>
      <c r="AE490" s="109"/>
      <c r="AF490" s="109"/>
      <c r="AG490" s="109"/>
      <c r="AH490" s="109"/>
      <c r="AI490" s="109"/>
      <c r="AJ490" s="109"/>
      <c r="AK490" s="109"/>
      <c r="AL490" s="109"/>
      <c r="AM490" s="109"/>
      <c r="AN490" s="109"/>
      <c r="AO490" s="109"/>
      <c r="AP490" s="109"/>
      <c r="AQ490" s="109"/>
      <c r="AR490" s="109"/>
      <c r="AS490" s="109"/>
      <c r="AT490" s="109"/>
      <c r="AU490" s="109"/>
      <c r="AV490" s="109"/>
      <c r="AW490" s="155"/>
    </row>
    <row r="491" spans="1:49">
      <c r="A491" s="53"/>
      <c r="B491" s="54"/>
      <c r="C491" s="84"/>
      <c r="D491" s="53"/>
      <c r="E491" s="122"/>
      <c r="F491" s="122"/>
      <c r="G491" s="135"/>
      <c r="H491" s="135"/>
      <c r="I491" s="138"/>
      <c r="J491" s="123"/>
      <c r="K491" s="59"/>
      <c r="M491" s="135"/>
      <c r="O491" s="155"/>
      <c r="R491" s="109"/>
      <c r="S491" s="109"/>
      <c r="T491" s="109"/>
      <c r="U491" s="109"/>
      <c r="V491" s="109"/>
      <c r="W491" s="109"/>
      <c r="X491" s="109"/>
      <c r="Y491" s="109"/>
      <c r="Z491" s="109"/>
      <c r="AA491" s="109"/>
      <c r="AB491" s="109"/>
      <c r="AC491" s="109"/>
      <c r="AD491" s="109"/>
      <c r="AE491" s="109"/>
      <c r="AF491" s="109"/>
      <c r="AG491" s="109"/>
      <c r="AH491" s="109"/>
      <c r="AI491" s="109"/>
      <c r="AJ491" s="109"/>
      <c r="AK491" s="109"/>
      <c r="AL491" s="109"/>
      <c r="AM491" s="109"/>
      <c r="AN491" s="109"/>
      <c r="AO491" s="109"/>
      <c r="AP491" s="109"/>
      <c r="AQ491" s="109"/>
      <c r="AR491" s="109"/>
      <c r="AS491" s="109"/>
      <c r="AT491" s="109"/>
      <c r="AU491" s="109"/>
      <c r="AV491" s="109"/>
      <c r="AW491" s="155"/>
    </row>
    <row r="492" spans="1:49">
      <c r="A492" s="53"/>
      <c r="B492" s="54"/>
      <c r="C492" s="84"/>
      <c r="D492" s="53"/>
      <c r="E492" s="122"/>
      <c r="F492" s="122"/>
      <c r="G492" s="135"/>
      <c r="H492" s="135"/>
      <c r="I492" s="138"/>
      <c r="J492" s="123"/>
      <c r="K492" s="59"/>
      <c r="M492" s="135"/>
      <c r="O492" s="155"/>
      <c r="R492" s="109" t="e">
        <f>IF(AND(R$1&gt;=$G492,R$1&lt;=$H492,#REF!="working"),$L492,0)</f>
        <v>#REF!</v>
      </c>
      <c r="S492" s="109" t="e">
        <f>IF(AND(S$1&gt;=$G492,S$1&lt;=$H492,#REF!="working"),$L492,0)</f>
        <v>#REF!</v>
      </c>
      <c r="T492" s="109" t="e">
        <f>IF(AND(T$1&gt;=$G492,T$1&lt;=$H492,#REF!="working"),$L492,0)</f>
        <v>#REF!</v>
      </c>
      <c r="U492" s="109" t="e">
        <f>IF(AND(U$1&gt;=$G492,U$1&lt;=$H492,#REF!="working"),$L492,0)</f>
        <v>#REF!</v>
      </c>
      <c r="V492" s="109" t="e">
        <f>IF(AND(V$1&gt;=$G492,V$1&lt;=$H492,#REF!="working"),$L492,0)</f>
        <v>#REF!</v>
      </c>
      <c r="W492" s="109" t="e">
        <f>IF(AND(W$1&gt;=$G492,W$1&lt;=$H492,#REF!="working"),$L492,0)</f>
        <v>#REF!</v>
      </c>
      <c r="X492" s="109" t="e">
        <f>IF(AND(X$1&gt;=$G492,X$1&lt;=$H492,#REF!="working"),$L492,0)</f>
        <v>#REF!</v>
      </c>
      <c r="Y492" s="109" t="e">
        <f>IF(AND(Y$1&gt;=$G492,Y$1&lt;=$H492,#REF!="working"),$L492,0)</f>
        <v>#REF!</v>
      </c>
      <c r="Z492" s="109" t="e">
        <f>IF(AND(Z$1&gt;=$G492,Z$1&lt;=$H492,#REF!="working"),$L492,0)</f>
        <v>#REF!</v>
      </c>
      <c r="AA492" s="109" t="e">
        <f>IF(AND(AA$1&gt;=$G492,AA$1&lt;=$H492,#REF!="working"),$L492,0)</f>
        <v>#REF!</v>
      </c>
      <c r="AB492" s="109" t="e">
        <f>IF(AND(AB$1&gt;=$G492,AB$1&lt;=$H492,#REF!="working"),$L492,0)</f>
        <v>#REF!</v>
      </c>
      <c r="AC492" s="109" t="e">
        <f>IF(AND(AC$1&gt;=$G492,AC$1&lt;=$H492,#REF!="working"),$L492,0)</f>
        <v>#REF!</v>
      </c>
      <c r="AD492" s="109" t="e">
        <f>IF(AND(AD$1&gt;=$G492,AD$1&lt;=$H492,#REF!="working"),$L492,0)</f>
        <v>#REF!</v>
      </c>
      <c r="AE492" s="109" t="e">
        <f>IF(AND(AE$1&gt;=$G492,AE$1&lt;=$H492,#REF!="working"),$L492,0)</f>
        <v>#REF!</v>
      </c>
      <c r="AF492" s="109" t="e">
        <f>IF(AND(AF$1&gt;=$G492,AF$1&lt;=$H492,#REF!="working"),$L492,0)</f>
        <v>#REF!</v>
      </c>
      <c r="AG492" s="109" t="e">
        <f>IF(AND(AG$1&gt;=$G492,AG$1&lt;=$H492,#REF!="working"),$L492,0)</f>
        <v>#REF!</v>
      </c>
      <c r="AH492" s="109" t="e">
        <f>IF(AND(AH$1&gt;=$G492,AH$1&lt;=$H492,#REF!="working"),$L492,0)</f>
        <v>#REF!</v>
      </c>
      <c r="AI492" s="109" t="e">
        <f>IF(AND(AI$1&gt;=$G492,AI$1&lt;=$H492,#REF!="working"),$L492,0)</f>
        <v>#REF!</v>
      </c>
      <c r="AJ492" s="109" t="e">
        <f>IF(AND(AJ$1&gt;=$G492,AJ$1&lt;=$H492,#REF!="working"),$L492,0)</f>
        <v>#REF!</v>
      </c>
      <c r="AK492" s="109" t="e">
        <f>IF(AND(AK$1&gt;=$G492,AK$1&lt;=$H492,#REF!="working"),$L492,0)</f>
        <v>#REF!</v>
      </c>
      <c r="AL492" s="109" t="e">
        <f>IF(AND(AL$1&gt;=$G492,AL$1&lt;=$H492,#REF!="working"),$L492,0)</f>
        <v>#REF!</v>
      </c>
      <c r="AM492" s="109" t="e">
        <f>IF(AND(AM$1&gt;=$G492,AM$1&lt;=$H492,#REF!="working"),$L492,0)</f>
        <v>#REF!</v>
      </c>
      <c r="AN492" s="109" t="e">
        <f>IF(AND(AN$1&gt;=$G492,AN$1&lt;=$H492,#REF!="working"),$L492,0)</f>
        <v>#REF!</v>
      </c>
      <c r="AO492" s="109" t="e">
        <f>IF(AND(AO$1&gt;=$G492,AO$1&lt;=$H492,#REF!="working"),$L492,0)</f>
        <v>#REF!</v>
      </c>
      <c r="AP492" s="109" t="e">
        <f>IF(AND(AP$1&gt;=$G492,AP$1&lt;=$H492,#REF!="working"),$L492,0)</f>
        <v>#REF!</v>
      </c>
      <c r="AQ492" s="109" t="e">
        <f>IF(AND(AQ$1&gt;=$G492,AQ$1&lt;=$H492,#REF!="working"),$L492,0)</f>
        <v>#REF!</v>
      </c>
      <c r="AR492" s="109" t="e">
        <f>IF(AND(AR$1&gt;=$G492,AR$1&lt;=$H492,#REF!="working"),$L492,0)</f>
        <v>#REF!</v>
      </c>
      <c r="AS492" s="109" t="e">
        <f>IF(AND(AS$1&gt;=$G492,AS$1&lt;=$H492,#REF!="working"),$L492,0)</f>
        <v>#REF!</v>
      </c>
      <c r="AT492" s="109" t="e">
        <f>IF(AND(AT$1&gt;=$G492,AT$1&lt;=$H492,#REF!="working"),$L492,0)</f>
        <v>#REF!</v>
      </c>
      <c r="AU492" s="109" t="e">
        <f>IF(AND(AU$1&gt;=$G492,AU$1&lt;=$H492,#REF!="working"),$L492,0)</f>
        <v>#REF!</v>
      </c>
      <c r="AV492" s="109" t="e">
        <f>IF(AND(AV$1&gt;=$G492,AV$1&lt;=$H492,#REF!="working"),$L492,0)</f>
        <v>#REF!</v>
      </c>
      <c r="AW492" s="155"/>
    </row>
    <row r="493" spans="1:49">
      <c r="A493" s="53"/>
      <c r="B493" s="54"/>
      <c r="C493" s="85"/>
      <c r="D493" s="53"/>
      <c r="E493" s="122"/>
      <c r="F493" s="122"/>
      <c r="G493" s="135"/>
      <c r="H493" s="135"/>
      <c r="I493" s="138"/>
      <c r="J493" s="123"/>
      <c r="K493" s="59"/>
      <c r="M493" s="135"/>
      <c r="O493" s="155"/>
      <c r="R493" s="109" t="e">
        <f>IF(AND(R$1&gt;=$G493,R$1&lt;=$H493,#REF!="working"),$L493,0)</f>
        <v>#REF!</v>
      </c>
      <c r="S493" s="109" t="e">
        <f>IF(AND(S$1&gt;=$G493,S$1&lt;=$H493,#REF!="working"),$L493,0)</f>
        <v>#REF!</v>
      </c>
      <c r="T493" s="109" t="e">
        <f>IF(AND(T$1&gt;=$G493,T$1&lt;=$H493,#REF!="working"),$L493,0)</f>
        <v>#REF!</v>
      </c>
      <c r="U493" s="109" t="e">
        <f>IF(AND(U$1&gt;=$G493,U$1&lt;=$H493,#REF!="working"),$L493,0)</f>
        <v>#REF!</v>
      </c>
      <c r="V493" s="109" t="e">
        <f>IF(AND(V$1&gt;=$G493,V$1&lt;=$H493,#REF!="working"),$L493,0)</f>
        <v>#REF!</v>
      </c>
      <c r="W493" s="109" t="e">
        <f>IF(AND(W$1&gt;=$G493,W$1&lt;=$H493,#REF!="working"),$L493,0)</f>
        <v>#REF!</v>
      </c>
      <c r="X493" s="109" t="e">
        <f>IF(AND(X$1&gt;=$G493,X$1&lt;=$H493,#REF!="working"),$L493,0)</f>
        <v>#REF!</v>
      </c>
      <c r="Y493" s="109" t="e">
        <f>IF(AND(Y$1&gt;=$G493,Y$1&lt;=$H493,#REF!="working"),$L493,0)</f>
        <v>#REF!</v>
      </c>
      <c r="Z493" s="109" t="e">
        <f>IF(AND(Z$1&gt;=$G493,Z$1&lt;=$H493,#REF!="working"),$L493,0)</f>
        <v>#REF!</v>
      </c>
      <c r="AA493" s="109" t="e">
        <f>IF(AND(AA$1&gt;=$G493,AA$1&lt;=$H493,#REF!="working"),$L493,0)</f>
        <v>#REF!</v>
      </c>
      <c r="AB493" s="109" t="e">
        <f>IF(AND(AB$1&gt;=$G493,AB$1&lt;=$H493,#REF!="working"),$L493,0)</f>
        <v>#REF!</v>
      </c>
      <c r="AC493" s="109" t="e">
        <f>IF(AND(AC$1&gt;=$G493,AC$1&lt;=$H493,#REF!="working"),$L493,0)</f>
        <v>#REF!</v>
      </c>
      <c r="AD493" s="109" t="e">
        <f>IF(AND(AD$1&gt;=$G493,AD$1&lt;=$H493,#REF!="working"),$L493,0)</f>
        <v>#REF!</v>
      </c>
      <c r="AE493" s="109" t="e">
        <f>IF(AND(AE$1&gt;=$G493,AE$1&lt;=$H493,#REF!="working"),$L493,0)</f>
        <v>#REF!</v>
      </c>
      <c r="AF493" s="109" t="e">
        <f>IF(AND(AF$1&gt;=$G493,AF$1&lt;=$H493,#REF!="working"),$L493,0)</f>
        <v>#REF!</v>
      </c>
      <c r="AG493" s="109" t="e">
        <f>IF(AND(AG$1&gt;=$G493,AG$1&lt;=$H493,#REF!="working"),$L493,0)</f>
        <v>#REF!</v>
      </c>
      <c r="AH493" s="109" t="e">
        <f>IF(AND(AH$1&gt;=$G493,AH$1&lt;=$H493,#REF!="working"),$L493,0)</f>
        <v>#REF!</v>
      </c>
      <c r="AI493" s="109" t="e">
        <f>IF(AND(AI$1&gt;=$G493,AI$1&lt;=$H493,#REF!="working"),$L493,0)</f>
        <v>#REF!</v>
      </c>
      <c r="AJ493" s="109" t="e">
        <f>IF(AND(AJ$1&gt;=$G493,AJ$1&lt;=$H493,#REF!="working"),$L493,0)</f>
        <v>#REF!</v>
      </c>
      <c r="AK493" s="109" t="e">
        <f>IF(AND(AK$1&gt;=$G493,AK$1&lt;=$H493,#REF!="working"),$L493,0)</f>
        <v>#REF!</v>
      </c>
      <c r="AL493" s="109" t="e">
        <f>IF(AND(AL$1&gt;=$G493,AL$1&lt;=$H493,#REF!="working"),$L493,0)</f>
        <v>#REF!</v>
      </c>
      <c r="AM493" s="109" t="e">
        <f>IF(AND(AM$1&gt;=$G493,AM$1&lt;=$H493,#REF!="working"),$L493,0)</f>
        <v>#REF!</v>
      </c>
      <c r="AN493" s="109" t="e">
        <f>IF(AND(AN$1&gt;=$G493,AN$1&lt;=$H493,#REF!="working"),$L493,0)</f>
        <v>#REF!</v>
      </c>
      <c r="AO493" s="109" t="e">
        <f>IF(AND(AO$1&gt;=$G493,AO$1&lt;=$H493,#REF!="working"),$L493,0)</f>
        <v>#REF!</v>
      </c>
      <c r="AP493" s="109" t="e">
        <f>IF(AND(AP$1&gt;=$G493,AP$1&lt;=$H493,#REF!="working"),$L493,0)</f>
        <v>#REF!</v>
      </c>
      <c r="AQ493" s="109" t="e">
        <f>IF(AND(AQ$1&gt;=$G493,AQ$1&lt;=$H493,#REF!="working"),$L493,0)</f>
        <v>#REF!</v>
      </c>
      <c r="AR493" s="109" t="e">
        <f>IF(AND(AR$1&gt;=$G493,AR$1&lt;=$H493,#REF!="working"),$L493,0)</f>
        <v>#REF!</v>
      </c>
      <c r="AS493" s="109" t="e">
        <f>IF(AND(AS$1&gt;=$G493,AS$1&lt;=$H493,#REF!="working"),$L493,0)</f>
        <v>#REF!</v>
      </c>
      <c r="AT493" s="109" t="e">
        <f>IF(AND(AT$1&gt;=$G493,AT$1&lt;=$H493,#REF!="working"),$L493,0)</f>
        <v>#REF!</v>
      </c>
      <c r="AU493" s="109" t="e">
        <f>IF(AND(AU$1&gt;=$G493,AU$1&lt;=$H493,#REF!="working"),$L493,0)</f>
        <v>#REF!</v>
      </c>
      <c r="AV493" s="109" t="e">
        <f>IF(AND(AV$1&gt;=$G493,AV$1&lt;=$H493,#REF!="working"),$L493,0)</f>
        <v>#REF!</v>
      </c>
      <c r="AW493" s="155"/>
    </row>
    <row r="494" spans="1:49" ht="13.35" customHeight="1">
      <c r="A494" s="53"/>
      <c r="B494" s="54"/>
      <c r="C494" s="85"/>
      <c r="D494" s="53"/>
      <c r="E494" s="122"/>
      <c r="F494" s="122"/>
      <c r="G494" s="135"/>
      <c r="H494" s="135"/>
      <c r="I494" s="138"/>
      <c r="J494" s="123"/>
      <c r="K494" s="59"/>
      <c r="M494" s="135"/>
      <c r="O494" s="155"/>
      <c r="R494" s="109" t="e">
        <f>IF(AND(R$1&gt;=$G494,R$1&lt;=$H494,#REF!="working"),$L494,0)</f>
        <v>#REF!</v>
      </c>
      <c r="S494" s="109" t="e">
        <f>IF(AND(S$1&gt;=$G494,S$1&lt;=$H494,#REF!="working"),$L494,0)</f>
        <v>#REF!</v>
      </c>
      <c r="T494" s="109" t="e">
        <f>IF(AND(T$1&gt;=$G494,T$1&lt;=$H494,#REF!="working"),$L494,0)</f>
        <v>#REF!</v>
      </c>
      <c r="U494" s="109" t="e">
        <f>IF(AND(U$1&gt;=$G494,U$1&lt;=$H494,#REF!="working"),$L494,0)</f>
        <v>#REF!</v>
      </c>
      <c r="V494" s="109" t="e">
        <f>IF(AND(V$1&gt;=$G494,V$1&lt;=$H494,#REF!="working"),$L494,0)</f>
        <v>#REF!</v>
      </c>
      <c r="W494" s="109" t="e">
        <f>IF(AND(W$1&gt;=$G494,W$1&lt;=$H494,#REF!="working"),$L494,0)</f>
        <v>#REF!</v>
      </c>
      <c r="X494" s="109" t="e">
        <f>IF(AND(X$1&gt;=$G494,X$1&lt;=$H494,#REF!="working"),$L494,0)</f>
        <v>#REF!</v>
      </c>
      <c r="Y494" s="109" t="e">
        <f>IF(AND(Y$1&gt;=$G494,Y$1&lt;=$H494,#REF!="working"),$L494,0)</f>
        <v>#REF!</v>
      </c>
      <c r="Z494" s="109" t="e">
        <f>IF(AND(Z$1&gt;=$G494,Z$1&lt;=$H494,#REF!="working"),$L494,0)</f>
        <v>#REF!</v>
      </c>
      <c r="AA494" s="109" t="e">
        <f>IF(AND(AA$1&gt;=$G494,AA$1&lt;=$H494,#REF!="working"),$L494,0)</f>
        <v>#REF!</v>
      </c>
      <c r="AB494" s="109" t="e">
        <f>IF(AND(AB$1&gt;=$G494,AB$1&lt;=$H494,#REF!="working"),$L494,0)</f>
        <v>#REF!</v>
      </c>
      <c r="AC494" s="109" t="e">
        <f>IF(AND(AC$1&gt;=$G494,AC$1&lt;=$H494,#REF!="working"),$L494,0)</f>
        <v>#REF!</v>
      </c>
      <c r="AD494" s="109" t="e">
        <f>IF(AND(AD$1&gt;=$G494,AD$1&lt;=$H494,#REF!="working"),$L494,0)</f>
        <v>#REF!</v>
      </c>
      <c r="AE494" s="109" t="e">
        <f>IF(AND(AE$1&gt;=$G494,AE$1&lt;=$H494,#REF!="working"),$L494,0)</f>
        <v>#REF!</v>
      </c>
      <c r="AF494" s="109" t="e">
        <f>IF(AND(AF$1&gt;=$G494,AF$1&lt;=$H494,#REF!="working"),$L494,0)</f>
        <v>#REF!</v>
      </c>
      <c r="AG494" s="109" t="e">
        <f>IF(AND(AG$1&gt;=$G494,AG$1&lt;=$H494,#REF!="working"),$L494,0)</f>
        <v>#REF!</v>
      </c>
      <c r="AH494" s="109" t="e">
        <f>IF(AND(AH$1&gt;=$G494,AH$1&lt;=$H494,#REF!="working"),$L494,0)</f>
        <v>#REF!</v>
      </c>
      <c r="AI494" s="109" t="e">
        <f>IF(AND(AI$1&gt;=$G494,AI$1&lt;=$H494,#REF!="working"),$L494,0)</f>
        <v>#REF!</v>
      </c>
      <c r="AJ494" s="109" t="e">
        <f>IF(AND(AJ$1&gt;=$G494,AJ$1&lt;=$H494,#REF!="working"),$L494,0)</f>
        <v>#REF!</v>
      </c>
      <c r="AK494" s="109" t="e">
        <f>IF(AND(AK$1&gt;=$G494,AK$1&lt;=$H494,#REF!="working"),$L494,0)</f>
        <v>#REF!</v>
      </c>
      <c r="AL494" s="109" t="e">
        <f>IF(AND(AL$1&gt;=$G494,AL$1&lt;=$H494,#REF!="working"),$L494,0)</f>
        <v>#REF!</v>
      </c>
      <c r="AM494" s="109" t="e">
        <f>IF(AND(AM$1&gt;=$G494,AM$1&lt;=$H494,#REF!="working"),$L494,0)</f>
        <v>#REF!</v>
      </c>
      <c r="AN494" s="109" t="e">
        <f>IF(AND(AN$1&gt;=$G494,AN$1&lt;=$H494,#REF!="working"),$L494,0)</f>
        <v>#REF!</v>
      </c>
      <c r="AO494" s="109" t="e">
        <f>IF(AND(AO$1&gt;=$G494,AO$1&lt;=$H494,#REF!="working"),$L494,0)</f>
        <v>#REF!</v>
      </c>
      <c r="AP494" s="109" t="e">
        <f>IF(AND(AP$1&gt;=$G494,AP$1&lt;=$H494,#REF!="working"),$L494,0)</f>
        <v>#REF!</v>
      </c>
      <c r="AQ494" s="109" t="e">
        <f>IF(AND(AQ$1&gt;=$G494,AQ$1&lt;=$H494,#REF!="working"),$L494,0)</f>
        <v>#REF!</v>
      </c>
      <c r="AR494" s="109" t="e">
        <f>IF(AND(AR$1&gt;=$G494,AR$1&lt;=$H494,#REF!="working"),$L494,0)</f>
        <v>#REF!</v>
      </c>
      <c r="AS494" s="109" t="e">
        <f>IF(AND(AS$1&gt;=$G494,AS$1&lt;=$H494,#REF!="working"),$L494,0)</f>
        <v>#REF!</v>
      </c>
      <c r="AT494" s="109" t="e">
        <f>IF(AND(AT$1&gt;=$G494,AT$1&lt;=$H494,#REF!="working"),$L494,0)</f>
        <v>#REF!</v>
      </c>
      <c r="AU494" s="109" t="e">
        <f>IF(AND(AU$1&gt;=$G494,AU$1&lt;=$H494,#REF!="working"),$L494,0)</f>
        <v>#REF!</v>
      </c>
      <c r="AV494" s="109" t="e">
        <f>IF(AND(AV$1&gt;=$G494,AV$1&lt;=$H494,#REF!="working"),$L494,0)</f>
        <v>#REF!</v>
      </c>
      <c r="AW494" s="155"/>
    </row>
    <row r="495" spans="1:49">
      <c r="A495" s="53"/>
      <c r="B495" s="54"/>
      <c r="C495" s="85"/>
      <c r="D495" s="53"/>
      <c r="E495" s="122"/>
      <c r="F495" s="122"/>
      <c r="G495" s="135"/>
      <c r="H495" s="135"/>
      <c r="I495" s="138"/>
      <c r="J495" s="123"/>
      <c r="K495" s="59"/>
      <c r="M495" s="135"/>
      <c r="O495" s="155"/>
      <c r="R495" s="109" t="e">
        <f>IF(AND(R$1&gt;=$G495,R$1&lt;=$H495,#REF!="working"),$L495,0)</f>
        <v>#REF!</v>
      </c>
      <c r="S495" s="109" t="e">
        <f>IF(AND(S$1&gt;=$G495,S$1&lt;=$H495,#REF!="working"),$L495,0)</f>
        <v>#REF!</v>
      </c>
      <c r="T495" s="109" t="e">
        <f>IF(AND(T$1&gt;=$G495,T$1&lt;=$H495,#REF!="working"),$L495,0)</f>
        <v>#REF!</v>
      </c>
      <c r="U495" s="109" t="e">
        <f>IF(AND(U$1&gt;=$G495,U$1&lt;=$H495,#REF!="working"),$L495,0)</f>
        <v>#REF!</v>
      </c>
      <c r="V495" s="109" t="e">
        <f>IF(AND(V$1&gt;=$G495,V$1&lt;=$H495,#REF!="working"),$L495,0)</f>
        <v>#REF!</v>
      </c>
      <c r="W495" s="109" t="e">
        <f>IF(AND(W$1&gt;=$G495,W$1&lt;=$H495,#REF!="working"),$L495,0)</f>
        <v>#REF!</v>
      </c>
      <c r="X495" s="109" t="e">
        <f>IF(AND(X$1&gt;=$G495,X$1&lt;=$H495,#REF!="working"),$L495,0)</f>
        <v>#REF!</v>
      </c>
      <c r="Y495" s="109" t="e">
        <f>IF(AND(Y$1&gt;=$G495,Y$1&lt;=$H495,#REF!="working"),$L495,0)</f>
        <v>#REF!</v>
      </c>
      <c r="Z495" s="109" t="e">
        <f>IF(AND(Z$1&gt;=$G495,Z$1&lt;=$H495,#REF!="working"),$L495,0)</f>
        <v>#REF!</v>
      </c>
      <c r="AA495" s="109" t="e">
        <f>IF(AND(AA$1&gt;=$G495,AA$1&lt;=$H495,#REF!="working"),$L495,0)</f>
        <v>#REF!</v>
      </c>
      <c r="AB495" s="109" t="e">
        <f>IF(AND(AB$1&gt;=$G495,AB$1&lt;=$H495,#REF!="working"),$L495,0)</f>
        <v>#REF!</v>
      </c>
      <c r="AC495" s="109" t="e">
        <f>IF(AND(AC$1&gt;=$G495,AC$1&lt;=$H495,#REF!="working"),$L495,0)</f>
        <v>#REF!</v>
      </c>
      <c r="AD495" s="109" t="e">
        <f>IF(AND(AD$1&gt;=$G495,AD$1&lt;=$H495,#REF!="working"),$L495,0)</f>
        <v>#REF!</v>
      </c>
      <c r="AE495" s="109" t="e">
        <f>IF(AND(AE$1&gt;=$G495,AE$1&lt;=$H495,#REF!="working"),$L495,0)</f>
        <v>#REF!</v>
      </c>
      <c r="AF495" s="109" t="e">
        <f>IF(AND(AF$1&gt;=$G495,AF$1&lt;=$H495,#REF!="working"),$L495,0)</f>
        <v>#REF!</v>
      </c>
      <c r="AG495" s="109" t="e">
        <f>IF(AND(AG$1&gt;=$G495,AG$1&lt;=$H495,#REF!="working"),$L495,0)</f>
        <v>#REF!</v>
      </c>
      <c r="AH495" s="109" t="e">
        <f>IF(AND(AH$1&gt;=$G495,AH$1&lt;=$H495,#REF!="working"),$L495,0)</f>
        <v>#REF!</v>
      </c>
      <c r="AI495" s="109" t="e">
        <f>IF(AND(AI$1&gt;=$G495,AI$1&lt;=$H495,#REF!="working"),$L495,0)</f>
        <v>#REF!</v>
      </c>
      <c r="AJ495" s="109" t="e">
        <f>IF(AND(AJ$1&gt;=$G495,AJ$1&lt;=$H495,#REF!="working"),$L495,0)</f>
        <v>#REF!</v>
      </c>
      <c r="AK495" s="109" t="e">
        <f>IF(AND(AK$1&gt;=$G495,AK$1&lt;=$H495,#REF!="working"),$L495,0)</f>
        <v>#REF!</v>
      </c>
      <c r="AL495" s="109" t="e">
        <f>IF(AND(AL$1&gt;=$G495,AL$1&lt;=$H495,#REF!="working"),$L495,0)</f>
        <v>#REF!</v>
      </c>
      <c r="AM495" s="109" t="e">
        <f>IF(AND(AM$1&gt;=$G495,AM$1&lt;=$H495,#REF!="working"),$L495,0)</f>
        <v>#REF!</v>
      </c>
      <c r="AN495" s="109" t="e">
        <f>IF(AND(AN$1&gt;=$G495,AN$1&lt;=$H495,#REF!="working"),$L495,0)</f>
        <v>#REF!</v>
      </c>
      <c r="AO495" s="109" t="e">
        <f>IF(AND(AO$1&gt;=$G495,AO$1&lt;=$H495,#REF!="working"),$L495,0)</f>
        <v>#REF!</v>
      </c>
      <c r="AP495" s="109" t="e">
        <f>IF(AND(AP$1&gt;=$G495,AP$1&lt;=$H495,#REF!="working"),$L495,0)</f>
        <v>#REF!</v>
      </c>
      <c r="AQ495" s="109" t="e">
        <f>IF(AND(AQ$1&gt;=$G495,AQ$1&lt;=$H495,#REF!="working"),$L495,0)</f>
        <v>#REF!</v>
      </c>
      <c r="AR495" s="109" t="e">
        <f>IF(AND(AR$1&gt;=$G495,AR$1&lt;=$H495,#REF!="working"),$L495,0)</f>
        <v>#REF!</v>
      </c>
      <c r="AS495" s="109" t="e">
        <f>IF(AND(AS$1&gt;=$G495,AS$1&lt;=$H495,#REF!="working"),$L495,0)</f>
        <v>#REF!</v>
      </c>
      <c r="AT495" s="109" t="e">
        <f>IF(AND(AT$1&gt;=$G495,AT$1&lt;=$H495,#REF!="working"),$L495,0)</f>
        <v>#REF!</v>
      </c>
      <c r="AU495" s="109" t="e">
        <f>IF(AND(AU$1&gt;=$G495,AU$1&lt;=$H495,#REF!="working"),$L495,0)</f>
        <v>#REF!</v>
      </c>
      <c r="AV495" s="109" t="e">
        <f>IF(AND(AV$1&gt;=$G495,AV$1&lt;=$H495,#REF!="working"),$L495,0)</f>
        <v>#REF!</v>
      </c>
      <c r="AW495" s="155"/>
    </row>
    <row r="496" spans="1:49">
      <c r="A496" s="53"/>
      <c r="B496" s="54"/>
      <c r="C496" s="62"/>
      <c r="D496" s="53"/>
      <c r="E496" s="122"/>
      <c r="F496" s="122"/>
      <c r="G496" s="135"/>
      <c r="H496" s="135"/>
      <c r="I496" s="138"/>
      <c r="J496" s="123"/>
      <c r="K496" s="59"/>
      <c r="M496" s="135"/>
      <c r="O496" s="155"/>
      <c r="R496" s="109" t="e">
        <f>IF(AND(R$1&gt;=$G496,R$1&lt;=$H496,#REF!="working"),$L496,0)</f>
        <v>#REF!</v>
      </c>
      <c r="S496" s="109" t="e">
        <f>IF(AND(S$1&gt;=$G496,S$1&lt;=$H496,#REF!="working"),$L496,0)</f>
        <v>#REF!</v>
      </c>
      <c r="T496" s="109" t="e">
        <f>IF(AND(T$1&gt;=$G496,T$1&lt;=$H496,#REF!="working"),$L496,0)</f>
        <v>#REF!</v>
      </c>
      <c r="U496" s="109" t="e">
        <f>IF(AND(U$1&gt;=$G496,U$1&lt;=$H496,#REF!="working"),$L496,0)</f>
        <v>#REF!</v>
      </c>
      <c r="V496" s="109" t="e">
        <f>IF(AND(V$1&gt;=$G496,V$1&lt;=$H496,#REF!="working"),$L496,0)</f>
        <v>#REF!</v>
      </c>
      <c r="W496" s="109" t="e">
        <f>IF(AND(W$1&gt;=$G496,W$1&lt;=$H496,#REF!="working"),$L496,0)</f>
        <v>#REF!</v>
      </c>
      <c r="X496" s="109" t="e">
        <f>IF(AND(X$1&gt;=$G496,X$1&lt;=$H496,#REF!="working"),$L496,0)</f>
        <v>#REF!</v>
      </c>
      <c r="Y496" s="109" t="e">
        <f>IF(AND(Y$1&gt;=$G496,Y$1&lt;=$H496,#REF!="working"),$L496,0)</f>
        <v>#REF!</v>
      </c>
      <c r="Z496" s="109" t="e">
        <f>IF(AND(Z$1&gt;=$G496,Z$1&lt;=$H496,#REF!="working"),$L496,0)</f>
        <v>#REF!</v>
      </c>
      <c r="AA496" s="109" t="e">
        <f>IF(AND(AA$1&gt;=$G496,AA$1&lt;=$H496,#REF!="working"),$L496,0)</f>
        <v>#REF!</v>
      </c>
      <c r="AB496" s="109" t="e">
        <f>IF(AND(AB$1&gt;=$G496,AB$1&lt;=$H496,#REF!="working"),$L496,0)</f>
        <v>#REF!</v>
      </c>
      <c r="AC496" s="109" t="e">
        <f>IF(AND(AC$1&gt;=$G496,AC$1&lt;=$H496,#REF!="working"),$L496,0)</f>
        <v>#REF!</v>
      </c>
      <c r="AD496" s="109" t="e">
        <f>IF(AND(AD$1&gt;=$G496,AD$1&lt;=$H496,#REF!="working"),$L496,0)</f>
        <v>#REF!</v>
      </c>
      <c r="AE496" s="109" t="e">
        <f>IF(AND(AE$1&gt;=$G496,AE$1&lt;=$H496,#REF!="working"),$L496,0)</f>
        <v>#REF!</v>
      </c>
      <c r="AF496" s="109" t="e">
        <f>IF(AND(AF$1&gt;=$G496,AF$1&lt;=$H496,#REF!="working"),$L496,0)</f>
        <v>#REF!</v>
      </c>
      <c r="AG496" s="109" t="e">
        <f>IF(AND(AG$1&gt;=$G496,AG$1&lt;=$H496,#REF!="working"),$L496,0)</f>
        <v>#REF!</v>
      </c>
      <c r="AH496" s="109" t="e">
        <f>IF(AND(AH$1&gt;=$G496,AH$1&lt;=$H496,#REF!="working"),$L496,0)</f>
        <v>#REF!</v>
      </c>
      <c r="AI496" s="109" t="e">
        <f>IF(AND(AI$1&gt;=$G496,AI$1&lt;=$H496,#REF!="working"),$L496,0)</f>
        <v>#REF!</v>
      </c>
      <c r="AJ496" s="109" t="e">
        <f>IF(AND(AJ$1&gt;=$G496,AJ$1&lt;=$H496,#REF!="working"),$L496,0)</f>
        <v>#REF!</v>
      </c>
      <c r="AK496" s="109" t="e">
        <f>IF(AND(AK$1&gt;=$G496,AK$1&lt;=$H496,#REF!="working"),$L496,0)</f>
        <v>#REF!</v>
      </c>
      <c r="AL496" s="109" t="e">
        <f>IF(AND(AL$1&gt;=$G496,AL$1&lt;=$H496,#REF!="working"),$L496,0)</f>
        <v>#REF!</v>
      </c>
      <c r="AM496" s="109" t="e">
        <f>IF(AND(AM$1&gt;=$G496,AM$1&lt;=$H496,#REF!="working"),$L496,0)</f>
        <v>#REF!</v>
      </c>
      <c r="AN496" s="109" t="e">
        <f>IF(AND(AN$1&gt;=$G496,AN$1&lt;=$H496,#REF!="working"),$L496,0)</f>
        <v>#REF!</v>
      </c>
      <c r="AO496" s="109" t="e">
        <f>IF(AND(AO$1&gt;=$G496,AO$1&lt;=$H496,#REF!="working"),$L496,0)</f>
        <v>#REF!</v>
      </c>
      <c r="AP496" s="109" t="e">
        <f>IF(AND(AP$1&gt;=$G496,AP$1&lt;=$H496,#REF!="working"),$L496,0)</f>
        <v>#REF!</v>
      </c>
      <c r="AQ496" s="109" t="e">
        <f>IF(AND(AQ$1&gt;=$G496,AQ$1&lt;=$H496,#REF!="working"),$L496,0)</f>
        <v>#REF!</v>
      </c>
      <c r="AR496" s="109" t="e">
        <f>IF(AND(AR$1&gt;=$G496,AR$1&lt;=$H496,#REF!="working"),$L496,0)</f>
        <v>#REF!</v>
      </c>
      <c r="AS496" s="109" t="e">
        <f>IF(AND(AS$1&gt;=$G496,AS$1&lt;=$H496,#REF!="working"),$L496,0)</f>
        <v>#REF!</v>
      </c>
      <c r="AT496" s="109" t="e">
        <f>IF(AND(AT$1&gt;=$G496,AT$1&lt;=$H496,#REF!="working"),$L496,0)</f>
        <v>#REF!</v>
      </c>
      <c r="AU496" s="109" t="e">
        <f>IF(AND(AU$1&gt;=$G496,AU$1&lt;=$H496,#REF!="working"),$L496,0)</f>
        <v>#REF!</v>
      </c>
      <c r="AV496" s="109" t="e">
        <f>IF(AND(AV$1&gt;=$G496,AV$1&lt;=$H496,#REF!="working"),$L496,0)</f>
        <v>#REF!</v>
      </c>
      <c r="AW496" s="155"/>
    </row>
    <row r="497" spans="1:49">
      <c r="A497" s="53"/>
      <c r="B497" s="54"/>
      <c r="C497" s="62"/>
      <c r="D497" s="53"/>
      <c r="E497" s="122"/>
      <c r="F497" s="122"/>
      <c r="G497" s="135"/>
      <c r="H497" s="135"/>
      <c r="I497" s="138"/>
      <c r="J497" s="123"/>
      <c r="K497" s="59"/>
      <c r="M497" s="135"/>
      <c r="O497" s="155"/>
      <c r="R497" s="109" t="e">
        <f>IF(AND(R$1&gt;=$G497,R$1&lt;=$H497,#REF!="working"),$L497,0)</f>
        <v>#REF!</v>
      </c>
      <c r="S497" s="109" t="e">
        <f>IF(AND(S$1&gt;=$G497,S$1&lt;=$H497,#REF!="working"),$L497,0)</f>
        <v>#REF!</v>
      </c>
      <c r="T497" s="109" t="e">
        <f>IF(AND(T$1&gt;=$G497,T$1&lt;=$H497,#REF!="working"),$L497,0)</f>
        <v>#REF!</v>
      </c>
      <c r="U497" s="109" t="e">
        <f>IF(AND(U$1&gt;=$G497,U$1&lt;=$H497,#REF!="working"),$L497,0)</f>
        <v>#REF!</v>
      </c>
      <c r="V497" s="109" t="e">
        <f>IF(AND(V$1&gt;=$G497,V$1&lt;=$H497,#REF!="working"),$L497,0)</f>
        <v>#REF!</v>
      </c>
      <c r="W497" s="109" t="e">
        <f>IF(AND(W$1&gt;=$G497,W$1&lt;=$H497,#REF!="working"),$L497,0)</f>
        <v>#REF!</v>
      </c>
      <c r="X497" s="109" t="e">
        <f>IF(AND(X$1&gt;=$G497,X$1&lt;=$H497,#REF!="working"),$L497,0)</f>
        <v>#REF!</v>
      </c>
      <c r="Y497" s="109" t="e">
        <f>IF(AND(Y$1&gt;=$G497,Y$1&lt;=$H497,#REF!="working"),$L497,0)</f>
        <v>#REF!</v>
      </c>
      <c r="Z497" s="109" t="e">
        <f>IF(AND(Z$1&gt;=$G497,Z$1&lt;=$H497,#REF!="working"),$L497,0)</f>
        <v>#REF!</v>
      </c>
      <c r="AA497" s="109" t="e">
        <f>IF(AND(AA$1&gt;=$G497,AA$1&lt;=$H497,#REF!="working"),$L497,0)</f>
        <v>#REF!</v>
      </c>
      <c r="AB497" s="109" t="e">
        <f>IF(AND(AB$1&gt;=$G497,AB$1&lt;=$H497,#REF!="working"),$L497,0)</f>
        <v>#REF!</v>
      </c>
      <c r="AC497" s="109" t="e">
        <f>IF(AND(AC$1&gt;=$G497,AC$1&lt;=$H497,#REF!="working"),$L497,0)</f>
        <v>#REF!</v>
      </c>
      <c r="AD497" s="109" t="e">
        <f>IF(AND(AD$1&gt;=$G497,AD$1&lt;=$H497,#REF!="working"),$L497,0)</f>
        <v>#REF!</v>
      </c>
      <c r="AE497" s="109" t="e">
        <f>IF(AND(AE$1&gt;=$G497,AE$1&lt;=$H497,#REF!="working"),$L497,0)</f>
        <v>#REF!</v>
      </c>
      <c r="AF497" s="109" t="e">
        <f>IF(AND(AF$1&gt;=$G497,AF$1&lt;=$H497,#REF!="working"),$L497,0)</f>
        <v>#REF!</v>
      </c>
      <c r="AG497" s="109" t="e">
        <f>IF(AND(AG$1&gt;=$G497,AG$1&lt;=$H497,#REF!="working"),$L497,0)</f>
        <v>#REF!</v>
      </c>
      <c r="AH497" s="109" t="e">
        <f>IF(AND(AH$1&gt;=$G497,AH$1&lt;=$H497,#REF!="working"),$L497,0)</f>
        <v>#REF!</v>
      </c>
      <c r="AI497" s="109" t="e">
        <f>IF(AND(AI$1&gt;=$G497,AI$1&lt;=$H497,#REF!="working"),$L497,0)</f>
        <v>#REF!</v>
      </c>
      <c r="AJ497" s="109" t="e">
        <f>IF(AND(AJ$1&gt;=$G497,AJ$1&lt;=$H497,#REF!="working"),$L497,0)</f>
        <v>#REF!</v>
      </c>
      <c r="AK497" s="109" t="e">
        <f>IF(AND(AK$1&gt;=$G497,AK$1&lt;=$H497,#REF!="working"),$L497,0)</f>
        <v>#REF!</v>
      </c>
      <c r="AL497" s="109" t="e">
        <f>IF(AND(AL$1&gt;=$G497,AL$1&lt;=$H497,#REF!="working"),$L497,0)</f>
        <v>#REF!</v>
      </c>
      <c r="AM497" s="109" t="e">
        <f>IF(AND(AM$1&gt;=$G497,AM$1&lt;=$H497,#REF!="working"),$L497,0)</f>
        <v>#REF!</v>
      </c>
      <c r="AN497" s="109" t="e">
        <f>IF(AND(AN$1&gt;=$G497,AN$1&lt;=$H497,#REF!="working"),$L497,0)</f>
        <v>#REF!</v>
      </c>
      <c r="AO497" s="109" t="e">
        <f>IF(AND(AO$1&gt;=$G497,AO$1&lt;=$H497,#REF!="working"),$L497,0)</f>
        <v>#REF!</v>
      </c>
      <c r="AP497" s="109" t="e">
        <f>IF(AND(AP$1&gt;=$G497,AP$1&lt;=$H497,#REF!="working"),$L497,0)</f>
        <v>#REF!</v>
      </c>
      <c r="AQ497" s="109" t="e">
        <f>IF(AND(AQ$1&gt;=$G497,AQ$1&lt;=$H497,#REF!="working"),$L497,0)</f>
        <v>#REF!</v>
      </c>
      <c r="AR497" s="109" t="e">
        <f>IF(AND(AR$1&gt;=$G497,AR$1&lt;=$H497,#REF!="working"),$L497,0)</f>
        <v>#REF!</v>
      </c>
      <c r="AS497" s="109" t="e">
        <f>IF(AND(AS$1&gt;=$G497,AS$1&lt;=$H497,#REF!="working"),$L497,0)</f>
        <v>#REF!</v>
      </c>
      <c r="AT497" s="109" t="e">
        <f>IF(AND(AT$1&gt;=$G497,AT$1&lt;=$H497,#REF!="working"),$L497,0)</f>
        <v>#REF!</v>
      </c>
      <c r="AU497" s="109" t="e">
        <f>IF(AND(AU$1&gt;=$G497,AU$1&lt;=$H497,#REF!="working"),$L497,0)</f>
        <v>#REF!</v>
      </c>
      <c r="AV497" s="109" t="e">
        <f>IF(AND(AV$1&gt;=$G497,AV$1&lt;=$H497,#REF!="working"),$L497,0)</f>
        <v>#REF!</v>
      </c>
      <c r="AW497" s="155"/>
    </row>
    <row r="498" spans="1:49">
      <c r="A498" s="53"/>
      <c r="B498" s="54"/>
      <c r="C498" s="62"/>
      <c r="D498" s="53"/>
      <c r="E498" s="122"/>
      <c r="F498" s="122"/>
      <c r="G498" s="135"/>
      <c r="H498" s="135"/>
      <c r="I498" s="138"/>
      <c r="J498" s="123"/>
      <c r="K498" s="59"/>
      <c r="M498" s="135"/>
      <c r="O498" s="155"/>
      <c r="R498" s="109" t="e">
        <f>IF(AND(R$1&gt;=$G498,R$1&lt;=$H498,#REF!="working"),$L498,0)</f>
        <v>#REF!</v>
      </c>
      <c r="S498" s="109" t="e">
        <f>IF(AND(S$1&gt;=$G498,S$1&lt;=$H498,#REF!="working"),$L498,0)</f>
        <v>#REF!</v>
      </c>
      <c r="T498" s="109" t="e">
        <f>IF(AND(T$1&gt;=$G498,T$1&lt;=$H498,#REF!="working"),$L498,0)</f>
        <v>#REF!</v>
      </c>
      <c r="U498" s="109" t="e">
        <f>IF(AND(U$1&gt;=$G498,U$1&lt;=$H498,#REF!="working"),$L498,0)</f>
        <v>#REF!</v>
      </c>
      <c r="V498" s="109" t="e">
        <f>IF(AND(V$1&gt;=$G498,V$1&lt;=$H498,#REF!="working"),$L498,0)</f>
        <v>#REF!</v>
      </c>
      <c r="W498" s="109" t="e">
        <f>IF(AND(W$1&gt;=$G498,W$1&lt;=$H498,#REF!="working"),$L498,0)</f>
        <v>#REF!</v>
      </c>
      <c r="X498" s="109" t="e">
        <f>IF(AND(X$1&gt;=$G498,X$1&lt;=$H498,#REF!="working"),$L498,0)</f>
        <v>#REF!</v>
      </c>
      <c r="Y498" s="109" t="e">
        <f>IF(AND(Y$1&gt;=$G498,Y$1&lt;=$H498,#REF!="working"),$L498,0)</f>
        <v>#REF!</v>
      </c>
      <c r="Z498" s="109" t="e">
        <f>IF(AND(Z$1&gt;=$G498,Z$1&lt;=$H498,#REF!="working"),$L498,0)</f>
        <v>#REF!</v>
      </c>
      <c r="AA498" s="109" t="e">
        <f>IF(AND(AA$1&gt;=$G498,AA$1&lt;=$H498,#REF!="working"),$L498,0)</f>
        <v>#REF!</v>
      </c>
      <c r="AB498" s="109" t="e">
        <f>IF(AND(AB$1&gt;=$G498,AB$1&lt;=$H498,#REF!="working"),$L498,0)</f>
        <v>#REF!</v>
      </c>
      <c r="AC498" s="109" t="e">
        <f>IF(AND(AC$1&gt;=$G498,AC$1&lt;=$H498,#REF!="working"),$L498,0)</f>
        <v>#REF!</v>
      </c>
      <c r="AD498" s="109" t="e">
        <f>IF(AND(AD$1&gt;=$G498,AD$1&lt;=$H498,#REF!="working"),$L498,0)</f>
        <v>#REF!</v>
      </c>
      <c r="AE498" s="109" t="e">
        <f>IF(AND(AE$1&gt;=$G498,AE$1&lt;=$H498,#REF!="working"),$L498,0)</f>
        <v>#REF!</v>
      </c>
      <c r="AF498" s="109" t="e">
        <f>IF(AND(AF$1&gt;=$G498,AF$1&lt;=$H498,#REF!="working"),$L498,0)</f>
        <v>#REF!</v>
      </c>
      <c r="AG498" s="109" t="e">
        <f>IF(AND(AG$1&gt;=$G498,AG$1&lt;=$H498,#REF!="working"),$L498,0)</f>
        <v>#REF!</v>
      </c>
      <c r="AH498" s="109" t="e">
        <f>IF(AND(AH$1&gt;=$G498,AH$1&lt;=$H498,#REF!="working"),$L498,0)</f>
        <v>#REF!</v>
      </c>
      <c r="AI498" s="109" t="e">
        <f>IF(AND(AI$1&gt;=$G498,AI$1&lt;=$H498,#REF!="working"),$L498,0)</f>
        <v>#REF!</v>
      </c>
      <c r="AJ498" s="109" t="e">
        <f>IF(AND(AJ$1&gt;=$G498,AJ$1&lt;=$H498,#REF!="working"),$L498,0)</f>
        <v>#REF!</v>
      </c>
      <c r="AK498" s="109" t="e">
        <f>IF(AND(AK$1&gt;=$G498,AK$1&lt;=$H498,#REF!="working"),$L498,0)</f>
        <v>#REF!</v>
      </c>
      <c r="AL498" s="109" t="e">
        <f>IF(AND(AL$1&gt;=$G498,AL$1&lt;=$H498,#REF!="working"),$L498,0)</f>
        <v>#REF!</v>
      </c>
      <c r="AM498" s="109" t="e">
        <f>IF(AND(AM$1&gt;=$G498,AM$1&lt;=$H498,#REF!="working"),$L498,0)</f>
        <v>#REF!</v>
      </c>
      <c r="AN498" s="109" t="e">
        <f>IF(AND(AN$1&gt;=$G498,AN$1&lt;=$H498,#REF!="working"),$L498,0)</f>
        <v>#REF!</v>
      </c>
      <c r="AO498" s="109" t="e">
        <f>IF(AND(AO$1&gt;=$G498,AO$1&lt;=$H498,#REF!="working"),$L498,0)</f>
        <v>#REF!</v>
      </c>
      <c r="AP498" s="109" t="e">
        <f>IF(AND(AP$1&gt;=$G498,AP$1&lt;=$H498,#REF!="working"),$L498,0)</f>
        <v>#REF!</v>
      </c>
      <c r="AQ498" s="109" t="e">
        <f>IF(AND(AQ$1&gt;=$G498,AQ$1&lt;=$H498,#REF!="working"),$L498,0)</f>
        <v>#REF!</v>
      </c>
      <c r="AR498" s="109" t="e">
        <f>IF(AND(AR$1&gt;=$G498,AR$1&lt;=$H498,#REF!="working"),$L498,0)</f>
        <v>#REF!</v>
      </c>
      <c r="AS498" s="109" t="e">
        <f>IF(AND(AS$1&gt;=$G498,AS$1&lt;=$H498,#REF!="working"),$L498,0)</f>
        <v>#REF!</v>
      </c>
      <c r="AT498" s="109" t="e">
        <f>IF(AND(AT$1&gt;=$G498,AT$1&lt;=$H498,#REF!="working"),$L498,0)</f>
        <v>#REF!</v>
      </c>
      <c r="AU498" s="109" t="e">
        <f>IF(AND(AU$1&gt;=$G498,AU$1&lt;=$H498,#REF!="working"),$L498,0)</f>
        <v>#REF!</v>
      </c>
      <c r="AV498" s="109" t="e">
        <f>IF(AND(AV$1&gt;=$G498,AV$1&lt;=$H498,#REF!="working"),$L498,0)</f>
        <v>#REF!</v>
      </c>
      <c r="AW498" s="155"/>
    </row>
    <row r="499" spans="1:49">
      <c r="A499" s="53"/>
      <c r="B499" s="54"/>
      <c r="C499" s="80"/>
      <c r="D499" s="54"/>
      <c r="E499" s="122"/>
      <c r="F499" s="122"/>
      <c r="G499" s="135"/>
      <c r="H499" s="135"/>
      <c r="I499" s="138"/>
      <c r="J499" s="123"/>
      <c r="K499" s="59"/>
      <c r="M499" s="135"/>
      <c r="O499" s="155"/>
      <c r="R499" s="109" t="e">
        <f>IF(AND(R$1&gt;=$G499,R$1&lt;=$H499,#REF!="working"),$L499,0)</f>
        <v>#REF!</v>
      </c>
      <c r="S499" s="109" t="e">
        <f>IF(AND(S$1&gt;=$G499,S$1&lt;=$H499,#REF!="working"),$L499,0)</f>
        <v>#REF!</v>
      </c>
      <c r="T499" s="109" t="e">
        <f>IF(AND(T$1&gt;=$G499,T$1&lt;=$H499,#REF!="working"),$L499,0)</f>
        <v>#REF!</v>
      </c>
      <c r="U499" s="109" t="e">
        <f>IF(AND(U$1&gt;=$G499,U$1&lt;=$H499,#REF!="working"),$L499,0)</f>
        <v>#REF!</v>
      </c>
      <c r="V499" s="109" t="e">
        <f>IF(AND(V$1&gt;=$G499,V$1&lt;=$H499,#REF!="working"),$L499,0)</f>
        <v>#REF!</v>
      </c>
      <c r="W499" s="109" t="e">
        <f>IF(AND(W$1&gt;=$G499,W$1&lt;=$H499,#REF!="working"),$L499,0)</f>
        <v>#REF!</v>
      </c>
      <c r="X499" s="109" t="e">
        <f>IF(AND(X$1&gt;=$G499,X$1&lt;=$H499,#REF!="working"),$L499,0)</f>
        <v>#REF!</v>
      </c>
      <c r="Y499" s="109" t="e">
        <f>IF(AND(Y$1&gt;=$G499,Y$1&lt;=$H499,#REF!="working"),$L499,0)</f>
        <v>#REF!</v>
      </c>
      <c r="Z499" s="109" t="e">
        <f>IF(AND(Z$1&gt;=$G499,Z$1&lt;=$H499,#REF!="working"),$L499,0)</f>
        <v>#REF!</v>
      </c>
      <c r="AA499" s="109" t="e">
        <f>IF(AND(AA$1&gt;=$G499,AA$1&lt;=$H499,#REF!="working"),$L499,0)</f>
        <v>#REF!</v>
      </c>
      <c r="AB499" s="109" t="e">
        <f>IF(AND(AB$1&gt;=$G499,AB$1&lt;=$H499,#REF!="working"),$L499,0)</f>
        <v>#REF!</v>
      </c>
      <c r="AC499" s="109" t="e">
        <f>IF(AND(AC$1&gt;=$G499,AC$1&lt;=$H499,#REF!="working"),$L499,0)</f>
        <v>#REF!</v>
      </c>
      <c r="AD499" s="109" t="e">
        <f>IF(AND(AD$1&gt;=$G499,AD$1&lt;=$H499,#REF!="working"),$L499,0)</f>
        <v>#REF!</v>
      </c>
      <c r="AE499" s="109" t="e">
        <f>IF(AND(AE$1&gt;=$G499,AE$1&lt;=$H499,#REF!="working"),$L499,0)</f>
        <v>#REF!</v>
      </c>
      <c r="AF499" s="109" t="e">
        <f>IF(AND(AF$1&gt;=$G499,AF$1&lt;=$H499,#REF!="working"),$L499,0)</f>
        <v>#REF!</v>
      </c>
      <c r="AG499" s="109" t="e">
        <f>IF(AND(AG$1&gt;=$G499,AG$1&lt;=$H499,#REF!="working"),$L499,0)</f>
        <v>#REF!</v>
      </c>
      <c r="AH499" s="109" t="e">
        <f>IF(AND(AH$1&gt;=$G499,AH$1&lt;=$H499,#REF!="working"),$L499,0)</f>
        <v>#REF!</v>
      </c>
      <c r="AI499" s="109" t="e">
        <f>IF(AND(AI$1&gt;=$G499,AI$1&lt;=$H499,#REF!="working"),$L499,0)</f>
        <v>#REF!</v>
      </c>
      <c r="AJ499" s="109" t="e">
        <f>IF(AND(AJ$1&gt;=$G499,AJ$1&lt;=$H499,#REF!="working"),$L499,0)</f>
        <v>#REF!</v>
      </c>
      <c r="AK499" s="109" t="e">
        <f>IF(AND(AK$1&gt;=$G499,AK$1&lt;=$H499,#REF!="working"),$L499,0)</f>
        <v>#REF!</v>
      </c>
      <c r="AL499" s="109" t="e">
        <f>IF(AND(AL$1&gt;=$G499,AL$1&lt;=$H499,#REF!="working"),$L499,0)</f>
        <v>#REF!</v>
      </c>
      <c r="AM499" s="109" t="e">
        <f>IF(AND(AM$1&gt;=$G499,AM$1&lt;=$H499,#REF!="working"),$L499,0)</f>
        <v>#REF!</v>
      </c>
      <c r="AN499" s="109" t="e">
        <f>IF(AND(AN$1&gt;=$G499,AN$1&lt;=$H499,#REF!="working"),$L499,0)</f>
        <v>#REF!</v>
      </c>
      <c r="AO499" s="109" t="e">
        <f>IF(AND(AO$1&gt;=$G499,AO$1&lt;=$H499,#REF!="working"),$L499,0)</f>
        <v>#REF!</v>
      </c>
      <c r="AP499" s="109" t="e">
        <f>IF(AND(AP$1&gt;=$G499,AP$1&lt;=$H499,#REF!="working"),$L499,0)</f>
        <v>#REF!</v>
      </c>
      <c r="AQ499" s="109" t="e">
        <f>IF(AND(AQ$1&gt;=$G499,AQ$1&lt;=$H499,#REF!="working"),$L499,0)</f>
        <v>#REF!</v>
      </c>
      <c r="AR499" s="109" t="e">
        <f>IF(AND(AR$1&gt;=$G499,AR$1&lt;=$H499,#REF!="working"),$L499,0)</f>
        <v>#REF!</v>
      </c>
      <c r="AS499" s="109" t="e">
        <f>IF(AND(AS$1&gt;=$G499,AS$1&lt;=$H499,#REF!="working"),$L499,0)</f>
        <v>#REF!</v>
      </c>
      <c r="AT499" s="109" t="e">
        <f>IF(AND(AT$1&gt;=$G499,AT$1&lt;=$H499,#REF!="working"),$L499,0)</f>
        <v>#REF!</v>
      </c>
      <c r="AU499" s="109" t="e">
        <f>IF(AND(AU$1&gt;=$G499,AU$1&lt;=$H499,#REF!="working"),$L499,0)</f>
        <v>#REF!</v>
      </c>
      <c r="AV499" s="109" t="e">
        <f>IF(AND(AV$1&gt;=$G499,AV$1&lt;=$H499,#REF!="working"),$L499,0)</f>
        <v>#REF!</v>
      </c>
      <c r="AW499" s="155"/>
    </row>
    <row r="500" spans="1:49">
      <c r="A500" s="53"/>
      <c r="B500" s="54"/>
      <c r="C500" s="80"/>
      <c r="D500" s="54"/>
      <c r="E500" s="122"/>
      <c r="F500" s="122"/>
      <c r="G500" s="135"/>
      <c r="H500" s="135"/>
      <c r="I500" s="138"/>
      <c r="J500" s="123"/>
      <c r="K500" s="59"/>
      <c r="M500" s="135"/>
      <c r="O500" s="155"/>
      <c r="R500" s="109" t="e">
        <f>IF(AND(R$1&gt;=$G500,R$1&lt;=$H500,#REF!="working"),$L500,0)</f>
        <v>#REF!</v>
      </c>
      <c r="S500" s="109" t="e">
        <f>IF(AND(S$1&gt;=$G500,S$1&lt;=$H500,#REF!="working"),$L500,0)</f>
        <v>#REF!</v>
      </c>
      <c r="T500" s="109" t="e">
        <f>IF(AND(T$1&gt;=$G500,T$1&lt;=$H500,#REF!="working"),$L500,0)</f>
        <v>#REF!</v>
      </c>
      <c r="U500" s="109" t="e">
        <f>IF(AND(U$1&gt;=$G500,U$1&lt;=$H500,#REF!="working"),$L500,0)</f>
        <v>#REF!</v>
      </c>
      <c r="V500" s="109" t="e">
        <f>IF(AND(V$1&gt;=$G500,V$1&lt;=$H500,#REF!="working"),$L500,0)</f>
        <v>#REF!</v>
      </c>
      <c r="W500" s="109" t="e">
        <f>IF(AND(W$1&gt;=$G500,W$1&lt;=$H500,#REF!="working"),$L500,0)</f>
        <v>#REF!</v>
      </c>
      <c r="X500" s="109" t="e">
        <f>IF(AND(X$1&gt;=$G500,X$1&lt;=$H500,#REF!="working"),$L500,0)</f>
        <v>#REF!</v>
      </c>
      <c r="Y500" s="109" t="e">
        <f>IF(AND(Y$1&gt;=$G500,Y$1&lt;=$H500,#REF!="working"),$L500,0)</f>
        <v>#REF!</v>
      </c>
      <c r="Z500" s="109" t="e">
        <f>IF(AND(Z$1&gt;=$G500,Z$1&lt;=$H500,#REF!="working"),$L500,0)</f>
        <v>#REF!</v>
      </c>
      <c r="AA500" s="109" t="e">
        <f>IF(AND(AA$1&gt;=$G500,AA$1&lt;=$H500,#REF!="working"),$L500,0)</f>
        <v>#REF!</v>
      </c>
      <c r="AB500" s="109" t="e">
        <f>IF(AND(AB$1&gt;=$G500,AB$1&lt;=$H500,#REF!="working"),$L500,0)</f>
        <v>#REF!</v>
      </c>
      <c r="AC500" s="109" t="e">
        <f>IF(AND(AC$1&gt;=$G500,AC$1&lt;=$H500,#REF!="working"),$L500,0)</f>
        <v>#REF!</v>
      </c>
      <c r="AD500" s="109" t="e">
        <f>IF(AND(AD$1&gt;=$G500,AD$1&lt;=$H500,#REF!="working"),$L500,0)</f>
        <v>#REF!</v>
      </c>
      <c r="AE500" s="109" t="e">
        <f>IF(AND(AE$1&gt;=$G500,AE$1&lt;=$H500,#REF!="working"),$L500,0)</f>
        <v>#REF!</v>
      </c>
      <c r="AF500" s="109" t="e">
        <f>IF(AND(AF$1&gt;=$G500,AF$1&lt;=$H500,#REF!="working"),$L500,0)</f>
        <v>#REF!</v>
      </c>
      <c r="AG500" s="109" t="e">
        <f>IF(AND(AG$1&gt;=$G500,AG$1&lt;=$H500,#REF!="working"),$L500,0)</f>
        <v>#REF!</v>
      </c>
      <c r="AH500" s="109" t="e">
        <f>IF(AND(AH$1&gt;=$G500,AH$1&lt;=$H500,#REF!="working"),$L500,0)</f>
        <v>#REF!</v>
      </c>
      <c r="AI500" s="109" t="e">
        <f>IF(AND(AI$1&gt;=$G500,AI$1&lt;=$H500,#REF!="working"),$L500,0)</f>
        <v>#REF!</v>
      </c>
      <c r="AJ500" s="109" t="e">
        <f>IF(AND(AJ$1&gt;=$G500,AJ$1&lt;=$H500,#REF!="working"),$L500,0)</f>
        <v>#REF!</v>
      </c>
      <c r="AK500" s="109" t="e">
        <f>IF(AND(AK$1&gt;=$G500,AK$1&lt;=$H500,#REF!="working"),$L500,0)</f>
        <v>#REF!</v>
      </c>
      <c r="AL500" s="109" t="e">
        <f>IF(AND(AL$1&gt;=$G500,AL$1&lt;=$H500,#REF!="working"),$L500,0)</f>
        <v>#REF!</v>
      </c>
      <c r="AM500" s="109" t="e">
        <f>IF(AND(AM$1&gt;=$G500,AM$1&lt;=$H500,#REF!="working"),$L500,0)</f>
        <v>#REF!</v>
      </c>
      <c r="AN500" s="109" t="e">
        <f>IF(AND(AN$1&gt;=$G500,AN$1&lt;=$H500,#REF!="working"),$L500,0)</f>
        <v>#REF!</v>
      </c>
      <c r="AO500" s="109" t="e">
        <f>IF(AND(AO$1&gt;=$G500,AO$1&lt;=$H500,#REF!="working"),$L500,0)</f>
        <v>#REF!</v>
      </c>
      <c r="AP500" s="109" t="e">
        <f>IF(AND(AP$1&gt;=$G500,AP$1&lt;=$H500,#REF!="working"),$L500,0)</f>
        <v>#REF!</v>
      </c>
      <c r="AQ500" s="109" t="e">
        <f>IF(AND(AQ$1&gt;=$G500,AQ$1&lt;=$H500,#REF!="working"),$L500,0)</f>
        <v>#REF!</v>
      </c>
      <c r="AR500" s="109" t="e">
        <f>IF(AND(AR$1&gt;=$G500,AR$1&lt;=$H500,#REF!="working"),$L500,0)</f>
        <v>#REF!</v>
      </c>
      <c r="AS500" s="109" t="e">
        <f>IF(AND(AS$1&gt;=$G500,AS$1&lt;=$H500,#REF!="working"),$L500,0)</f>
        <v>#REF!</v>
      </c>
      <c r="AT500" s="109" t="e">
        <f>IF(AND(AT$1&gt;=$G500,AT$1&lt;=$H500,#REF!="working"),$L500,0)</f>
        <v>#REF!</v>
      </c>
      <c r="AU500" s="109" t="e">
        <f>IF(AND(AU$1&gt;=$G500,AU$1&lt;=$H500,#REF!="working"),$L500,0)</f>
        <v>#REF!</v>
      </c>
      <c r="AV500" s="109" t="e">
        <f>IF(AND(AV$1&gt;=$G500,AV$1&lt;=$H500,#REF!="working"),$L500,0)</f>
        <v>#REF!</v>
      </c>
      <c r="AW500" s="155"/>
    </row>
    <row r="501" spans="1:49">
      <c r="A501" s="53"/>
      <c r="B501" s="54"/>
      <c r="C501" s="80"/>
      <c r="D501" s="54"/>
      <c r="E501" s="122"/>
      <c r="F501" s="122"/>
      <c r="G501" s="135"/>
      <c r="H501" s="135"/>
      <c r="I501" s="138"/>
      <c r="J501" s="123"/>
      <c r="K501" s="59"/>
      <c r="M501" s="135"/>
      <c r="O501" s="155"/>
      <c r="R501" s="109" t="e">
        <f>IF(AND(R$1&gt;=$G501,R$1&lt;=$H501,#REF!="working"),$L501,0)</f>
        <v>#REF!</v>
      </c>
      <c r="S501" s="109" t="e">
        <f>IF(AND(S$1&gt;=$G501,S$1&lt;=$H501,#REF!="working"),$L501,0)</f>
        <v>#REF!</v>
      </c>
      <c r="T501" s="109" t="e">
        <f>IF(AND(T$1&gt;=$G501,T$1&lt;=$H501,#REF!="working"),$L501,0)</f>
        <v>#REF!</v>
      </c>
      <c r="U501" s="109" t="e">
        <f>IF(AND(U$1&gt;=$G501,U$1&lt;=$H501,#REF!="working"),$L501,0)</f>
        <v>#REF!</v>
      </c>
      <c r="V501" s="109" t="e">
        <f>IF(AND(V$1&gt;=$G501,V$1&lt;=$H501,#REF!="working"),$L501,0)</f>
        <v>#REF!</v>
      </c>
      <c r="W501" s="109" t="e">
        <f>IF(AND(W$1&gt;=$G501,W$1&lt;=$H501,#REF!="working"),$L501,0)</f>
        <v>#REF!</v>
      </c>
      <c r="X501" s="109" t="e">
        <f>IF(AND(X$1&gt;=$G501,X$1&lt;=$H501,#REF!="working"),$L501,0)</f>
        <v>#REF!</v>
      </c>
      <c r="Y501" s="109" t="e">
        <f>IF(AND(Y$1&gt;=$G501,Y$1&lt;=$H501,#REF!="working"),$L501,0)</f>
        <v>#REF!</v>
      </c>
      <c r="Z501" s="109" t="e">
        <f>IF(AND(Z$1&gt;=$G501,Z$1&lt;=$H501,#REF!="working"),$L501,0)</f>
        <v>#REF!</v>
      </c>
      <c r="AA501" s="109" t="e">
        <f>IF(AND(AA$1&gt;=$G501,AA$1&lt;=$H501,#REF!="working"),$L501,0)</f>
        <v>#REF!</v>
      </c>
      <c r="AB501" s="109" t="e">
        <f>IF(AND(AB$1&gt;=$G501,AB$1&lt;=$H501,#REF!="working"),$L501,0)</f>
        <v>#REF!</v>
      </c>
      <c r="AC501" s="109" t="e">
        <f>IF(AND(AC$1&gt;=$G501,AC$1&lt;=$H501,#REF!="working"),$L501,0)</f>
        <v>#REF!</v>
      </c>
      <c r="AD501" s="109" t="e">
        <f>IF(AND(AD$1&gt;=$G501,AD$1&lt;=$H501,#REF!="working"),$L501,0)</f>
        <v>#REF!</v>
      </c>
      <c r="AE501" s="109" t="e">
        <f>IF(AND(AE$1&gt;=$G501,AE$1&lt;=$H501,#REF!="working"),$L501,0)</f>
        <v>#REF!</v>
      </c>
      <c r="AF501" s="109" t="e">
        <f>IF(AND(AF$1&gt;=$G501,AF$1&lt;=$H501,#REF!="working"),$L501,0)</f>
        <v>#REF!</v>
      </c>
      <c r="AG501" s="109" t="e">
        <f>IF(AND(AG$1&gt;=$G501,AG$1&lt;=$H501,#REF!="working"),$L501,0)</f>
        <v>#REF!</v>
      </c>
      <c r="AH501" s="109" t="e">
        <f>IF(AND(AH$1&gt;=$G501,AH$1&lt;=$H501,#REF!="working"),$L501,0)</f>
        <v>#REF!</v>
      </c>
      <c r="AI501" s="109" t="e">
        <f>IF(AND(AI$1&gt;=$G501,AI$1&lt;=$H501,#REF!="working"),$L501,0)</f>
        <v>#REF!</v>
      </c>
      <c r="AJ501" s="109" t="e">
        <f>IF(AND(AJ$1&gt;=$G501,AJ$1&lt;=$H501,#REF!="working"),$L501,0)</f>
        <v>#REF!</v>
      </c>
      <c r="AK501" s="109" t="e">
        <f>IF(AND(AK$1&gt;=$G501,AK$1&lt;=$H501,#REF!="working"),$L501,0)</f>
        <v>#REF!</v>
      </c>
      <c r="AL501" s="109" t="e">
        <f>IF(AND(AL$1&gt;=$G501,AL$1&lt;=$H501,#REF!="working"),$L501,0)</f>
        <v>#REF!</v>
      </c>
      <c r="AM501" s="109" t="e">
        <f>IF(AND(AM$1&gt;=$G501,AM$1&lt;=$H501,#REF!="working"),$L501,0)</f>
        <v>#REF!</v>
      </c>
      <c r="AN501" s="109" t="e">
        <f>IF(AND(AN$1&gt;=$G501,AN$1&lt;=$H501,#REF!="working"),$L501,0)</f>
        <v>#REF!</v>
      </c>
      <c r="AO501" s="109" t="e">
        <f>IF(AND(AO$1&gt;=$G501,AO$1&lt;=$H501,#REF!="working"),$L501,0)</f>
        <v>#REF!</v>
      </c>
      <c r="AP501" s="109" t="e">
        <f>IF(AND(AP$1&gt;=$G501,AP$1&lt;=$H501,#REF!="working"),$L501,0)</f>
        <v>#REF!</v>
      </c>
      <c r="AQ501" s="109" t="e">
        <f>IF(AND(AQ$1&gt;=$G501,AQ$1&lt;=$H501,#REF!="working"),$L501,0)</f>
        <v>#REF!</v>
      </c>
      <c r="AR501" s="109" t="e">
        <f>IF(AND(AR$1&gt;=$G501,AR$1&lt;=$H501,#REF!="working"),$L501,0)</f>
        <v>#REF!</v>
      </c>
      <c r="AS501" s="109" t="e">
        <f>IF(AND(AS$1&gt;=$G501,AS$1&lt;=$H501,#REF!="working"),$L501,0)</f>
        <v>#REF!</v>
      </c>
      <c r="AT501" s="109" t="e">
        <f>IF(AND(AT$1&gt;=$G501,AT$1&lt;=$H501,#REF!="working"),$L501,0)</f>
        <v>#REF!</v>
      </c>
      <c r="AU501" s="109" t="e">
        <f>IF(AND(AU$1&gt;=$G501,AU$1&lt;=$H501,#REF!="working"),$L501,0)</f>
        <v>#REF!</v>
      </c>
      <c r="AV501" s="109" t="e">
        <f>IF(AND(AV$1&gt;=$G501,AV$1&lt;=$H501,#REF!="working"),$L501,0)</f>
        <v>#REF!</v>
      </c>
      <c r="AW501" s="155"/>
    </row>
    <row r="502" spans="1:49">
      <c r="A502" s="53"/>
      <c r="B502" s="54"/>
      <c r="C502" s="76"/>
      <c r="D502" s="54"/>
      <c r="E502" s="122"/>
      <c r="F502" s="122"/>
      <c r="G502" s="135"/>
      <c r="H502" s="135"/>
      <c r="I502" s="138"/>
      <c r="J502" s="123"/>
      <c r="K502" s="59"/>
      <c r="M502" s="135"/>
      <c r="O502" s="155"/>
      <c r="R502" s="109" t="e">
        <f>IF(AND(R$1&gt;=$G502,R$1&lt;=$H502,#REF!="working"),$L502,0)</f>
        <v>#REF!</v>
      </c>
      <c r="S502" s="109" t="e">
        <f>IF(AND(S$1&gt;=$G502,S$1&lt;=$H502,#REF!="working"),$L502,0)</f>
        <v>#REF!</v>
      </c>
      <c r="T502" s="109" t="e">
        <f>IF(AND(T$1&gt;=$G502,T$1&lt;=$H502,#REF!="working"),$L502,0)</f>
        <v>#REF!</v>
      </c>
      <c r="U502" s="109" t="e">
        <f>IF(AND(U$1&gt;=$G502,U$1&lt;=$H502,#REF!="working"),$L502,0)</f>
        <v>#REF!</v>
      </c>
      <c r="V502" s="109" t="e">
        <f>IF(AND(V$1&gt;=$G502,V$1&lt;=$H502,#REF!="working"),$L502,0)</f>
        <v>#REF!</v>
      </c>
      <c r="W502" s="109" t="e">
        <f>IF(AND(W$1&gt;=$G502,W$1&lt;=$H502,#REF!="working"),$L502,0)</f>
        <v>#REF!</v>
      </c>
      <c r="X502" s="109" t="e">
        <f>IF(AND(X$1&gt;=$G502,X$1&lt;=$H502,#REF!="working"),$L502,0)</f>
        <v>#REF!</v>
      </c>
      <c r="Y502" s="109" t="e">
        <f>IF(AND(Y$1&gt;=$G502,Y$1&lt;=$H502,#REF!="working"),$L502,0)</f>
        <v>#REF!</v>
      </c>
      <c r="Z502" s="109" t="e">
        <f>IF(AND(Z$1&gt;=$G502,Z$1&lt;=$H502,#REF!="working"),$L502,0)</f>
        <v>#REF!</v>
      </c>
      <c r="AA502" s="109" t="e">
        <f>IF(AND(AA$1&gt;=$G502,AA$1&lt;=$H502,#REF!="working"),$L502,0)</f>
        <v>#REF!</v>
      </c>
      <c r="AB502" s="109" t="e">
        <f>IF(AND(AB$1&gt;=$G502,AB$1&lt;=$H502,#REF!="working"),$L502,0)</f>
        <v>#REF!</v>
      </c>
      <c r="AC502" s="109" t="e">
        <f>IF(AND(AC$1&gt;=$G502,AC$1&lt;=$H502,#REF!="working"),$L502,0)</f>
        <v>#REF!</v>
      </c>
      <c r="AD502" s="109" t="e">
        <f>IF(AND(AD$1&gt;=$G502,AD$1&lt;=$H502,#REF!="working"),$L502,0)</f>
        <v>#REF!</v>
      </c>
      <c r="AE502" s="109" t="e">
        <f>IF(AND(AE$1&gt;=$G502,AE$1&lt;=$H502,#REF!="working"),$L502,0)</f>
        <v>#REF!</v>
      </c>
      <c r="AF502" s="109" t="e">
        <f>IF(AND(AF$1&gt;=$G502,AF$1&lt;=$H502,#REF!="working"),$L502,0)</f>
        <v>#REF!</v>
      </c>
      <c r="AG502" s="109" t="e">
        <f>IF(AND(AG$1&gt;=$G502,AG$1&lt;=$H502,#REF!="working"),$L502,0)</f>
        <v>#REF!</v>
      </c>
      <c r="AH502" s="109" t="e">
        <f>IF(AND(AH$1&gt;=$G502,AH$1&lt;=$H502,#REF!="working"),$L502,0)</f>
        <v>#REF!</v>
      </c>
      <c r="AI502" s="109" t="e">
        <f>IF(AND(AI$1&gt;=$G502,AI$1&lt;=$H502,#REF!="working"),$L502,0)</f>
        <v>#REF!</v>
      </c>
      <c r="AJ502" s="109" t="e">
        <f>IF(AND(AJ$1&gt;=$G502,AJ$1&lt;=$H502,#REF!="working"),$L502,0)</f>
        <v>#REF!</v>
      </c>
      <c r="AK502" s="109" t="e">
        <f>IF(AND(AK$1&gt;=$G502,AK$1&lt;=$H502,#REF!="working"),$L502,0)</f>
        <v>#REF!</v>
      </c>
      <c r="AL502" s="109" t="e">
        <f>IF(AND(AL$1&gt;=$G502,AL$1&lt;=$H502,#REF!="working"),$L502,0)</f>
        <v>#REF!</v>
      </c>
      <c r="AM502" s="109" t="e">
        <f>IF(AND(AM$1&gt;=$G502,AM$1&lt;=$H502,#REF!="working"),$L502,0)</f>
        <v>#REF!</v>
      </c>
      <c r="AN502" s="109" t="e">
        <f>IF(AND(AN$1&gt;=$G502,AN$1&lt;=$H502,#REF!="working"),$L502,0)</f>
        <v>#REF!</v>
      </c>
      <c r="AO502" s="109" t="e">
        <f>IF(AND(AO$1&gt;=$G502,AO$1&lt;=$H502,#REF!="working"),$L502,0)</f>
        <v>#REF!</v>
      </c>
      <c r="AP502" s="109" t="e">
        <f>IF(AND(AP$1&gt;=$G502,AP$1&lt;=$H502,#REF!="working"),$L502,0)</f>
        <v>#REF!</v>
      </c>
      <c r="AQ502" s="109" t="e">
        <f>IF(AND(AQ$1&gt;=$G502,AQ$1&lt;=$H502,#REF!="working"),$L502,0)</f>
        <v>#REF!</v>
      </c>
      <c r="AR502" s="109" t="e">
        <f>IF(AND(AR$1&gt;=$G502,AR$1&lt;=$H502,#REF!="working"),$L502,0)</f>
        <v>#REF!</v>
      </c>
      <c r="AS502" s="109" t="e">
        <f>IF(AND(AS$1&gt;=$G502,AS$1&lt;=$H502,#REF!="working"),$L502,0)</f>
        <v>#REF!</v>
      </c>
      <c r="AT502" s="109" t="e">
        <f>IF(AND(AT$1&gt;=$G502,AT$1&lt;=$H502,#REF!="working"),$L502,0)</f>
        <v>#REF!</v>
      </c>
      <c r="AU502" s="109" t="e">
        <f>IF(AND(AU$1&gt;=$G502,AU$1&lt;=$H502,#REF!="working"),$L502,0)</f>
        <v>#REF!</v>
      </c>
      <c r="AV502" s="109" t="e">
        <f>IF(AND(AV$1&gt;=$G502,AV$1&lt;=$H502,#REF!="working"),$L502,0)</f>
        <v>#REF!</v>
      </c>
      <c r="AW502" s="155"/>
    </row>
    <row r="503" spans="1:49">
      <c r="A503" s="53"/>
      <c r="B503" s="54"/>
      <c r="C503" s="76"/>
      <c r="D503" s="54"/>
      <c r="E503" s="122"/>
      <c r="F503" s="122"/>
      <c r="G503" s="135"/>
      <c r="H503" s="135"/>
      <c r="I503" s="138"/>
      <c r="J503" s="123"/>
      <c r="K503" s="59"/>
      <c r="M503" s="135"/>
      <c r="O503" s="155"/>
      <c r="R503" s="109" t="e">
        <f>IF(AND(R$1&gt;=$G503,R$1&lt;=$H503,#REF!="working"),$L503,0)</f>
        <v>#REF!</v>
      </c>
      <c r="S503" s="109" t="e">
        <f>IF(AND(S$1&gt;=$G503,S$1&lt;=$H503,#REF!="working"),$L503,0)</f>
        <v>#REF!</v>
      </c>
      <c r="T503" s="109" t="e">
        <f>IF(AND(T$1&gt;=$G503,T$1&lt;=$H503,#REF!="working"),$L503,0)</f>
        <v>#REF!</v>
      </c>
      <c r="U503" s="109" t="e">
        <f>IF(AND(U$1&gt;=$G503,U$1&lt;=$H503,#REF!="working"),$L503,0)</f>
        <v>#REF!</v>
      </c>
      <c r="V503" s="109" t="e">
        <f>IF(AND(V$1&gt;=$G503,V$1&lt;=$H503,#REF!="working"),$L503,0)</f>
        <v>#REF!</v>
      </c>
      <c r="W503" s="109" t="e">
        <f>IF(AND(W$1&gt;=$G503,W$1&lt;=$H503,#REF!="working"),$L503,0)</f>
        <v>#REF!</v>
      </c>
      <c r="X503" s="109" t="e">
        <f>IF(AND(X$1&gt;=$G503,X$1&lt;=$H503,#REF!="working"),$L503,0)</f>
        <v>#REF!</v>
      </c>
      <c r="Y503" s="109" t="e">
        <f>IF(AND(Y$1&gt;=$G503,Y$1&lt;=$H503,#REF!="working"),$L503,0)</f>
        <v>#REF!</v>
      </c>
      <c r="Z503" s="109" t="e">
        <f>IF(AND(Z$1&gt;=$G503,Z$1&lt;=$H503,#REF!="working"),$L503,0)</f>
        <v>#REF!</v>
      </c>
      <c r="AA503" s="109" t="e">
        <f>IF(AND(AA$1&gt;=$G503,AA$1&lt;=$H503,#REF!="working"),$L503,0)</f>
        <v>#REF!</v>
      </c>
      <c r="AB503" s="109" t="e">
        <f>IF(AND(AB$1&gt;=$G503,AB$1&lt;=$H503,#REF!="working"),$L503,0)</f>
        <v>#REF!</v>
      </c>
      <c r="AC503" s="109" t="e">
        <f>IF(AND(AC$1&gt;=$G503,AC$1&lt;=$H503,#REF!="working"),$L503,0)</f>
        <v>#REF!</v>
      </c>
      <c r="AD503" s="109" t="e">
        <f>IF(AND(AD$1&gt;=$G503,AD$1&lt;=$H503,#REF!="working"),$L503,0)</f>
        <v>#REF!</v>
      </c>
      <c r="AE503" s="109" t="e">
        <f>IF(AND(AE$1&gt;=$G503,AE$1&lt;=$H503,#REF!="working"),$L503,0)</f>
        <v>#REF!</v>
      </c>
      <c r="AF503" s="109" t="e">
        <f>IF(AND(AF$1&gt;=$G503,AF$1&lt;=$H503,#REF!="working"),$L503,0)</f>
        <v>#REF!</v>
      </c>
      <c r="AG503" s="109" t="e">
        <f>IF(AND(AG$1&gt;=$G503,AG$1&lt;=$H503,#REF!="working"),$L503,0)</f>
        <v>#REF!</v>
      </c>
      <c r="AH503" s="109" t="e">
        <f>IF(AND(AH$1&gt;=$G503,AH$1&lt;=$H503,#REF!="working"),$L503,0)</f>
        <v>#REF!</v>
      </c>
      <c r="AI503" s="109" t="e">
        <f>IF(AND(AI$1&gt;=$G503,AI$1&lt;=$H503,#REF!="working"),$L503,0)</f>
        <v>#REF!</v>
      </c>
      <c r="AJ503" s="109" t="e">
        <f>IF(AND(AJ$1&gt;=$G503,AJ$1&lt;=$H503,#REF!="working"),$L503,0)</f>
        <v>#REF!</v>
      </c>
      <c r="AK503" s="109" t="e">
        <f>IF(AND(AK$1&gt;=$G503,AK$1&lt;=$H503,#REF!="working"),$L503,0)</f>
        <v>#REF!</v>
      </c>
      <c r="AL503" s="109" t="e">
        <f>IF(AND(AL$1&gt;=$G503,AL$1&lt;=$H503,#REF!="working"),$L503,0)</f>
        <v>#REF!</v>
      </c>
      <c r="AM503" s="109" t="e">
        <f>IF(AND(AM$1&gt;=$G503,AM$1&lt;=$H503,#REF!="working"),$L503,0)</f>
        <v>#REF!</v>
      </c>
      <c r="AN503" s="109" t="e">
        <f>IF(AND(AN$1&gt;=$G503,AN$1&lt;=$H503,#REF!="working"),$L503,0)</f>
        <v>#REF!</v>
      </c>
      <c r="AO503" s="109" t="e">
        <f>IF(AND(AO$1&gt;=$G503,AO$1&lt;=$H503,#REF!="working"),$L503,0)</f>
        <v>#REF!</v>
      </c>
      <c r="AP503" s="109" t="e">
        <f>IF(AND(AP$1&gt;=$G503,AP$1&lt;=$H503,#REF!="working"),$L503,0)</f>
        <v>#REF!</v>
      </c>
      <c r="AQ503" s="109" t="e">
        <f>IF(AND(AQ$1&gt;=$G503,AQ$1&lt;=$H503,#REF!="working"),$L503,0)</f>
        <v>#REF!</v>
      </c>
      <c r="AR503" s="109" t="e">
        <f>IF(AND(AR$1&gt;=$G503,AR$1&lt;=$H503,#REF!="working"),$L503,0)</f>
        <v>#REF!</v>
      </c>
      <c r="AS503" s="109" t="e">
        <f>IF(AND(AS$1&gt;=$G503,AS$1&lt;=$H503,#REF!="working"),$L503,0)</f>
        <v>#REF!</v>
      </c>
      <c r="AT503" s="109" t="e">
        <f>IF(AND(AT$1&gt;=$G503,AT$1&lt;=$H503,#REF!="working"),$L503,0)</f>
        <v>#REF!</v>
      </c>
      <c r="AU503" s="109" t="e">
        <f>IF(AND(AU$1&gt;=$G503,AU$1&lt;=$H503,#REF!="working"),$L503,0)</f>
        <v>#REF!</v>
      </c>
      <c r="AV503" s="109" t="e">
        <f>IF(AND(AV$1&gt;=$G503,AV$1&lt;=$H503,#REF!="working"),$L503,0)</f>
        <v>#REF!</v>
      </c>
      <c r="AW503" s="155"/>
    </row>
    <row r="504" spans="1:49">
      <c r="A504" s="53"/>
      <c r="B504" s="54"/>
      <c r="C504" s="54"/>
      <c r="D504" s="54"/>
      <c r="E504" s="122"/>
      <c r="F504" s="122"/>
      <c r="G504" s="135"/>
      <c r="H504" s="135"/>
      <c r="I504" s="138"/>
      <c r="J504" s="123"/>
      <c r="K504" s="59"/>
      <c r="M504" s="135"/>
      <c r="O504" s="155"/>
      <c r="R504" s="109" t="e">
        <f>IF(AND(R$1&gt;=$G504,R$1&lt;=$H504,#REF!="working"),$L504,0)</f>
        <v>#REF!</v>
      </c>
      <c r="S504" s="109" t="e">
        <f>IF(AND(S$1&gt;=$G504,S$1&lt;=$H504,#REF!="working"),$L504,0)</f>
        <v>#REF!</v>
      </c>
      <c r="T504" s="109" t="e">
        <f>IF(AND(T$1&gt;=$G504,T$1&lt;=$H504,#REF!="working"),$L504,0)</f>
        <v>#REF!</v>
      </c>
      <c r="U504" s="109" t="e">
        <f>IF(AND(U$1&gt;=$G504,U$1&lt;=$H504,#REF!="working"),$L504,0)</f>
        <v>#REF!</v>
      </c>
      <c r="V504" s="109" t="e">
        <f>IF(AND(V$1&gt;=$G504,V$1&lt;=$H504,#REF!="working"),$L504,0)</f>
        <v>#REF!</v>
      </c>
      <c r="W504" s="109" t="e">
        <f>IF(AND(W$1&gt;=$G504,W$1&lt;=$H504,#REF!="working"),$L504,0)</f>
        <v>#REF!</v>
      </c>
      <c r="X504" s="109" t="e">
        <f>IF(AND(X$1&gt;=$G504,X$1&lt;=$H504,#REF!="working"),$L504,0)</f>
        <v>#REF!</v>
      </c>
      <c r="Y504" s="109" t="e">
        <f>IF(AND(Y$1&gt;=$G504,Y$1&lt;=$H504,#REF!="working"),$L504,0)</f>
        <v>#REF!</v>
      </c>
      <c r="Z504" s="109" t="e">
        <f>IF(AND(Z$1&gt;=$G504,Z$1&lt;=$H504,#REF!="working"),$L504,0)</f>
        <v>#REF!</v>
      </c>
      <c r="AA504" s="109" t="e">
        <f>IF(AND(AA$1&gt;=$G504,AA$1&lt;=$H504,#REF!="working"),$L504,0)</f>
        <v>#REF!</v>
      </c>
      <c r="AB504" s="109" t="e">
        <f>IF(AND(AB$1&gt;=$G504,AB$1&lt;=$H504,#REF!="working"),$L504,0)</f>
        <v>#REF!</v>
      </c>
      <c r="AC504" s="109" t="e">
        <f>IF(AND(AC$1&gt;=$G504,AC$1&lt;=$H504,#REF!="working"),$L504,0)</f>
        <v>#REF!</v>
      </c>
      <c r="AD504" s="109" t="e">
        <f>IF(AND(AD$1&gt;=$G504,AD$1&lt;=$H504,#REF!="working"),$L504,0)</f>
        <v>#REF!</v>
      </c>
      <c r="AE504" s="109" t="e">
        <f>IF(AND(AE$1&gt;=$G504,AE$1&lt;=$H504,#REF!="working"),$L504,0)</f>
        <v>#REF!</v>
      </c>
      <c r="AF504" s="109" t="e">
        <f>IF(AND(AF$1&gt;=$G504,AF$1&lt;=$H504,#REF!="working"),$L504,0)</f>
        <v>#REF!</v>
      </c>
      <c r="AG504" s="109" t="e">
        <f>IF(AND(AG$1&gt;=$G504,AG$1&lt;=$H504,#REF!="working"),$L504,0)</f>
        <v>#REF!</v>
      </c>
      <c r="AH504" s="109" t="e">
        <f>IF(AND(AH$1&gt;=$G504,AH$1&lt;=$H504,#REF!="working"),$L504,0)</f>
        <v>#REF!</v>
      </c>
      <c r="AI504" s="109" t="e">
        <f>IF(AND(AI$1&gt;=$G504,AI$1&lt;=$H504,#REF!="working"),$L504,0)</f>
        <v>#REF!</v>
      </c>
      <c r="AJ504" s="109" t="e">
        <f>IF(AND(AJ$1&gt;=$G504,AJ$1&lt;=$H504,#REF!="working"),$L504,0)</f>
        <v>#REF!</v>
      </c>
      <c r="AK504" s="109" t="e">
        <f>IF(AND(AK$1&gt;=$G504,AK$1&lt;=$H504,#REF!="working"),$L504,0)</f>
        <v>#REF!</v>
      </c>
      <c r="AL504" s="109" t="e">
        <f>IF(AND(AL$1&gt;=$G504,AL$1&lt;=$H504,#REF!="working"),$L504,0)</f>
        <v>#REF!</v>
      </c>
      <c r="AM504" s="109" t="e">
        <f>IF(AND(AM$1&gt;=$G504,AM$1&lt;=$H504,#REF!="working"),$L504,0)</f>
        <v>#REF!</v>
      </c>
      <c r="AN504" s="109" t="e">
        <f>IF(AND(AN$1&gt;=$G504,AN$1&lt;=$H504,#REF!="working"),$L504,0)</f>
        <v>#REF!</v>
      </c>
      <c r="AO504" s="109" t="e">
        <f>IF(AND(AO$1&gt;=$G504,AO$1&lt;=$H504,#REF!="working"),$L504,0)</f>
        <v>#REF!</v>
      </c>
      <c r="AP504" s="109" t="e">
        <f>IF(AND(AP$1&gt;=$G504,AP$1&lt;=$H504,#REF!="working"),$L504,0)</f>
        <v>#REF!</v>
      </c>
      <c r="AQ504" s="109" t="e">
        <f>IF(AND(AQ$1&gt;=$G504,AQ$1&lt;=$H504,#REF!="working"),$L504,0)</f>
        <v>#REF!</v>
      </c>
      <c r="AR504" s="109" t="e">
        <f>IF(AND(AR$1&gt;=$G504,AR$1&lt;=$H504,#REF!="working"),$L504,0)</f>
        <v>#REF!</v>
      </c>
      <c r="AS504" s="109" t="e">
        <f>IF(AND(AS$1&gt;=$G504,AS$1&lt;=$H504,#REF!="working"),$L504,0)</f>
        <v>#REF!</v>
      </c>
      <c r="AT504" s="109" t="e">
        <f>IF(AND(AT$1&gt;=$G504,AT$1&lt;=$H504,#REF!="working"),$L504,0)</f>
        <v>#REF!</v>
      </c>
      <c r="AU504" s="109" t="e">
        <f>IF(AND(AU$1&gt;=$G504,AU$1&lt;=$H504,#REF!="working"),$L504,0)</f>
        <v>#REF!</v>
      </c>
      <c r="AV504" s="109" t="e">
        <f>IF(AND(AV$1&gt;=$G504,AV$1&lt;=$H504,#REF!="working"),$L504,0)</f>
        <v>#REF!</v>
      </c>
      <c r="AW504" s="155"/>
    </row>
    <row r="505" spans="1:49">
      <c r="A505" s="53"/>
      <c r="B505" s="54"/>
      <c r="C505" s="80"/>
      <c r="D505" s="54"/>
      <c r="E505" s="122"/>
      <c r="F505" s="122"/>
      <c r="G505" s="135"/>
      <c r="H505" s="135"/>
      <c r="I505" s="138"/>
      <c r="J505" s="123"/>
      <c r="K505" s="59"/>
      <c r="M505" s="135"/>
      <c r="O505" s="155"/>
      <c r="R505" s="109" t="e">
        <f>IF(AND(R$1&gt;=$G505,R$1&lt;=$H505,#REF!="working"),$L505,0)</f>
        <v>#REF!</v>
      </c>
      <c r="S505" s="109" t="e">
        <f>IF(AND(S$1&gt;=$G505,S$1&lt;=$H505,#REF!="working"),$L505,0)</f>
        <v>#REF!</v>
      </c>
      <c r="T505" s="109" t="e">
        <f>IF(AND(T$1&gt;=$G505,T$1&lt;=$H505,#REF!="working"),$L505,0)</f>
        <v>#REF!</v>
      </c>
      <c r="U505" s="109" t="e">
        <f>IF(AND(U$1&gt;=$G505,U$1&lt;=$H505,#REF!="working"),$L505,0)</f>
        <v>#REF!</v>
      </c>
      <c r="V505" s="109" t="e">
        <f>IF(AND(V$1&gt;=$G505,V$1&lt;=$H505,#REF!="working"),$L505,0)</f>
        <v>#REF!</v>
      </c>
      <c r="W505" s="109" t="e">
        <f>IF(AND(W$1&gt;=$G505,W$1&lt;=$H505,#REF!="working"),$L505,0)</f>
        <v>#REF!</v>
      </c>
      <c r="X505" s="109" t="e">
        <f>IF(AND(X$1&gt;=$G505,X$1&lt;=$H505,#REF!="working"),$L505,0)</f>
        <v>#REF!</v>
      </c>
      <c r="Y505" s="109" t="e">
        <f>IF(AND(Y$1&gt;=$G505,Y$1&lt;=$H505,#REF!="working"),$L505,0)</f>
        <v>#REF!</v>
      </c>
      <c r="Z505" s="109" t="e">
        <f>IF(AND(Z$1&gt;=$G505,Z$1&lt;=$H505,#REF!="working"),$L505,0)</f>
        <v>#REF!</v>
      </c>
      <c r="AA505" s="109" t="e">
        <f>IF(AND(AA$1&gt;=$G505,AA$1&lt;=$H505,#REF!="working"),$L505,0)</f>
        <v>#REF!</v>
      </c>
      <c r="AB505" s="109" t="e">
        <f>IF(AND(AB$1&gt;=$G505,AB$1&lt;=$H505,#REF!="working"),$L505,0)</f>
        <v>#REF!</v>
      </c>
      <c r="AC505" s="109" t="e">
        <f>IF(AND(AC$1&gt;=$G505,AC$1&lt;=$H505,#REF!="working"),$L505,0)</f>
        <v>#REF!</v>
      </c>
      <c r="AD505" s="109" t="e">
        <f>IF(AND(AD$1&gt;=$G505,AD$1&lt;=$H505,#REF!="working"),$L505,0)</f>
        <v>#REF!</v>
      </c>
      <c r="AE505" s="109" t="e">
        <f>IF(AND(AE$1&gt;=$G505,AE$1&lt;=$H505,#REF!="working"),$L505,0)</f>
        <v>#REF!</v>
      </c>
      <c r="AF505" s="109" t="e">
        <f>IF(AND(AF$1&gt;=$G505,AF$1&lt;=$H505,#REF!="working"),$L505,0)</f>
        <v>#REF!</v>
      </c>
      <c r="AG505" s="109" t="e">
        <f>IF(AND(AG$1&gt;=$G505,AG$1&lt;=$H505,#REF!="working"),$L505,0)</f>
        <v>#REF!</v>
      </c>
      <c r="AH505" s="109" t="e">
        <f>IF(AND(AH$1&gt;=$G505,AH$1&lt;=$H505,#REF!="working"),$L505,0)</f>
        <v>#REF!</v>
      </c>
      <c r="AI505" s="109" t="e">
        <f>IF(AND(AI$1&gt;=$G505,AI$1&lt;=$H505,#REF!="working"),$L505,0)</f>
        <v>#REF!</v>
      </c>
      <c r="AJ505" s="109" t="e">
        <f>IF(AND(AJ$1&gt;=$G505,AJ$1&lt;=$H505,#REF!="working"),$L505,0)</f>
        <v>#REF!</v>
      </c>
      <c r="AK505" s="109" t="e">
        <f>IF(AND(AK$1&gt;=$G505,AK$1&lt;=$H505,#REF!="working"),$L505,0)</f>
        <v>#REF!</v>
      </c>
      <c r="AL505" s="109" t="e">
        <f>IF(AND(AL$1&gt;=$G505,AL$1&lt;=$H505,#REF!="working"),$L505,0)</f>
        <v>#REF!</v>
      </c>
      <c r="AM505" s="109" t="e">
        <f>IF(AND(AM$1&gt;=$G505,AM$1&lt;=$H505,#REF!="working"),$L505,0)</f>
        <v>#REF!</v>
      </c>
      <c r="AN505" s="109" t="e">
        <f>IF(AND(AN$1&gt;=$G505,AN$1&lt;=$H505,#REF!="working"),$L505,0)</f>
        <v>#REF!</v>
      </c>
      <c r="AO505" s="109" t="e">
        <f>IF(AND(AO$1&gt;=$G505,AO$1&lt;=$H505,#REF!="working"),$L505,0)</f>
        <v>#REF!</v>
      </c>
      <c r="AP505" s="109" t="e">
        <f>IF(AND(AP$1&gt;=$G505,AP$1&lt;=$H505,#REF!="working"),$L505,0)</f>
        <v>#REF!</v>
      </c>
      <c r="AQ505" s="109" t="e">
        <f>IF(AND(AQ$1&gt;=$G505,AQ$1&lt;=$H505,#REF!="working"),$L505,0)</f>
        <v>#REF!</v>
      </c>
      <c r="AR505" s="109" t="e">
        <f>IF(AND(AR$1&gt;=$G505,AR$1&lt;=$H505,#REF!="working"),$L505,0)</f>
        <v>#REF!</v>
      </c>
      <c r="AS505" s="109" t="e">
        <f>IF(AND(AS$1&gt;=$G505,AS$1&lt;=$H505,#REF!="working"),$L505,0)</f>
        <v>#REF!</v>
      </c>
      <c r="AT505" s="109" t="e">
        <f>IF(AND(AT$1&gt;=$G505,AT$1&lt;=$H505,#REF!="working"),$L505,0)</f>
        <v>#REF!</v>
      </c>
      <c r="AU505" s="109" t="e">
        <f>IF(AND(AU$1&gt;=$G505,AU$1&lt;=$H505,#REF!="working"),$L505,0)</f>
        <v>#REF!</v>
      </c>
      <c r="AV505" s="109" t="e">
        <f>IF(AND(AV$1&gt;=$G505,AV$1&lt;=$H505,#REF!="working"),$L505,0)</f>
        <v>#REF!</v>
      </c>
      <c r="AW505" s="155"/>
    </row>
    <row r="506" spans="1:49">
      <c r="A506" s="53"/>
      <c r="B506" s="54"/>
      <c r="C506" s="80"/>
      <c r="D506" s="54"/>
      <c r="E506" s="122"/>
      <c r="F506" s="122"/>
      <c r="G506" s="135"/>
      <c r="H506" s="135"/>
      <c r="I506" s="138"/>
      <c r="J506" s="123"/>
      <c r="K506" s="59"/>
      <c r="M506" s="135"/>
      <c r="O506" s="155"/>
      <c r="R506" s="109" t="e">
        <f>IF(AND(R$1&gt;=$G506,R$1&lt;=$H506,#REF!="working"),$L506,0)</f>
        <v>#REF!</v>
      </c>
      <c r="S506" s="109" t="e">
        <f>IF(AND(S$1&gt;=$G506,S$1&lt;=$H506,#REF!="working"),$L506,0)</f>
        <v>#REF!</v>
      </c>
      <c r="T506" s="109" t="e">
        <f>IF(AND(T$1&gt;=$G506,T$1&lt;=$H506,#REF!="working"),$L506,0)</f>
        <v>#REF!</v>
      </c>
      <c r="U506" s="109" t="e">
        <f>IF(AND(U$1&gt;=$G506,U$1&lt;=$H506,#REF!="working"),$L506,0)</f>
        <v>#REF!</v>
      </c>
      <c r="V506" s="109" t="e">
        <f>IF(AND(V$1&gt;=$G506,V$1&lt;=$H506,#REF!="working"),$L506,0)</f>
        <v>#REF!</v>
      </c>
      <c r="W506" s="109" t="e">
        <f>IF(AND(W$1&gt;=$G506,W$1&lt;=$H506,#REF!="working"),$L506,0)</f>
        <v>#REF!</v>
      </c>
      <c r="X506" s="109" t="e">
        <f>IF(AND(X$1&gt;=$G506,X$1&lt;=$H506,#REF!="working"),$L506,0)</f>
        <v>#REF!</v>
      </c>
      <c r="Y506" s="109" t="e">
        <f>IF(AND(Y$1&gt;=$G506,Y$1&lt;=$H506,#REF!="working"),$L506,0)</f>
        <v>#REF!</v>
      </c>
      <c r="Z506" s="109" t="e">
        <f>IF(AND(Z$1&gt;=$G506,Z$1&lt;=$H506,#REF!="working"),$L506,0)</f>
        <v>#REF!</v>
      </c>
      <c r="AA506" s="109" t="e">
        <f>IF(AND(AA$1&gt;=$G506,AA$1&lt;=$H506,#REF!="working"),$L506,0)</f>
        <v>#REF!</v>
      </c>
      <c r="AB506" s="109" t="e">
        <f>IF(AND(AB$1&gt;=$G506,AB$1&lt;=$H506,#REF!="working"),$L506,0)</f>
        <v>#REF!</v>
      </c>
      <c r="AC506" s="109" t="e">
        <f>IF(AND(AC$1&gt;=$G506,AC$1&lt;=$H506,#REF!="working"),$L506,0)</f>
        <v>#REF!</v>
      </c>
      <c r="AD506" s="109" t="e">
        <f>IF(AND(AD$1&gt;=$G506,AD$1&lt;=$H506,#REF!="working"),$L506,0)</f>
        <v>#REF!</v>
      </c>
      <c r="AE506" s="109" t="e">
        <f>IF(AND(AE$1&gt;=$G506,AE$1&lt;=$H506,#REF!="working"),$L506,0)</f>
        <v>#REF!</v>
      </c>
      <c r="AF506" s="109" t="e">
        <f>IF(AND(AF$1&gt;=$G506,AF$1&lt;=$H506,#REF!="working"),$L506,0)</f>
        <v>#REF!</v>
      </c>
      <c r="AG506" s="109" t="e">
        <f>IF(AND(AG$1&gt;=$G506,AG$1&lt;=$H506,#REF!="working"),$L506,0)</f>
        <v>#REF!</v>
      </c>
      <c r="AH506" s="109" t="e">
        <f>IF(AND(AH$1&gt;=$G506,AH$1&lt;=$H506,#REF!="working"),$L506,0)</f>
        <v>#REF!</v>
      </c>
      <c r="AI506" s="109" t="e">
        <f>IF(AND(AI$1&gt;=$G506,AI$1&lt;=$H506,#REF!="working"),$L506,0)</f>
        <v>#REF!</v>
      </c>
      <c r="AJ506" s="109" t="e">
        <f>IF(AND(AJ$1&gt;=$G506,AJ$1&lt;=$H506,#REF!="working"),$L506,0)</f>
        <v>#REF!</v>
      </c>
      <c r="AK506" s="109" t="e">
        <f>IF(AND(AK$1&gt;=$G506,AK$1&lt;=$H506,#REF!="working"),$L506,0)</f>
        <v>#REF!</v>
      </c>
      <c r="AL506" s="109" t="e">
        <f>IF(AND(AL$1&gt;=$G506,AL$1&lt;=$H506,#REF!="working"),$L506,0)</f>
        <v>#REF!</v>
      </c>
      <c r="AM506" s="109" t="e">
        <f>IF(AND(AM$1&gt;=$G506,AM$1&lt;=$H506,#REF!="working"),$L506,0)</f>
        <v>#REF!</v>
      </c>
      <c r="AN506" s="109" t="e">
        <f>IF(AND(AN$1&gt;=$G506,AN$1&lt;=$H506,#REF!="working"),$L506,0)</f>
        <v>#REF!</v>
      </c>
      <c r="AO506" s="109" t="e">
        <f>IF(AND(AO$1&gt;=$G506,AO$1&lt;=$H506,#REF!="working"),$L506,0)</f>
        <v>#REF!</v>
      </c>
      <c r="AP506" s="109" t="e">
        <f>IF(AND(AP$1&gt;=$G506,AP$1&lt;=$H506,#REF!="working"),$L506,0)</f>
        <v>#REF!</v>
      </c>
      <c r="AQ506" s="109" t="e">
        <f>IF(AND(AQ$1&gt;=$G506,AQ$1&lt;=$H506,#REF!="working"),$L506,0)</f>
        <v>#REF!</v>
      </c>
      <c r="AR506" s="109" t="e">
        <f>IF(AND(AR$1&gt;=$G506,AR$1&lt;=$H506,#REF!="working"),$L506,0)</f>
        <v>#REF!</v>
      </c>
      <c r="AS506" s="109" t="e">
        <f>IF(AND(AS$1&gt;=$G506,AS$1&lt;=$H506,#REF!="working"),$L506,0)</f>
        <v>#REF!</v>
      </c>
      <c r="AT506" s="109" t="e">
        <f>IF(AND(AT$1&gt;=$G506,AT$1&lt;=$H506,#REF!="working"),$L506,0)</f>
        <v>#REF!</v>
      </c>
      <c r="AU506" s="109" t="e">
        <f>IF(AND(AU$1&gt;=$G506,AU$1&lt;=$H506,#REF!="working"),$L506,0)</f>
        <v>#REF!</v>
      </c>
      <c r="AV506" s="109" t="e">
        <f>IF(AND(AV$1&gt;=$G506,AV$1&lt;=$H506,#REF!="working"),$L506,0)</f>
        <v>#REF!</v>
      </c>
      <c r="AW506" s="155"/>
    </row>
    <row r="507" spans="1:49">
      <c r="A507" s="53"/>
      <c r="B507" s="54"/>
      <c r="C507" s="77"/>
      <c r="D507" s="53"/>
      <c r="E507" s="122"/>
      <c r="F507" s="122"/>
      <c r="G507" s="135"/>
      <c r="H507" s="135"/>
      <c r="I507" s="138"/>
      <c r="J507" s="123"/>
      <c r="K507" s="59"/>
      <c r="M507" s="135"/>
      <c r="O507" s="155"/>
      <c r="R507" s="109" t="e">
        <f>IF(AND(R$1&gt;=$G507,R$1&lt;=$H507,#REF!="working"),$L507,0)</f>
        <v>#REF!</v>
      </c>
      <c r="S507" s="109" t="e">
        <f>IF(AND(S$1&gt;=$G507,S$1&lt;=$H507,#REF!="working"),$L507,0)</f>
        <v>#REF!</v>
      </c>
      <c r="T507" s="109" t="e">
        <f>IF(AND(T$1&gt;=$G507,T$1&lt;=$H507,#REF!="working"),$L507,0)</f>
        <v>#REF!</v>
      </c>
      <c r="U507" s="109" t="e">
        <f>IF(AND(U$1&gt;=$G507,U$1&lt;=$H507,#REF!="working"),$L507,0)</f>
        <v>#REF!</v>
      </c>
      <c r="V507" s="109" t="e">
        <f>IF(AND(V$1&gt;=$G507,V$1&lt;=$H507,#REF!="working"),$L507,0)</f>
        <v>#REF!</v>
      </c>
      <c r="W507" s="109" t="e">
        <f>IF(AND(W$1&gt;=$G507,W$1&lt;=$H507,#REF!="working"),$L507,0)</f>
        <v>#REF!</v>
      </c>
      <c r="X507" s="109" t="e">
        <f>IF(AND(X$1&gt;=$G507,X$1&lt;=$H507,#REF!="working"),$L507,0)</f>
        <v>#REF!</v>
      </c>
      <c r="Y507" s="109" t="e">
        <f>IF(AND(Y$1&gt;=$G507,Y$1&lt;=$H507,#REF!="working"),$L507,0)</f>
        <v>#REF!</v>
      </c>
      <c r="Z507" s="109" t="e">
        <f>IF(AND(Z$1&gt;=$G507,Z$1&lt;=$H507,#REF!="working"),$L507,0)</f>
        <v>#REF!</v>
      </c>
      <c r="AA507" s="109" t="e">
        <f>IF(AND(AA$1&gt;=$G507,AA$1&lt;=$H507,#REF!="working"),$L507,0)</f>
        <v>#REF!</v>
      </c>
      <c r="AB507" s="109" t="e">
        <f>IF(AND(AB$1&gt;=$G507,AB$1&lt;=$H507,#REF!="working"),$L507,0)</f>
        <v>#REF!</v>
      </c>
      <c r="AC507" s="109" t="e">
        <f>IF(AND(AC$1&gt;=$G507,AC$1&lt;=$H507,#REF!="working"),$L507,0)</f>
        <v>#REF!</v>
      </c>
      <c r="AD507" s="109" t="e">
        <f>IF(AND(AD$1&gt;=$G507,AD$1&lt;=$H507,#REF!="working"),$L507,0)</f>
        <v>#REF!</v>
      </c>
      <c r="AE507" s="109" t="e">
        <f>IF(AND(AE$1&gt;=$G507,AE$1&lt;=$H507,#REF!="working"),$L507,0)</f>
        <v>#REF!</v>
      </c>
      <c r="AF507" s="109" t="e">
        <f>IF(AND(AF$1&gt;=$G507,AF$1&lt;=$H507,#REF!="working"),$L507,0)</f>
        <v>#REF!</v>
      </c>
      <c r="AG507" s="109" t="e">
        <f>IF(AND(AG$1&gt;=$G507,AG$1&lt;=$H507,#REF!="working"),$L507,0)</f>
        <v>#REF!</v>
      </c>
      <c r="AH507" s="109" t="e">
        <f>IF(AND(AH$1&gt;=$G507,AH$1&lt;=$H507,#REF!="working"),$L507,0)</f>
        <v>#REF!</v>
      </c>
      <c r="AI507" s="109" t="e">
        <f>IF(AND(AI$1&gt;=$G507,AI$1&lt;=$H507,#REF!="working"),$L507,0)</f>
        <v>#REF!</v>
      </c>
      <c r="AJ507" s="109" t="e">
        <f>IF(AND(AJ$1&gt;=$G507,AJ$1&lt;=$H507,#REF!="working"),$L507,0)</f>
        <v>#REF!</v>
      </c>
      <c r="AK507" s="109" t="e">
        <f>IF(AND(AK$1&gt;=$G507,AK$1&lt;=$H507,#REF!="working"),$L507,0)</f>
        <v>#REF!</v>
      </c>
      <c r="AL507" s="109" t="e">
        <f>IF(AND(AL$1&gt;=$G507,AL$1&lt;=$H507,#REF!="working"),$L507,0)</f>
        <v>#REF!</v>
      </c>
      <c r="AM507" s="109" t="e">
        <f>IF(AND(AM$1&gt;=$G507,AM$1&lt;=$H507,#REF!="working"),$L507,0)</f>
        <v>#REF!</v>
      </c>
      <c r="AN507" s="109" t="e">
        <f>IF(AND(AN$1&gt;=$G507,AN$1&lt;=$H507,#REF!="working"),$L507,0)</f>
        <v>#REF!</v>
      </c>
      <c r="AO507" s="109" t="e">
        <f>IF(AND(AO$1&gt;=$G507,AO$1&lt;=$H507,#REF!="working"),$L507,0)</f>
        <v>#REF!</v>
      </c>
      <c r="AP507" s="109" t="e">
        <f>IF(AND(AP$1&gt;=$G507,AP$1&lt;=$H507,#REF!="working"),$L507,0)</f>
        <v>#REF!</v>
      </c>
      <c r="AQ507" s="109" t="e">
        <f>IF(AND(AQ$1&gt;=$G507,AQ$1&lt;=$H507,#REF!="working"),$L507,0)</f>
        <v>#REF!</v>
      </c>
      <c r="AR507" s="109" t="e">
        <f>IF(AND(AR$1&gt;=$G507,AR$1&lt;=$H507,#REF!="working"),$L507,0)</f>
        <v>#REF!</v>
      </c>
      <c r="AS507" s="109" t="e">
        <f>IF(AND(AS$1&gt;=$G507,AS$1&lt;=$H507,#REF!="working"),$L507,0)</f>
        <v>#REF!</v>
      </c>
      <c r="AT507" s="109" t="e">
        <f>IF(AND(AT$1&gt;=$G507,AT$1&lt;=$H507,#REF!="working"),$L507,0)</f>
        <v>#REF!</v>
      </c>
      <c r="AU507" s="109" t="e">
        <f>IF(AND(AU$1&gt;=$G507,AU$1&lt;=$H507,#REF!="working"),$L507,0)</f>
        <v>#REF!</v>
      </c>
      <c r="AV507" s="109" t="e">
        <f>IF(AND(AV$1&gt;=$G507,AV$1&lt;=$H507,#REF!="working"),$L507,0)</f>
        <v>#REF!</v>
      </c>
      <c r="AW507" s="155"/>
    </row>
    <row r="508" spans="1:49">
      <c r="A508" s="53"/>
      <c r="B508" s="54"/>
      <c r="C508" s="77"/>
      <c r="D508" s="53"/>
      <c r="E508" s="122"/>
      <c r="F508" s="122"/>
      <c r="G508" s="135"/>
      <c r="H508" s="135"/>
      <c r="I508" s="138"/>
      <c r="J508" s="123"/>
      <c r="K508" s="59"/>
      <c r="M508" s="135"/>
      <c r="O508" s="155"/>
      <c r="R508" s="109" t="e">
        <f>IF(AND(R$1&gt;=$G508,R$1&lt;=$H508,#REF!="working"),$L508,0)</f>
        <v>#REF!</v>
      </c>
      <c r="S508" s="109" t="e">
        <f>IF(AND(S$1&gt;=$G508,S$1&lt;=$H508,#REF!="working"),$L508,0)</f>
        <v>#REF!</v>
      </c>
      <c r="T508" s="109" t="e">
        <f>IF(AND(T$1&gt;=$G508,T$1&lt;=$H508,#REF!="working"),$L508,0)</f>
        <v>#REF!</v>
      </c>
      <c r="U508" s="109" t="e">
        <f>IF(AND(U$1&gt;=$G508,U$1&lt;=$H508,#REF!="working"),$L508,0)</f>
        <v>#REF!</v>
      </c>
      <c r="V508" s="109" t="e">
        <f>IF(AND(V$1&gt;=$G508,V$1&lt;=$H508,#REF!="working"),$L508,0)</f>
        <v>#REF!</v>
      </c>
      <c r="W508" s="109" t="e">
        <f>IF(AND(W$1&gt;=$G508,W$1&lt;=$H508,#REF!="working"),$L508,0)</f>
        <v>#REF!</v>
      </c>
      <c r="X508" s="109" t="e">
        <f>IF(AND(X$1&gt;=$G508,X$1&lt;=$H508,#REF!="working"),$L508,0)</f>
        <v>#REF!</v>
      </c>
      <c r="Y508" s="109" t="e">
        <f>IF(AND(Y$1&gt;=$G508,Y$1&lt;=$H508,#REF!="working"),$L508,0)</f>
        <v>#REF!</v>
      </c>
      <c r="Z508" s="109" t="e">
        <f>IF(AND(Z$1&gt;=$G508,Z$1&lt;=$H508,#REF!="working"),$L508,0)</f>
        <v>#REF!</v>
      </c>
      <c r="AA508" s="109" t="e">
        <f>IF(AND(AA$1&gt;=$G508,AA$1&lt;=$H508,#REF!="working"),$L508,0)</f>
        <v>#REF!</v>
      </c>
      <c r="AB508" s="109" t="e">
        <f>IF(AND(AB$1&gt;=$G508,AB$1&lt;=$H508,#REF!="working"),$L508,0)</f>
        <v>#REF!</v>
      </c>
      <c r="AC508" s="109" t="e">
        <f>IF(AND(AC$1&gt;=$G508,AC$1&lt;=$H508,#REF!="working"),$L508,0)</f>
        <v>#REF!</v>
      </c>
      <c r="AD508" s="109" t="e">
        <f>IF(AND(AD$1&gt;=$G508,AD$1&lt;=$H508,#REF!="working"),$L508,0)</f>
        <v>#REF!</v>
      </c>
      <c r="AE508" s="109" t="e">
        <f>IF(AND(AE$1&gt;=$G508,AE$1&lt;=$H508,#REF!="working"),$L508,0)</f>
        <v>#REF!</v>
      </c>
      <c r="AF508" s="109" t="e">
        <f>IF(AND(AF$1&gt;=$G508,AF$1&lt;=$H508,#REF!="working"),$L508,0)</f>
        <v>#REF!</v>
      </c>
      <c r="AG508" s="109" t="e">
        <f>IF(AND(AG$1&gt;=$G508,AG$1&lt;=$H508,#REF!="working"),$L508,0)</f>
        <v>#REF!</v>
      </c>
      <c r="AH508" s="109" t="e">
        <f>IF(AND(AH$1&gt;=$G508,AH$1&lt;=$H508,#REF!="working"),$L508,0)</f>
        <v>#REF!</v>
      </c>
      <c r="AI508" s="109" t="e">
        <f>IF(AND(AI$1&gt;=$G508,AI$1&lt;=$H508,#REF!="working"),$L508,0)</f>
        <v>#REF!</v>
      </c>
      <c r="AJ508" s="109" t="e">
        <f>IF(AND(AJ$1&gt;=$G508,AJ$1&lt;=$H508,#REF!="working"),$L508,0)</f>
        <v>#REF!</v>
      </c>
      <c r="AK508" s="109" t="e">
        <f>IF(AND(AK$1&gt;=$G508,AK$1&lt;=$H508,#REF!="working"),$L508,0)</f>
        <v>#REF!</v>
      </c>
      <c r="AL508" s="109" t="e">
        <f>IF(AND(AL$1&gt;=$G508,AL$1&lt;=$H508,#REF!="working"),$L508,0)</f>
        <v>#REF!</v>
      </c>
      <c r="AM508" s="109" t="e">
        <f>IF(AND(AM$1&gt;=$G508,AM$1&lt;=$H508,#REF!="working"),$L508,0)</f>
        <v>#REF!</v>
      </c>
      <c r="AN508" s="109" t="e">
        <f>IF(AND(AN$1&gt;=$G508,AN$1&lt;=$H508,#REF!="working"),$L508,0)</f>
        <v>#REF!</v>
      </c>
      <c r="AO508" s="109" t="e">
        <f>IF(AND(AO$1&gt;=$G508,AO$1&lt;=$H508,#REF!="working"),$L508,0)</f>
        <v>#REF!</v>
      </c>
      <c r="AP508" s="109" t="e">
        <f>IF(AND(AP$1&gt;=$G508,AP$1&lt;=$H508,#REF!="working"),$L508,0)</f>
        <v>#REF!</v>
      </c>
      <c r="AQ508" s="109" t="e">
        <f>IF(AND(AQ$1&gt;=$G508,AQ$1&lt;=$H508,#REF!="working"),$L508,0)</f>
        <v>#REF!</v>
      </c>
      <c r="AR508" s="109" t="e">
        <f>IF(AND(AR$1&gt;=$G508,AR$1&lt;=$H508,#REF!="working"),$L508,0)</f>
        <v>#REF!</v>
      </c>
      <c r="AS508" s="109" t="e">
        <f>IF(AND(AS$1&gt;=$G508,AS$1&lt;=$H508,#REF!="working"),$L508,0)</f>
        <v>#REF!</v>
      </c>
      <c r="AT508" s="109" t="e">
        <f>IF(AND(AT$1&gt;=$G508,AT$1&lt;=$H508,#REF!="working"),$L508,0)</f>
        <v>#REF!</v>
      </c>
      <c r="AU508" s="109" t="e">
        <f>IF(AND(AU$1&gt;=$G508,AU$1&lt;=$H508,#REF!="working"),$L508,0)</f>
        <v>#REF!</v>
      </c>
      <c r="AV508" s="109" t="e">
        <f>IF(AND(AV$1&gt;=$G508,AV$1&lt;=$H508,#REF!="working"),$L508,0)</f>
        <v>#REF!</v>
      </c>
      <c r="AW508" s="155"/>
    </row>
    <row r="509" spans="1:49">
      <c r="A509" s="53"/>
      <c r="B509" s="54"/>
      <c r="C509" s="77"/>
      <c r="D509" s="53"/>
      <c r="E509" s="122"/>
      <c r="F509" s="122"/>
      <c r="G509" s="135"/>
      <c r="H509" s="135"/>
      <c r="I509" s="138"/>
      <c r="J509" s="123"/>
      <c r="K509" s="59"/>
      <c r="M509" s="135"/>
      <c r="O509" s="160"/>
      <c r="R509" s="109" t="e">
        <f>IF(AND(R$1&gt;=$G509,R$1&lt;=$H509,#REF!="working"),$L509,0)</f>
        <v>#REF!</v>
      </c>
      <c r="S509" s="109" t="e">
        <f>IF(AND(S$1&gt;=$G509,S$1&lt;=$H509,#REF!="working"),$L509,0)</f>
        <v>#REF!</v>
      </c>
      <c r="T509" s="109" t="e">
        <f>IF(AND(T$1&gt;=$G509,T$1&lt;=$H509,#REF!="working"),$L509,0)</f>
        <v>#REF!</v>
      </c>
      <c r="U509" s="109" t="e">
        <f>IF(AND(U$1&gt;=$G509,U$1&lt;=$H509,#REF!="working"),$L509,0)</f>
        <v>#REF!</v>
      </c>
      <c r="V509" s="109" t="e">
        <f>IF(AND(V$1&gt;=$G509,V$1&lt;=$H509,#REF!="working"),$L509,0)</f>
        <v>#REF!</v>
      </c>
      <c r="W509" s="109" t="e">
        <f>IF(AND(W$1&gt;=$G509,W$1&lt;=$H509,#REF!="working"),$L509,0)</f>
        <v>#REF!</v>
      </c>
      <c r="X509" s="109" t="e">
        <f>IF(AND(X$1&gt;=$G509,X$1&lt;=$H509,#REF!="working"),$L509,0)</f>
        <v>#REF!</v>
      </c>
      <c r="Y509" s="109" t="e">
        <f>IF(AND(Y$1&gt;=$G509,Y$1&lt;=$H509,#REF!="working"),$L509,0)</f>
        <v>#REF!</v>
      </c>
      <c r="Z509" s="109" t="e">
        <f>IF(AND(Z$1&gt;=$G509,Z$1&lt;=$H509,#REF!="working"),$L509,0)</f>
        <v>#REF!</v>
      </c>
      <c r="AA509" s="109" t="e">
        <f>IF(AND(AA$1&gt;=$G509,AA$1&lt;=$H509,#REF!="working"),$L509,0)</f>
        <v>#REF!</v>
      </c>
      <c r="AB509" s="109" t="e">
        <f>IF(AND(AB$1&gt;=$G509,AB$1&lt;=$H509,#REF!="working"),$L509,0)</f>
        <v>#REF!</v>
      </c>
      <c r="AC509" s="109" t="e">
        <f>IF(AND(AC$1&gt;=$G509,AC$1&lt;=$H509,#REF!="working"),$L509,0)</f>
        <v>#REF!</v>
      </c>
      <c r="AD509" s="109" t="e">
        <f>IF(AND(AD$1&gt;=$G509,AD$1&lt;=$H509,#REF!="working"),$L509,0)</f>
        <v>#REF!</v>
      </c>
      <c r="AE509" s="109" t="e">
        <f>IF(AND(AE$1&gt;=$G509,AE$1&lt;=$H509,#REF!="working"),$L509,0)</f>
        <v>#REF!</v>
      </c>
      <c r="AF509" s="109" t="e">
        <f>IF(AND(AF$1&gt;=$G509,AF$1&lt;=$H509,#REF!="working"),$L509,0)</f>
        <v>#REF!</v>
      </c>
      <c r="AG509" s="109" t="e">
        <f>IF(AND(AG$1&gt;=$G509,AG$1&lt;=$H509,#REF!="working"),$L509,0)</f>
        <v>#REF!</v>
      </c>
      <c r="AH509" s="109" t="e">
        <f>IF(AND(AH$1&gt;=$G509,AH$1&lt;=$H509,#REF!="working"),$L509,0)</f>
        <v>#REF!</v>
      </c>
      <c r="AI509" s="109" t="e">
        <f>IF(AND(AI$1&gt;=$G509,AI$1&lt;=$H509,#REF!="working"),$L509,0)</f>
        <v>#REF!</v>
      </c>
      <c r="AJ509" s="109" t="e">
        <f>IF(AND(AJ$1&gt;=$G509,AJ$1&lt;=$H509,#REF!="working"),$L509,0)</f>
        <v>#REF!</v>
      </c>
      <c r="AK509" s="109" t="e">
        <f>IF(AND(AK$1&gt;=$G509,AK$1&lt;=$H509,#REF!="working"),$L509,0)</f>
        <v>#REF!</v>
      </c>
      <c r="AL509" s="109" t="e">
        <f>IF(AND(AL$1&gt;=$G509,AL$1&lt;=$H509,#REF!="working"),$L509,0)</f>
        <v>#REF!</v>
      </c>
      <c r="AM509" s="109" t="e">
        <f>IF(AND(AM$1&gt;=$G509,AM$1&lt;=$H509,#REF!="working"),$L509,0)</f>
        <v>#REF!</v>
      </c>
      <c r="AN509" s="109" t="e">
        <f>IF(AND(AN$1&gt;=$G509,AN$1&lt;=$H509,#REF!="working"),$L509,0)</f>
        <v>#REF!</v>
      </c>
      <c r="AO509" s="109" t="e">
        <f>IF(AND(AO$1&gt;=$G509,AO$1&lt;=$H509,#REF!="working"),$L509,0)</f>
        <v>#REF!</v>
      </c>
      <c r="AP509" s="109" t="e">
        <f>IF(AND(AP$1&gt;=$G509,AP$1&lt;=$H509,#REF!="working"),$L509,0)</f>
        <v>#REF!</v>
      </c>
      <c r="AQ509" s="109" t="e">
        <f>IF(AND(AQ$1&gt;=$G509,AQ$1&lt;=$H509,#REF!="working"),$L509,0)</f>
        <v>#REF!</v>
      </c>
      <c r="AR509" s="109" t="e">
        <f>IF(AND(AR$1&gt;=$G509,AR$1&lt;=$H509,#REF!="working"),$L509,0)</f>
        <v>#REF!</v>
      </c>
      <c r="AS509" s="109" t="e">
        <f>IF(AND(AS$1&gt;=$G509,AS$1&lt;=$H509,#REF!="working"),$L509,0)</f>
        <v>#REF!</v>
      </c>
      <c r="AT509" s="109" t="e">
        <f>IF(AND(AT$1&gt;=$G509,AT$1&lt;=$H509,#REF!="working"),$L509,0)</f>
        <v>#REF!</v>
      </c>
      <c r="AU509" s="109" t="e">
        <f>IF(AND(AU$1&gt;=$G509,AU$1&lt;=$H509,#REF!="working"),$L509,0)</f>
        <v>#REF!</v>
      </c>
      <c r="AV509" s="109" t="e">
        <f>IF(AND(AV$1&gt;=$G509,AV$1&lt;=$H509,#REF!="working"),$L509,0)</f>
        <v>#REF!</v>
      </c>
      <c r="AW509" s="160"/>
    </row>
    <row r="510" spans="1:49">
      <c r="A510" s="53"/>
      <c r="B510" s="54"/>
      <c r="C510" s="86"/>
      <c r="D510" s="54"/>
      <c r="E510" s="122"/>
      <c r="F510" s="122"/>
      <c r="G510" s="135"/>
      <c r="H510" s="135"/>
      <c r="I510" s="138"/>
      <c r="J510" s="123"/>
      <c r="K510" s="59"/>
      <c r="M510" s="135"/>
      <c r="O510" s="160"/>
      <c r="R510" s="109" t="e">
        <f>IF(AND(R$1&gt;=$G510,R$1&lt;=$H510,#REF!="working"),$L510,0)</f>
        <v>#REF!</v>
      </c>
      <c r="S510" s="109" t="e">
        <f>IF(AND(S$1&gt;=$G510,S$1&lt;=$H510,#REF!="working"),$L510,0)</f>
        <v>#REF!</v>
      </c>
      <c r="T510" s="109" t="e">
        <f>IF(AND(T$1&gt;=$G510,T$1&lt;=$H510,#REF!="working"),$L510,0)</f>
        <v>#REF!</v>
      </c>
      <c r="U510" s="109" t="e">
        <f>IF(AND(U$1&gt;=$G510,U$1&lt;=$H510,#REF!="working"),$L510,0)</f>
        <v>#REF!</v>
      </c>
      <c r="V510" s="109" t="e">
        <f>IF(AND(V$1&gt;=$G510,V$1&lt;=$H510,#REF!="working"),$L510,0)</f>
        <v>#REF!</v>
      </c>
      <c r="W510" s="109" t="e">
        <f>IF(AND(W$1&gt;=$G510,W$1&lt;=$H510,#REF!="working"),$L510,0)</f>
        <v>#REF!</v>
      </c>
      <c r="X510" s="109" t="e">
        <f>IF(AND(X$1&gt;=$G510,X$1&lt;=$H510,#REF!="working"),$L510,0)</f>
        <v>#REF!</v>
      </c>
      <c r="Y510" s="109" t="e">
        <f>IF(AND(Y$1&gt;=$G510,Y$1&lt;=$H510,#REF!="working"),$L510,0)</f>
        <v>#REF!</v>
      </c>
      <c r="Z510" s="109" t="e">
        <f>IF(AND(Z$1&gt;=$G510,Z$1&lt;=$H510,#REF!="working"),$L510,0)</f>
        <v>#REF!</v>
      </c>
      <c r="AA510" s="109" t="e">
        <f>IF(AND(AA$1&gt;=$G510,AA$1&lt;=$H510,#REF!="working"),$L510,0)</f>
        <v>#REF!</v>
      </c>
      <c r="AB510" s="109" t="e">
        <f>IF(AND(AB$1&gt;=$G510,AB$1&lt;=$H510,#REF!="working"),$L510,0)</f>
        <v>#REF!</v>
      </c>
      <c r="AC510" s="109" t="e">
        <f>IF(AND(AC$1&gt;=$G510,AC$1&lt;=$H510,#REF!="working"),$L510,0)</f>
        <v>#REF!</v>
      </c>
      <c r="AD510" s="109" t="e">
        <f>IF(AND(AD$1&gt;=$G510,AD$1&lt;=$H510,#REF!="working"),$L510,0)</f>
        <v>#REF!</v>
      </c>
      <c r="AE510" s="109" t="e">
        <f>IF(AND(AE$1&gt;=$G510,AE$1&lt;=$H510,#REF!="working"),$L510,0)</f>
        <v>#REF!</v>
      </c>
      <c r="AF510" s="109" t="e">
        <f>IF(AND(AF$1&gt;=$G510,AF$1&lt;=$H510,#REF!="working"),$L510,0)</f>
        <v>#REF!</v>
      </c>
      <c r="AG510" s="109" t="e">
        <f>IF(AND(AG$1&gt;=$G510,AG$1&lt;=$H510,#REF!="working"),$L510,0)</f>
        <v>#REF!</v>
      </c>
      <c r="AH510" s="109" t="e">
        <f>IF(AND(AH$1&gt;=$G510,AH$1&lt;=$H510,#REF!="working"),$L510,0)</f>
        <v>#REF!</v>
      </c>
      <c r="AI510" s="109" t="e">
        <f>IF(AND(AI$1&gt;=$G510,AI$1&lt;=$H510,#REF!="working"),$L510,0)</f>
        <v>#REF!</v>
      </c>
      <c r="AJ510" s="109" t="e">
        <f>IF(AND(AJ$1&gt;=$G510,AJ$1&lt;=$H510,#REF!="working"),$L510,0)</f>
        <v>#REF!</v>
      </c>
      <c r="AK510" s="109" t="e">
        <f>IF(AND(AK$1&gt;=$G510,AK$1&lt;=$H510,#REF!="working"),$L510,0)</f>
        <v>#REF!</v>
      </c>
      <c r="AL510" s="109" t="e">
        <f>IF(AND(AL$1&gt;=$G510,AL$1&lt;=$H510,#REF!="working"),$L510,0)</f>
        <v>#REF!</v>
      </c>
      <c r="AM510" s="109" t="e">
        <f>IF(AND(AM$1&gt;=$G510,AM$1&lt;=$H510,#REF!="working"),$L510,0)</f>
        <v>#REF!</v>
      </c>
      <c r="AN510" s="109" t="e">
        <f>IF(AND(AN$1&gt;=$G510,AN$1&lt;=$H510,#REF!="working"),$L510,0)</f>
        <v>#REF!</v>
      </c>
      <c r="AO510" s="109" t="e">
        <f>IF(AND(AO$1&gt;=$G510,AO$1&lt;=$H510,#REF!="working"),$L510,0)</f>
        <v>#REF!</v>
      </c>
      <c r="AP510" s="109" t="e">
        <f>IF(AND(AP$1&gt;=$G510,AP$1&lt;=$H510,#REF!="working"),$L510,0)</f>
        <v>#REF!</v>
      </c>
      <c r="AQ510" s="109" t="e">
        <f>IF(AND(AQ$1&gt;=$G510,AQ$1&lt;=$H510,#REF!="working"),$L510,0)</f>
        <v>#REF!</v>
      </c>
      <c r="AR510" s="109" t="e">
        <f>IF(AND(AR$1&gt;=$G510,AR$1&lt;=$H510,#REF!="working"),$L510,0)</f>
        <v>#REF!</v>
      </c>
      <c r="AS510" s="109" t="e">
        <f>IF(AND(AS$1&gt;=$G510,AS$1&lt;=$H510,#REF!="working"),$L510,0)</f>
        <v>#REF!</v>
      </c>
      <c r="AT510" s="109" t="e">
        <f>IF(AND(AT$1&gt;=$G510,AT$1&lt;=$H510,#REF!="working"),$L510,0)</f>
        <v>#REF!</v>
      </c>
      <c r="AU510" s="109" t="e">
        <f>IF(AND(AU$1&gt;=$G510,AU$1&lt;=$H510,#REF!="working"),$L510,0)</f>
        <v>#REF!</v>
      </c>
      <c r="AV510" s="109" t="e">
        <f>IF(AND(AV$1&gt;=$G510,AV$1&lt;=$H510,#REF!="working"),$L510,0)</f>
        <v>#REF!</v>
      </c>
      <c r="AW510" s="160"/>
    </row>
    <row r="511" spans="1:49">
      <c r="A511" s="53"/>
      <c r="B511" s="54"/>
      <c r="C511" s="86"/>
      <c r="D511" s="54"/>
      <c r="E511" s="122"/>
      <c r="F511" s="122"/>
      <c r="G511" s="135"/>
      <c r="H511" s="135"/>
      <c r="I511" s="138"/>
      <c r="J511" s="123"/>
      <c r="K511" s="59"/>
      <c r="M511" s="135"/>
      <c r="O511" s="160"/>
      <c r="R511" s="109" t="e">
        <f>IF(AND(R$1&gt;=$G511,R$1&lt;=$H511,#REF!="working"),$L511,0)</f>
        <v>#REF!</v>
      </c>
      <c r="S511" s="109" t="e">
        <f>IF(AND(S$1&gt;=$G511,S$1&lt;=$H511,#REF!="working"),$L511,0)</f>
        <v>#REF!</v>
      </c>
      <c r="T511" s="109" t="e">
        <f>IF(AND(T$1&gt;=$G511,T$1&lt;=$H511,#REF!="working"),$L511,0)</f>
        <v>#REF!</v>
      </c>
      <c r="U511" s="109" t="e">
        <f>IF(AND(U$1&gt;=$G511,U$1&lt;=$H511,#REF!="working"),$L511,0)</f>
        <v>#REF!</v>
      </c>
      <c r="V511" s="109" t="e">
        <f>IF(AND(V$1&gt;=$G511,V$1&lt;=$H511,#REF!="working"),$L511,0)</f>
        <v>#REF!</v>
      </c>
      <c r="W511" s="109" t="e">
        <f>IF(AND(W$1&gt;=$G511,W$1&lt;=$H511,#REF!="working"),$L511,0)</f>
        <v>#REF!</v>
      </c>
      <c r="X511" s="109" t="e">
        <f>IF(AND(X$1&gt;=$G511,X$1&lt;=$H511,#REF!="working"),$L511,0)</f>
        <v>#REF!</v>
      </c>
      <c r="Y511" s="109" t="e">
        <f>IF(AND(Y$1&gt;=$G511,Y$1&lt;=$H511,#REF!="working"),$L511,0)</f>
        <v>#REF!</v>
      </c>
      <c r="Z511" s="109" t="e">
        <f>IF(AND(Z$1&gt;=$G511,Z$1&lt;=$H511,#REF!="working"),$L511,0)</f>
        <v>#REF!</v>
      </c>
      <c r="AA511" s="109" t="e">
        <f>IF(AND(AA$1&gt;=$G511,AA$1&lt;=$H511,#REF!="working"),$L511,0)</f>
        <v>#REF!</v>
      </c>
      <c r="AB511" s="109" t="e">
        <f>IF(AND(AB$1&gt;=$G511,AB$1&lt;=$H511,#REF!="working"),$L511,0)</f>
        <v>#REF!</v>
      </c>
      <c r="AC511" s="109" t="e">
        <f>IF(AND(AC$1&gt;=$G511,AC$1&lt;=$H511,#REF!="working"),$L511,0)</f>
        <v>#REF!</v>
      </c>
      <c r="AD511" s="109" t="e">
        <f>IF(AND(AD$1&gt;=$G511,AD$1&lt;=$H511,#REF!="working"),$L511,0)</f>
        <v>#REF!</v>
      </c>
      <c r="AE511" s="109" t="e">
        <f>IF(AND(AE$1&gt;=$G511,AE$1&lt;=$H511,#REF!="working"),$L511,0)</f>
        <v>#REF!</v>
      </c>
      <c r="AF511" s="109" t="e">
        <f>IF(AND(AF$1&gt;=$G511,AF$1&lt;=$H511,#REF!="working"),$L511,0)</f>
        <v>#REF!</v>
      </c>
      <c r="AG511" s="109" t="e">
        <f>IF(AND(AG$1&gt;=$G511,AG$1&lt;=$H511,#REF!="working"),$L511,0)</f>
        <v>#REF!</v>
      </c>
      <c r="AH511" s="109" t="e">
        <f>IF(AND(AH$1&gt;=$G511,AH$1&lt;=$H511,#REF!="working"),$L511,0)</f>
        <v>#REF!</v>
      </c>
      <c r="AI511" s="109" t="e">
        <f>IF(AND(AI$1&gt;=$G511,AI$1&lt;=$H511,#REF!="working"),$L511,0)</f>
        <v>#REF!</v>
      </c>
      <c r="AJ511" s="109" t="e">
        <f>IF(AND(AJ$1&gt;=$G511,AJ$1&lt;=$H511,#REF!="working"),$L511,0)</f>
        <v>#REF!</v>
      </c>
      <c r="AK511" s="109" t="e">
        <f>IF(AND(AK$1&gt;=$G511,AK$1&lt;=$H511,#REF!="working"),$L511,0)</f>
        <v>#REF!</v>
      </c>
      <c r="AL511" s="109" t="e">
        <f>IF(AND(AL$1&gt;=$G511,AL$1&lt;=$H511,#REF!="working"),$L511,0)</f>
        <v>#REF!</v>
      </c>
      <c r="AM511" s="109" t="e">
        <f>IF(AND(AM$1&gt;=$G511,AM$1&lt;=$H511,#REF!="working"),$L511,0)</f>
        <v>#REF!</v>
      </c>
      <c r="AN511" s="109" t="e">
        <f>IF(AND(AN$1&gt;=$G511,AN$1&lt;=$H511,#REF!="working"),$L511,0)</f>
        <v>#REF!</v>
      </c>
      <c r="AO511" s="109" t="e">
        <f>IF(AND(AO$1&gt;=$G511,AO$1&lt;=$H511,#REF!="working"),$L511,0)</f>
        <v>#REF!</v>
      </c>
      <c r="AP511" s="109" t="e">
        <f>IF(AND(AP$1&gt;=$G511,AP$1&lt;=$H511,#REF!="working"),$L511,0)</f>
        <v>#REF!</v>
      </c>
      <c r="AQ511" s="109" t="e">
        <f>IF(AND(AQ$1&gt;=$G511,AQ$1&lt;=$H511,#REF!="working"),$L511,0)</f>
        <v>#REF!</v>
      </c>
      <c r="AR511" s="109" t="e">
        <f>IF(AND(AR$1&gt;=$G511,AR$1&lt;=$H511,#REF!="working"),$L511,0)</f>
        <v>#REF!</v>
      </c>
      <c r="AS511" s="109" t="e">
        <f>IF(AND(AS$1&gt;=$G511,AS$1&lt;=$H511,#REF!="working"),$L511,0)</f>
        <v>#REF!</v>
      </c>
      <c r="AT511" s="109" t="e">
        <f>IF(AND(AT$1&gt;=$G511,AT$1&lt;=$H511,#REF!="working"),$L511,0)</f>
        <v>#REF!</v>
      </c>
      <c r="AU511" s="109" t="e">
        <f>IF(AND(AU$1&gt;=$G511,AU$1&lt;=$H511,#REF!="working"),$L511,0)</f>
        <v>#REF!</v>
      </c>
      <c r="AV511" s="109" t="e">
        <f>IF(AND(AV$1&gt;=$G511,AV$1&lt;=$H511,#REF!="working"),$L511,0)</f>
        <v>#REF!</v>
      </c>
      <c r="AW511" s="160"/>
    </row>
    <row r="512" spans="1:49">
      <c r="A512" s="143"/>
      <c r="B512" s="143"/>
      <c r="C512" s="143"/>
      <c r="D512" s="54"/>
      <c r="E512" s="135"/>
      <c r="F512" s="122"/>
      <c r="G512" s="135"/>
      <c r="H512" s="135"/>
      <c r="I512" s="138"/>
      <c r="J512" s="139"/>
      <c r="K512" s="59"/>
      <c r="M512" s="135"/>
      <c r="O512" s="160"/>
      <c r="R512" s="109" t="e">
        <f>IF(AND(R$1&gt;=$G512,R$1&lt;=$H512,#REF!="working"),$L512,0)</f>
        <v>#REF!</v>
      </c>
      <c r="S512" s="109" t="e">
        <f>IF(AND(S$1&gt;=$G512,S$1&lt;=$H512,#REF!="working"),$L512,0)</f>
        <v>#REF!</v>
      </c>
      <c r="T512" s="109" t="e">
        <f>IF(AND(T$1&gt;=$G512,T$1&lt;=$H512,#REF!="working"),$L512,0)</f>
        <v>#REF!</v>
      </c>
      <c r="U512" s="109" t="e">
        <f>IF(AND(U$1&gt;=$G512,U$1&lt;=$H512,#REF!="working"),$L512,0)</f>
        <v>#REF!</v>
      </c>
      <c r="V512" s="109" t="e">
        <f>IF(AND(V$1&gt;=$G512,V$1&lt;=$H512,#REF!="working"),$L512,0)</f>
        <v>#REF!</v>
      </c>
      <c r="W512" s="109" t="e">
        <f>IF(AND(W$1&gt;=$G512,W$1&lt;=$H512,#REF!="working"),$L512,0)</f>
        <v>#REF!</v>
      </c>
      <c r="X512" s="109" t="e">
        <f>IF(AND(X$1&gt;=$G512,X$1&lt;=$H512,#REF!="working"),$L512,0)</f>
        <v>#REF!</v>
      </c>
      <c r="Y512" s="109" t="e">
        <f>IF(AND(Y$1&gt;=$G512,Y$1&lt;=$H512,#REF!="working"),$L512,0)</f>
        <v>#REF!</v>
      </c>
      <c r="Z512" s="109" t="e">
        <f>IF(AND(Z$1&gt;=$G512,Z$1&lt;=$H512,#REF!="working"),$L512,0)</f>
        <v>#REF!</v>
      </c>
      <c r="AA512" s="109" t="e">
        <f>IF(AND(AA$1&gt;=$G512,AA$1&lt;=$H512,#REF!="working"),$L512,0)</f>
        <v>#REF!</v>
      </c>
      <c r="AB512" s="109" t="e">
        <f>IF(AND(AB$1&gt;=$G512,AB$1&lt;=$H512,#REF!="working"),$L512,0)</f>
        <v>#REF!</v>
      </c>
      <c r="AC512" s="109" t="e">
        <f>IF(AND(AC$1&gt;=$G512,AC$1&lt;=$H512,#REF!="working"),$L512,0)</f>
        <v>#REF!</v>
      </c>
      <c r="AD512" s="109" t="e">
        <f>IF(AND(AD$1&gt;=$G512,AD$1&lt;=$H512,#REF!="working"),$L512,0)</f>
        <v>#REF!</v>
      </c>
      <c r="AE512" s="109" t="e">
        <f>IF(AND(AE$1&gt;=$G512,AE$1&lt;=$H512,#REF!="working"),$L512,0)</f>
        <v>#REF!</v>
      </c>
      <c r="AF512" s="109" t="e">
        <f>IF(AND(AF$1&gt;=$G512,AF$1&lt;=$H512,#REF!="working"),$L512,0)</f>
        <v>#REF!</v>
      </c>
      <c r="AG512" s="109" t="e">
        <f>IF(AND(AG$1&gt;=$G512,AG$1&lt;=$H512,#REF!="working"),$L512,0)</f>
        <v>#REF!</v>
      </c>
      <c r="AH512" s="109" t="e">
        <f>IF(AND(AH$1&gt;=$G512,AH$1&lt;=$H512,#REF!="working"),$L512,0)</f>
        <v>#REF!</v>
      </c>
      <c r="AI512" s="109" t="e">
        <f>IF(AND(AI$1&gt;=$G512,AI$1&lt;=$H512,#REF!="working"),$L512,0)</f>
        <v>#REF!</v>
      </c>
      <c r="AJ512" s="109" t="e">
        <f>IF(AND(AJ$1&gt;=$G512,AJ$1&lt;=$H512,#REF!="working"),$L512,0)</f>
        <v>#REF!</v>
      </c>
      <c r="AK512" s="109" t="e">
        <f>IF(AND(AK$1&gt;=$G512,AK$1&lt;=$H512,#REF!="working"),$L512,0)</f>
        <v>#REF!</v>
      </c>
      <c r="AL512" s="109" t="e">
        <f>IF(AND(AL$1&gt;=$G512,AL$1&lt;=$H512,#REF!="working"),$L512,0)</f>
        <v>#REF!</v>
      </c>
      <c r="AM512" s="109" t="e">
        <f>IF(AND(AM$1&gt;=$G512,AM$1&lt;=$H512,#REF!="working"),$L512,0)</f>
        <v>#REF!</v>
      </c>
      <c r="AN512" s="109" t="e">
        <f>IF(AND(AN$1&gt;=$G512,AN$1&lt;=$H512,#REF!="working"),$L512,0)</f>
        <v>#REF!</v>
      </c>
      <c r="AO512" s="109" t="e">
        <f>IF(AND(AO$1&gt;=$G512,AO$1&lt;=$H512,#REF!="working"),$L512,0)</f>
        <v>#REF!</v>
      </c>
      <c r="AP512" s="109" t="e">
        <f>IF(AND(AP$1&gt;=$G512,AP$1&lt;=$H512,#REF!="working"),$L512,0)</f>
        <v>#REF!</v>
      </c>
      <c r="AQ512" s="109" t="e">
        <f>IF(AND(AQ$1&gt;=$G512,AQ$1&lt;=$H512,#REF!="working"),$L512,0)</f>
        <v>#REF!</v>
      </c>
      <c r="AR512" s="109" t="e">
        <f>IF(AND(AR$1&gt;=$G512,AR$1&lt;=$H512,#REF!="working"),$L512,0)</f>
        <v>#REF!</v>
      </c>
      <c r="AS512" s="109" t="e">
        <f>IF(AND(AS$1&gt;=$G512,AS$1&lt;=$H512,#REF!="working"),$L512,0)</f>
        <v>#REF!</v>
      </c>
      <c r="AT512" s="109" t="e">
        <f>IF(AND(AT$1&gt;=$G512,AT$1&lt;=$H512,#REF!="working"),$L512,0)</f>
        <v>#REF!</v>
      </c>
      <c r="AU512" s="109" t="e">
        <f>IF(AND(AU$1&gt;=$G512,AU$1&lt;=$H512,#REF!="working"),$L512,0)</f>
        <v>#REF!</v>
      </c>
      <c r="AV512" s="109" t="e">
        <f>IF(AND(AV$1&gt;=$G512,AV$1&lt;=$H512,#REF!="working"),$L512,0)</f>
        <v>#REF!</v>
      </c>
      <c r="AW512" s="160"/>
    </row>
    <row r="513" spans="1:49">
      <c r="A513" s="143"/>
      <c r="B513" s="143"/>
      <c r="C513" s="143"/>
      <c r="D513" s="54"/>
      <c r="E513" s="135"/>
      <c r="F513" s="122"/>
      <c r="G513" s="135"/>
      <c r="H513" s="135"/>
      <c r="I513" s="138"/>
      <c r="J513" s="139"/>
      <c r="K513" s="59"/>
      <c r="M513" s="135"/>
      <c r="O513" s="155"/>
      <c r="R513" s="109" t="e">
        <f>IF(AND(R$1&gt;=$G513,R$1&lt;=$H513,#REF!="working"),$L513,0)</f>
        <v>#REF!</v>
      </c>
      <c r="S513" s="109" t="e">
        <f>IF(AND(S$1&gt;=$G513,S$1&lt;=$H513,#REF!="working"),$L513,0)</f>
        <v>#REF!</v>
      </c>
      <c r="T513" s="109" t="e">
        <f>IF(AND(T$1&gt;=$G513,T$1&lt;=$H513,#REF!="working"),$L513,0)</f>
        <v>#REF!</v>
      </c>
      <c r="U513" s="109" t="e">
        <f>IF(AND(U$1&gt;=$G513,U$1&lt;=$H513,#REF!="working"),$L513,0)</f>
        <v>#REF!</v>
      </c>
      <c r="V513" s="109" t="e">
        <f>IF(AND(V$1&gt;=$G513,V$1&lt;=$H513,#REF!="working"),$L513,0)</f>
        <v>#REF!</v>
      </c>
      <c r="W513" s="109" t="e">
        <f>IF(AND(W$1&gt;=$G513,W$1&lt;=$H513,#REF!="working"),$L513,0)</f>
        <v>#REF!</v>
      </c>
      <c r="X513" s="109" t="e">
        <f>IF(AND(X$1&gt;=$G513,X$1&lt;=$H513,#REF!="working"),$L513,0)</f>
        <v>#REF!</v>
      </c>
      <c r="Y513" s="109" t="e">
        <f>IF(AND(Y$1&gt;=$G513,Y$1&lt;=$H513,#REF!="working"),$L513,0)</f>
        <v>#REF!</v>
      </c>
      <c r="Z513" s="109" t="e">
        <f>IF(AND(Z$1&gt;=$G513,Z$1&lt;=$H513,#REF!="working"),$L513,0)</f>
        <v>#REF!</v>
      </c>
      <c r="AA513" s="109" t="e">
        <f>IF(AND(AA$1&gt;=$G513,AA$1&lt;=$H513,#REF!="working"),$L513,0)</f>
        <v>#REF!</v>
      </c>
      <c r="AB513" s="109" t="e">
        <f>IF(AND(AB$1&gt;=$G513,AB$1&lt;=$H513,#REF!="working"),$L513,0)</f>
        <v>#REF!</v>
      </c>
      <c r="AC513" s="109" t="e">
        <f>IF(AND(AC$1&gt;=$G513,AC$1&lt;=$H513,#REF!="working"),$L513,0)</f>
        <v>#REF!</v>
      </c>
      <c r="AD513" s="109" t="e">
        <f>IF(AND(AD$1&gt;=$G513,AD$1&lt;=$H513,#REF!="working"),$L513,0)</f>
        <v>#REF!</v>
      </c>
      <c r="AE513" s="109" t="e">
        <f>IF(AND(AE$1&gt;=$G513,AE$1&lt;=$H513,#REF!="working"),$L513,0)</f>
        <v>#REF!</v>
      </c>
      <c r="AF513" s="109" t="e">
        <f>IF(AND(AF$1&gt;=$G513,AF$1&lt;=$H513,#REF!="working"),$L513,0)</f>
        <v>#REF!</v>
      </c>
      <c r="AG513" s="109" t="e">
        <f>IF(AND(AG$1&gt;=$G513,AG$1&lt;=$H513,#REF!="working"),$L513,0)</f>
        <v>#REF!</v>
      </c>
      <c r="AH513" s="109" t="e">
        <f>IF(AND(AH$1&gt;=$G513,AH$1&lt;=$H513,#REF!="working"),$L513,0)</f>
        <v>#REF!</v>
      </c>
      <c r="AI513" s="109" t="e">
        <f>IF(AND(AI$1&gt;=$G513,AI$1&lt;=$H513,#REF!="working"),$L513,0)</f>
        <v>#REF!</v>
      </c>
      <c r="AJ513" s="109" t="e">
        <f>IF(AND(AJ$1&gt;=$G513,AJ$1&lt;=$H513,#REF!="working"),$L513,0)</f>
        <v>#REF!</v>
      </c>
      <c r="AK513" s="109" t="e">
        <f>IF(AND(AK$1&gt;=$G513,AK$1&lt;=$H513,#REF!="working"),$L513,0)</f>
        <v>#REF!</v>
      </c>
      <c r="AL513" s="109" t="e">
        <f>IF(AND(AL$1&gt;=$G513,AL$1&lt;=$H513,#REF!="working"),$L513,0)</f>
        <v>#REF!</v>
      </c>
      <c r="AM513" s="109" t="e">
        <f>IF(AND(AM$1&gt;=$G513,AM$1&lt;=$H513,#REF!="working"),$L513,0)</f>
        <v>#REF!</v>
      </c>
      <c r="AN513" s="109" t="e">
        <f>IF(AND(AN$1&gt;=$G513,AN$1&lt;=$H513,#REF!="working"),$L513,0)</f>
        <v>#REF!</v>
      </c>
      <c r="AO513" s="109" t="e">
        <f>IF(AND(AO$1&gt;=$G513,AO$1&lt;=$H513,#REF!="working"),$L513,0)</f>
        <v>#REF!</v>
      </c>
      <c r="AP513" s="109" t="e">
        <f>IF(AND(AP$1&gt;=$G513,AP$1&lt;=$H513,#REF!="working"),$L513,0)</f>
        <v>#REF!</v>
      </c>
      <c r="AQ513" s="109" t="e">
        <f>IF(AND(AQ$1&gt;=$G513,AQ$1&lt;=$H513,#REF!="working"),$L513,0)</f>
        <v>#REF!</v>
      </c>
      <c r="AR513" s="109" t="e">
        <f>IF(AND(AR$1&gt;=$G513,AR$1&lt;=$H513,#REF!="working"),$L513,0)</f>
        <v>#REF!</v>
      </c>
      <c r="AS513" s="109" t="e">
        <f>IF(AND(AS$1&gt;=$G513,AS$1&lt;=$H513,#REF!="working"),$L513,0)</f>
        <v>#REF!</v>
      </c>
      <c r="AT513" s="109" t="e">
        <f>IF(AND(AT$1&gt;=$G513,AT$1&lt;=$H513,#REF!="working"),$L513,0)</f>
        <v>#REF!</v>
      </c>
      <c r="AU513" s="109" t="e">
        <f>IF(AND(AU$1&gt;=$G513,AU$1&lt;=$H513,#REF!="working"),$L513,0)</f>
        <v>#REF!</v>
      </c>
      <c r="AV513" s="109" t="e">
        <f>IF(AND(AV$1&gt;=$G513,AV$1&lt;=$H513,#REF!="working"),$L513,0)</f>
        <v>#REF!</v>
      </c>
      <c r="AW513" s="155"/>
    </row>
    <row r="514" spans="1:49">
      <c r="A514" s="143"/>
      <c r="B514" s="143"/>
      <c r="C514" s="143"/>
      <c r="D514" s="54"/>
      <c r="E514" s="135"/>
      <c r="F514" s="122"/>
      <c r="G514" s="135"/>
      <c r="H514" s="135"/>
      <c r="I514" s="138"/>
      <c r="J514" s="139"/>
      <c r="K514" s="59"/>
      <c r="M514" s="135"/>
      <c r="O514" s="160"/>
      <c r="R514" s="109" t="e">
        <f>IF(AND(R$1&gt;=$G514,R$1&lt;=$H514,#REF!="working"),$L514,0)</f>
        <v>#REF!</v>
      </c>
      <c r="S514" s="109" t="e">
        <f>IF(AND(S$1&gt;=$G514,S$1&lt;=$H514,#REF!="working"),$L514,0)</f>
        <v>#REF!</v>
      </c>
      <c r="T514" s="109" t="e">
        <f>IF(AND(T$1&gt;=$G514,T$1&lt;=$H514,#REF!="working"),$L514,0)</f>
        <v>#REF!</v>
      </c>
      <c r="U514" s="109" t="e">
        <f>IF(AND(U$1&gt;=$G514,U$1&lt;=$H514,#REF!="working"),$L514,0)</f>
        <v>#REF!</v>
      </c>
      <c r="V514" s="109" t="e">
        <f>IF(AND(V$1&gt;=$G514,V$1&lt;=$H514,#REF!="working"),$L514,0)</f>
        <v>#REF!</v>
      </c>
      <c r="W514" s="109" t="e">
        <f>IF(AND(W$1&gt;=$G514,W$1&lt;=$H514,#REF!="working"),$L514,0)</f>
        <v>#REF!</v>
      </c>
      <c r="X514" s="109" t="e">
        <f>IF(AND(X$1&gt;=$G514,X$1&lt;=$H514,#REF!="working"),$L514,0)</f>
        <v>#REF!</v>
      </c>
      <c r="Y514" s="109" t="e">
        <f>IF(AND(Y$1&gt;=$G514,Y$1&lt;=$H514,#REF!="working"),$L514,0)</f>
        <v>#REF!</v>
      </c>
      <c r="Z514" s="109" t="e">
        <f>IF(AND(Z$1&gt;=$G514,Z$1&lt;=$H514,#REF!="working"),$L514,0)</f>
        <v>#REF!</v>
      </c>
      <c r="AA514" s="109" t="e">
        <f>IF(AND(AA$1&gt;=$G514,AA$1&lt;=$H514,#REF!="working"),$L514,0)</f>
        <v>#REF!</v>
      </c>
      <c r="AB514" s="109" t="e">
        <f>IF(AND(AB$1&gt;=$G514,AB$1&lt;=$H514,#REF!="working"),$L514,0)</f>
        <v>#REF!</v>
      </c>
      <c r="AC514" s="109" t="e">
        <f>IF(AND(AC$1&gt;=$G514,AC$1&lt;=$H514,#REF!="working"),$L514,0)</f>
        <v>#REF!</v>
      </c>
      <c r="AD514" s="109" t="e">
        <f>IF(AND(AD$1&gt;=$G514,AD$1&lt;=$H514,#REF!="working"),$L514,0)</f>
        <v>#REF!</v>
      </c>
      <c r="AE514" s="109" t="e">
        <f>IF(AND(AE$1&gt;=$G514,AE$1&lt;=$H514,#REF!="working"),$L514,0)</f>
        <v>#REF!</v>
      </c>
      <c r="AF514" s="109" t="e">
        <f>IF(AND(AF$1&gt;=$G514,AF$1&lt;=$H514,#REF!="working"),$L514,0)</f>
        <v>#REF!</v>
      </c>
      <c r="AG514" s="109" t="e">
        <f>IF(AND(AG$1&gt;=$G514,AG$1&lt;=$H514,#REF!="working"),$L514,0)</f>
        <v>#REF!</v>
      </c>
      <c r="AH514" s="109" t="e">
        <f>IF(AND(AH$1&gt;=$G514,AH$1&lt;=$H514,#REF!="working"),$L514,0)</f>
        <v>#REF!</v>
      </c>
      <c r="AI514" s="109" t="e">
        <f>IF(AND(AI$1&gt;=$G514,AI$1&lt;=$H514,#REF!="working"),$L514,0)</f>
        <v>#REF!</v>
      </c>
      <c r="AJ514" s="109" t="e">
        <f>IF(AND(AJ$1&gt;=$G514,AJ$1&lt;=$H514,#REF!="working"),$L514,0)</f>
        <v>#REF!</v>
      </c>
      <c r="AK514" s="109" t="e">
        <f>IF(AND(AK$1&gt;=$G514,AK$1&lt;=$H514,#REF!="working"),$L514,0)</f>
        <v>#REF!</v>
      </c>
      <c r="AL514" s="109" t="e">
        <f>IF(AND(AL$1&gt;=$G514,AL$1&lt;=$H514,#REF!="working"),$L514,0)</f>
        <v>#REF!</v>
      </c>
      <c r="AM514" s="109" t="e">
        <f>IF(AND(AM$1&gt;=$G514,AM$1&lt;=$H514,#REF!="working"),$L514,0)</f>
        <v>#REF!</v>
      </c>
      <c r="AN514" s="109" t="e">
        <f>IF(AND(AN$1&gt;=$G514,AN$1&lt;=$H514,#REF!="working"),$L514,0)</f>
        <v>#REF!</v>
      </c>
      <c r="AO514" s="109" t="e">
        <f>IF(AND(AO$1&gt;=$G514,AO$1&lt;=$H514,#REF!="working"),$L514,0)</f>
        <v>#REF!</v>
      </c>
      <c r="AP514" s="109" t="e">
        <f>IF(AND(AP$1&gt;=$G514,AP$1&lt;=$H514,#REF!="working"),$L514,0)</f>
        <v>#REF!</v>
      </c>
      <c r="AQ514" s="109" t="e">
        <f>IF(AND(AQ$1&gt;=$G514,AQ$1&lt;=$H514,#REF!="working"),$L514,0)</f>
        <v>#REF!</v>
      </c>
      <c r="AR514" s="109" t="e">
        <f>IF(AND(AR$1&gt;=$G514,AR$1&lt;=$H514,#REF!="working"),$L514,0)</f>
        <v>#REF!</v>
      </c>
      <c r="AS514" s="109" t="e">
        <f>IF(AND(AS$1&gt;=$G514,AS$1&lt;=$H514,#REF!="working"),$L514,0)</f>
        <v>#REF!</v>
      </c>
      <c r="AT514" s="109" t="e">
        <f>IF(AND(AT$1&gt;=$G514,AT$1&lt;=$H514,#REF!="working"),$L514,0)</f>
        <v>#REF!</v>
      </c>
      <c r="AU514" s="109" t="e">
        <f>IF(AND(AU$1&gt;=$G514,AU$1&lt;=$H514,#REF!="working"),$L514,0)</f>
        <v>#REF!</v>
      </c>
      <c r="AV514" s="109" t="e">
        <f>IF(AND(AV$1&gt;=$G514,AV$1&lt;=$H514,#REF!="working"),$L514,0)</f>
        <v>#REF!</v>
      </c>
      <c r="AW514" s="160"/>
    </row>
    <row r="515" spans="1:49">
      <c r="A515" s="143"/>
      <c r="B515" s="143"/>
      <c r="C515" s="143"/>
      <c r="D515" s="54"/>
      <c r="E515" s="135"/>
      <c r="F515" s="122"/>
      <c r="G515" s="135"/>
      <c r="H515" s="135"/>
      <c r="I515" s="138"/>
      <c r="J515" s="139"/>
      <c r="K515" s="59"/>
      <c r="M515" s="135"/>
      <c r="O515" s="160"/>
      <c r="R515" s="109" t="e">
        <f>IF(AND(R$1&gt;=$G515,R$1&lt;=$H515,#REF!="working"),$L515,0)</f>
        <v>#REF!</v>
      </c>
      <c r="S515" s="109" t="e">
        <f>IF(AND(S$1&gt;=$G515,S$1&lt;=$H515,#REF!="working"),$L515,0)</f>
        <v>#REF!</v>
      </c>
      <c r="T515" s="109" t="e">
        <f>IF(AND(T$1&gt;=$G515,T$1&lt;=$H515,#REF!="working"),$L515,0)</f>
        <v>#REF!</v>
      </c>
      <c r="U515" s="109" t="e">
        <f>IF(AND(U$1&gt;=$G515,U$1&lt;=$H515,#REF!="working"),$L515,0)</f>
        <v>#REF!</v>
      </c>
      <c r="V515" s="109" t="e">
        <f>IF(AND(V$1&gt;=$G515,V$1&lt;=$H515,#REF!="working"),$L515,0)</f>
        <v>#REF!</v>
      </c>
      <c r="W515" s="109" t="e">
        <f>IF(AND(W$1&gt;=$G515,W$1&lt;=$H515,#REF!="working"),$L515,0)</f>
        <v>#REF!</v>
      </c>
      <c r="X515" s="109" t="e">
        <f>IF(AND(X$1&gt;=$G515,X$1&lt;=$H515,#REF!="working"),$L515,0)</f>
        <v>#REF!</v>
      </c>
      <c r="Y515" s="109" t="e">
        <f>IF(AND(Y$1&gt;=$G515,Y$1&lt;=$H515,#REF!="working"),$L515,0)</f>
        <v>#REF!</v>
      </c>
      <c r="Z515" s="109" t="e">
        <f>IF(AND(Z$1&gt;=$G515,Z$1&lt;=$H515,#REF!="working"),$L515,0)</f>
        <v>#REF!</v>
      </c>
      <c r="AA515" s="109" t="e">
        <f>IF(AND(AA$1&gt;=$G515,AA$1&lt;=$H515,#REF!="working"),$L515,0)</f>
        <v>#REF!</v>
      </c>
      <c r="AB515" s="109" t="e">
        <f>IF(AND(AB$1&gt;=$G515,AB$1&lt;=$H515,#REF!="working"),$L515,0)</f>
        <v>#REF!</v>
      </c>
      <c r="AC515" s="109" t="e">
        <f>IF(AND(AC$1&gt;=$G515,AC$1&lt;=$H515,#REF!="working"),$L515,0)</f>
        <v>#REF!</v>
      </c>
      <c r="AD515" s="109" t="e">
        <f>IF(AND(AD$1&gt;=$G515,AD$1&lt;=$H515,#REF!="working"),$L515,0)</f>
        <v>#REF!</v>
      </c>
      <c r="AE515" s="109" t="e">
        <f>IF(AND(AE$1&gt;=$G515,AE$1&lt;=$H515,#REF!="working"),$L515,0)</f>
        <v>#REF!</v>
      </c>
      <c r="AF515" s="109" t="e">
        <f>IF(AND(AF$1&gt;=$G515,AF$1&lt;=$H515,#REF!="working"),$L515,0)</f>
        <v>#REF!</v>
      </c>
      <c r="AG515" s="109" t="e">
        <f>IF(AND(AG$1&gt;=$G515,AG$1&lt;=$H515,#REF!="working"),$L515,0)</f>
        <v>#REF!</v>
      </c>
      <c r="AH515" s="109" t="e">
        <f>IF(AND(AH$1&gt;=$G515,AH$1&lt;=$H515,#REF!="working"),$L515,0)</f>
        <v>#REF!</v>
      </c>
      <c r="AI515" s="109" t="e">
        <f>IF(AND(AI$1&gt;=$G515,AI$1&lt;=$H515,#REF!="working"),$L515,0)</f>
        <v>#REF!</v>
      </c>
      <c r="AJ515" s="109" t="e">
        <f>IF(AND(AJ$1&gt;=$G515,AJ$1&lt;=$H515,#REF!="working"),$L515,0)</f>
        <v>#REF!</v>
      </c>
      <c r="AK515" s="109" t="e">
        <f>IF(AND(AK$1&gt;=$G515,AK$1&lt;=$H515,#REF!="working"),$L515,0)</f>
        <v>#REF!</v>
      </c>
      <c r="AL515" s="109" t="e">
        <f>IF(AND(AL$1&gt;=$G515,AL$1&lt;=$H515,#REF!="working"),$L515,0)</f>
        <v>#REF!</v>
      </c>
      <c r="AM515" s="109" t="e">
        <f>IF(AND(AM$1&gt;=$G515,AM$1&lt;=$H515,#REF!="working"),$L515,0)</f>
        <v>#REF!</v>
      </c>
      <c r="AN515" s="109" t="e">
        <f>IF(AND(AN$1&gt;=$G515,AN$1&lt;=$H515,#REF!="working"),$L515,0)</f>
        <v>#REF!</v>
      </c>
      <c r="AO515" s="109" t="e">
        <f>IF(AND(AO$1&gt;=$G515,AO$1&lt;=$H515,#REF!="working"),$L515,0)</f>
        <v>#REF!</v>
      </c>
      <c r="AP515" s="109" t="e">
        <f>IF(AND(AP$1&gt;=$G515,AP$1&lt;=$H515,#REF!="working"),$L515,0)</f>
        <v>#REF!</v>
      </c>
      <c r="AQ515" s="109" t="e">
        <f>IF(AND(AQ$1&gt;=$G515,AQ$1&lt;=$H515,#REF!="working"),$L515,0)</f>
        <v>#REF!</v>
      </c>
      <c r="AR515" s="109" t="e">
        <f>IF(AND(AR$1&gt;=$G515,AR$1&lt;=$H515,#REF!="working"),$L515,0)</f>
        <v>#REF!</v>
      </c>
      <c r="AS515" s="109" t="e">
        <f>IF(AND(AS$1&gt;=$G515,AS$1&lt;=$H515,#REF!="working"),$L515,0)</f>
        <v>#REF!</v>
      </c>
      <c r="AT515" s="109" t="e">
        <f>IF(AND(AT$1&gt;=$G515,AT$1&lt;=$H515,#REF!="working"),$L515,0)</f>
        <v>#REF!</v>
      </c>
      <c r="AU515" s="109" t="e">
        <f>IF(AND(AU$1&gt;=$G515,AU$1&lt;=$H515,#REF!="working"),$L515,0)</f>
        <v>#REF!</v>
      </c>
      <c r="AV515" s="109" t="e">
        <f>IF(AND(AV$1&gt;=$G515,AV$1&lt;=$H515,#REF!="working"),$L515,0)</f>
        <v>#REF!</v>
      </c>
      <c r="AW515" s="160"/>
    </row>
    <row r="516" spans="1:49">
      <c r="A516" s="143"/>
      <c r="B516" s="143"/>
      <c r="C516" s="143"/>
      <c r="D516" s="54"/>
      <c r="E516" s="135"/>
      <c r="F516" s="122"/>
      <c r="G516" s="135"/>
      <c r="H516" s="135"/>
      <c r="I516" s="138"/>
      <c r="J516" s="139"/>
      <c r="K516" s="59"/>
      <c r="M516" s="135"/>
      <c r="O516" s="160"/>
      <c r="R516" s="109" t="e">
        <f>IF(AND(R$1&gt;=$G516,R$1&lt;=$H516,#REF!="working"),$L516,0)</f>
        <v>#REF!</v>
      </c>
      <c r="S516" s="109" t="e">
        <f>IF(AND(S$1&gt;=$G516,S$1&lt;=$H516,#REF!="working"),$L516,0)</f>
        <v>#REF!</v>
      </c>
      <c r="T516" s="109" t="e">
        <f>IF(AND(T$1&gt;=$G516,T$1&lt;=$H516,#REF!="working"),$L516,0)</f>
        <v>#REF!</v>
      </c>
      <c r="U516" s="109" t="e">
        <f>IF(AND(U$1&gt;=$G516,U$1&lt;=$H516,#REF!="working"),$L516,0)</f>
        <v>#REF!</v>
      </c>
      <c r="V516" s="109" t="e">
        <f>IF(AND(V$1&gt;=$G516,V$1&lt;=$H516,#REF!="working"),$L516,0)</f>
        <v>#REF!</v>
      </c>
      <c r="W516" s="109" t="e">
        <f>IF(AND(W$1&gt;=$G516,W$1&lt;=$H516,#REF!="working"),$L516,0)</f>
        <v>#REF!</v>
      </c>
      <c r="X516" s="109" t="e">
        <f>IF(AND(X$1&gt;=$G516,X$1&lt;=$H516,#REF!="working"),$L516,0)</f>
        <v>#REF!</v>
      </c>
      <c r="Y516" s="109" t="e">
        <f>IF(AND(Y$1&gt;=$G516,Y$1&lt;=$H516,#REF!="working"),$L516,0)</f>
        <v>#REF!</v>
      </c>
      <c r="Z516" s="109" t="e">
        <f>IF(AND(Z$1&gt;=$G516,Z$1&lt;=$H516,#REF!="working"),$L516,0)</f>
        <v>#REF!</v>
      </c>
      <c r="AA516" s="109" t="e">
        <f>IF(AND(AA$1&gt;=$G516,AA$1&lt;=$H516,#REF!="working"),$L516,0)</f>
        <v>#REF!</v>
      </c>
      <c r="AB516" s="109" t="e">
        <f>IF(AND(AB$1&gt;=$G516,AB$1&lt;=$H516,#REF!="working"),$L516,0)</f>
        <v>#REF!</v>
      </c>
      <c r="AC516" s="109" t="e">
        <f>IF(AND(AC$1&gt;=$G516,AC$1&lt;=$H516,#REF!="working"),$L516,0)</f>
        <v>#REF!</v>
      </c>
      <c r="AD516" s="109" t="e">
        <f>IF(AND(AD$1&gt;=$G516,AD$1&lt;=$H516,#REF!="working"),$L516,0)</f>
        <v>#REF!</v>
      </c>
      <c r="AE516" s="109" t="e">
        <f>IF(AND(AE$1&gt;=$G516,AE$1&lt;=$H516,#REF!="working"),$L516,0)</f>
        <v>#REF!</v>
      </c>
      <c r="AF516" s="109" t="e">
        <f>IF(AND(AF$1&gt;=$G516,AF$1&lt;=$H516,#REF!="working"),$L516,0)</f>
        <v>#REF!</v>
      </c>
      <c r="AG516" s="109" t="e">
        <f>IF(AND(AG$1&gt;=$G516,AG$1&lt;=$H516,#REF!="working"),$L516,0)</f>
        <v>#REF!</v>
      </c>
      <c r="AH516" s="109" t="e">
        <f>IF(AND(AH$1&gt;=$G516,AH$1&lt;=$H516,#REF!="working"),$L516,0)</f>
        <v>#REF!</v>
      </c>
      <c r="AI516" s="109" t="e">
        <f>IF(AND(AI$1&gt;=$G516,AI$1&lt;=$H516,#REF!="working"),$L516,0)</f>
        <v>#REF!</v>
      </c>
      <c r="AJ516" s="109" t="e">
        <f>IF(AND(AJ$1&gt;=$G516,AJ$1&lt;=$H516,#REF!="working"),$L516,0)</f>
        <v>#REF!</v>
      </c>
      <c r="AK516" s="109" t="e">
        <f>IF(AND(AK$1&gt;=$G516,AK$1&lt;=$H516,#REF!="working"),$L516,0)</f>
        <v>#REF!</v>
      </c>
      <c r="AL516" s="109" t="e">
        <f>IF(AND(AL$1&gt;=$G516,AL$1&lt;=$H516,#REF!="working"),$L516,0)</f>
        <v>#REF!</v>
      </c>
      <c r="AM516" s="109" t="e">
        <f>IF(AND(AM$1&gt;=$G516,AM$1&lt;=$H516,#REF!="working"),$L516,0)</f>
        <v>#REF!</v>
      </c>
      <c r="AN516" s="109" t="e">
        <f>IF(AND(AN$1&gt;=$G516,AN$1&lt;=$H516,#REF!="working"),$L516,0)</f>
        <v>#REF!</v>
      </c>
      <c r="AO516" s="109" t="e">
        <f>IF(AND(AO$1&gt;=$G516,AO$1&lt;=$H516,#REF!="working"),$L516,0)</f>
        <v>#REF!</v>
      </c>
      <c r="AP516" s="109" t="e">
        <f>IF(AND(AP$1&gt;=$G516,AP$1&lt;=$H516,#REF!="working"),$L516,0)</f>
        <v>#REF!</v>
      </c>
      <c r="AQ516" s="109" t="e">
        <f>IF(AND(AQ$1&gt;=$G516,AQ$1&lt;=$H516,#REF!="working"),$L516,0)</f>
        <v>#REF!</v>
      </c>
      <c r="AR516" s="109" t="e">
        <f>IF(AND(AR$1&gt;=$G516,AR$1&lt;=$H516,#REF!="working"),$L516,0)</f>
        <v>#REF!</v>
      </c>
      <c r="AS516" s="109" t="e">
        <f>IF(AND(AS$1&gt;=$G516,AS$1&lt;=$H516,#REF!="working"),$L516,0)</f>
        <v>#REF!</v>
      </c>
      <c r="AT516" s="109" t="e">
        <f>IF(AND(AT$1&gt;=$G516,AT$1&lt;=$H516,#REF!="working"),$L516,0)</f>
        <v>#REF!</v>
      </c>
      <c r="AU516" s="109" t="e">
        <f>IF(AND(AU$1&gt;=$G516,AU$1&lt;=$H516,#REF!="working"),$L516,0)</f>
        <v>#REF!</v>
      </c>
      <c r="AV516" s="109" t="e">
        <f>IF(AND(AV$1&gt;=$G516,AV$1&lt;=$H516,#REF!="working"),$L516,0)</f>
        <v>#REF!</v>
      </c>
      <c r="AW516" s="160"/>
    </row>
    <row r="517" spans="1:49">
      <c r="A517" s="143"/>
      <c r="B517" s="143"/>
      <c r="C517" s="143"/>
      <c r="D517" s="54"/>
      <c r="E517" s="135"/>
      <c r="F517" s="122"/>
      <c r="G517" s="135"/>
      <c r="H517" s="135"/>
      <c r="I517" s="138"/>
      <c r="J517" s="139"/>
      <c r="K517" s="59"/>
      <c r="M517" s="135"/>
      <c r="O517" s="160"/>
      <c r="R517" s="109" t="e">
        <f>IF(AND(R$1&gt;=$G517,R$1&lt;=$H517,#REF!="working"),$L517,0)</f>
        <v>#REF!</v>
      </c>
      <c r="S517" s="109" t="e">
        <f>IF(AND(S$1&gt;=$G517,S$1&lt;=$H517,#REF!="working"),$L517,0)</f>
        <v>#REF!</v>
      </c>
      <c r="T517" s="109" t="e">
        <f>IF(AND(T$1&gt;=$G517,T$1&lt;=$H517,#REF!="working"),$L517,0)</f>
        <v>#REF!</v>
      </c>
      <c r="U517" s="109" t="e">
        <f>IF(AND(U$1&gt;=$G517,U$1&lt;=$H517,#REF!="working"),$L517,0)</f>
        <v>#REF!</v>
      </c>
      <c r="V517" s="109" t="e">
        <f>IF(AND(V$1&gt;=$G517,V$1&lt;=$H517,#REF!="working"),$L517,0)</f>
        <v>#REF!</v>
      </c>
      <c r="W517" s="109" t="e">
        <f>IF(AND(W$1&gt;=$G517,W$1&lt;=$H517,#REF!="working"),$L517,0)</f>
        <v>#REF!</v>
      </c>
      <c r="X517" s="109" t="e">
        <f>IF(AND(X$1&gt;=$G517,X$1&lt;=$H517,#REF!="working"),$L517,0)</f>
        <v>#REF!</v>
      </c>
      <c r="Y517" s="109" t="e">
        <f>IF(AND(Y$1&gt;=$G517,Y$1&lt;=$H517,#REF!="working"),$L517,0)</f>
        <v>#REF!</v>
      </c>
      <c r="Z517" s="109" t="e">
        <f>IF(AND(Z$1&gt;=$G517,Z$1&lt;=$H517,#REF!="working"),$L517,0)</f>
        <v>#REF!</v>
      </c>
      <c r="AA517" s="109" t="e">
        <f>IF(AND(AA$1&gt;=$G517,AA$1&lt;=$H517,#REF!="working"),$L517,0)</f>
        <v>#REF!</v>
      </c>
      <c r="AB517" s="109" t="e">
        <f>IF(AND(AB$1&gt;=$G517,AB$1&lt;=$H517,#REF!="working"),$L517,0)</f>
        <v>#REF!</v>
      </c>
      <c r="AC517" s="109" t="e">
        <f>IF(AND(AC$1&gt;=$G517,AC$1&lt;=$H517,#REF!="working"),$L517,0)</f>
        <v>#REF!</v>
      </c>
      <c r="AD517" s="109" t="e">
        <f>IF(AND(AD$1&gt;=$G517,AD$1&lt;=$H517,#REF!="working"),$L517,0)</f>
        <v>#REF!</v>
      </c>
      <c r="AE517" s="109" t="e">
        <f>IF(AND(AE$1&gt;=$G517,AE$1&lt;=$H517,#REF!="working"),$L517,0)</f>
        <v>#REF!</v>
      </c>
      <c r="AF517" s="109" t="e">
        <f>IF(AND(AF$1&gt;=$G517,AF$1&lt;=$H517,#REF!="working"),$L517,0)</f>
        <v>#REF!</v>
      </c>
      <c r="AG517" s="109" t="e">
        <f>IF(AND(AG$1&gt;=$G517,AG$1&lt;=$H517,#REF!="working"),$L517,0)</f>
        <v>#REF!</v>
      </c>
      <c r="AH517" s="109" t="e">
        <f>IF(AND(AH$1&gt;=$G517,AH$1&lt;=$H517,#REF!="working"),$L517,0)</f>
        <v>#REF!</v>
      </c>
      <c r="AI517" s="109" t="e">
        <f>IF(AND(AI$1&gt;=$G517,AI$1&lt;=$H517,#REF!="working"),$L517,0)</f>
        <v>#REF!</v>
      </c>
      <c r="AJ517" s="109" t="e">
        <f>IF(AND(AJ$1&gt;=$G517,AJ$1&lt;=$H517,#REF!="working"),$L517,0)</f>
        <v>#REF!</v>
      </c>
      <c r="AK517" s="109" t="e">
        <f>IF(AND(AK$1&gt;=$G517,AK$1&lt;=$H517,#REF!="working"),$L517,0)</f>
        <v>#REF!</v>
      </c>
      <c r="AL517" s="109" t="e">
        <f>IF(AND(AL$1&gt;=$G517,AL$1&lt;=$H517,#REF!="working"),$L517,0)</f>
        <v>#REF!</v>
      </c>
      <c r="AM517" s="109" t="e">
        <f>IF(AND(AM$1&gt;=$G517,AM$1&lt;=$H517,#REF!="working"),$L517,0)</f>
        <v>#REF!</v>
      </c>
      <c r="AN517" s="109" t="e">
        <f>IF(AND(AN$1&gt;=$G517,AN$1&lt;=$H517,#REF!="working"),$L517,0)</f>
        <v>#REF!</v>
      </c>
      <c r="AO517" s="109" t="e">
        <f>IF(AND(AO$1&gt;=$G517,AO$1&lt;=$H517,#REF!="working"),$L517,0)</f>
        <v>#REF!</v>
      </c>
      <c r="AP517" s="109" t="e">
        <f>IF(AND(AP$1&gt;=$G517,AP$1&lt;=$H517,#REF!="working"),$L517,0)</f>
        <v>#REF!</v>
      </c>
      <c r="AQ517" s="109" t="e">
        <f>IF(AND(AQ$1&gt;=$G517,AQ$1&lt;=$H517,#REF!="working"),$L517,0)</f>
        <v>#REF!</v>
      </c>
      <c r="AR517" s="109" t="e">
        <f>IF(AND(AR$1&gt;=$G517,AR$1&lt;=$H517,#REF!="working"),$L517,0)</f>
        <v>#REF!</v>
      </c>
      <c r="AS517" s="109" t="e">
        <f>IF(AND(AS$1&gt;=$G517,AS$1&lt;=$H517,#REF!="working"),$L517,0)</f>
        <v>#REF!</v>
      </c>
      <c r="AT517" s="109" t="e">
        <f>IF(AND(AT$1&gt;=$G517,AT$1&lt;=$H517,#REF!="working"),$L517,0)</f>
        <v>#REF!</v>
      </c>
      <c r="AU517" s="109" t="e">
        <f>IF(AND(AU$1&gt;=$G517,AU$1&lt;=$H517,#REF!="working"),$L517,0)</f>
        <v>#REF!</v>
      </c>
      <c r="AV517" s="109" t="e">
        <f>IF(AND(AV$1&gt;=$G517,AV$1&lt;=$H517,#REF!="working"),$L517,0)</f>
        <v>#REF!</v>
      </c>
      <c r="AW517" s="160"/>
    </row>
    <row r="518" spans="1:49">
      <c r="A518" s="143"/>
      <c r="B518" s="143"/>
      <c r="C518" s="143"/>
      <c r="D518" s="54"/>
      <c r="E518" s="135"/>
      <c r="F518" s="122"/>
      <c r="G518" s="135"/>
      <c r="H518" s="135"/>
      <c r="I518" s="138"/>
      <c r="J518" s="139"/>
      <c r="K518" s="59"/>
      <c r="M518" s="135"/>
      <c r="O518" s="160"/>
      <c r="R518" s="109" t="e">
        <f>IF(AND(R$1&gt;=$G518,R$1&lt;=$H518,#REF!="working"),$L518,0)</f>
        <v>#REF!</v>
      </c>
      <c r="S518" s="109" t="e">
        <f>IF(AND(S$1&gt;=$G518,S$1&lt;=$H518,#REF!="working"),$L518,0)</f>
        <v>#REF!</v>
      </c>
      <c r="T518" s="109" t="e">
        <f>IF(AND(T$1&gt;=$G518,T$1&lt;=$H518,#REF!="working"),$L518,0)</f>
        <v>#REF!</v>
      </c>
      <c r="U518" s="109" t="e">
        <f>IF(AND(U$1&gt;=$G518,U$1&lt;=$H518,#REF!="working"),$L518,0)</f>
        <v>#REF!</v>
      </c>
      <c r="V518" s="109" t="e">
        <f>IF(AND(V$1&gt;=$G518,V$1&lt;=$H518,#REF!="working"),$L518,0)</f>
        <v>#REF!</v>
      </c>
      <c r="W518" s="109" t="e">
        <f>IF(AND(W$1&gt;=$G518,W$1&lt;=$H518,#REF!="working"),$L518,0)</f>
        <v>#REF!</v>
      </c>
      <c r="X518" s="109" t="e">
        <f>IF(AND(X$1&gt;=$G518,X$1&lt;=$H518,#REF!="working"),$L518,0)</f>
        <v>#REF!</v>
      </c>
      <c r="Y518" s="109" t="e">
        <f>IF(AND(Y$1&gt;=$G518,Y$1&lt;=$H518,#REF!="working"),$L518,0)</f>
        <v>#REF!</v>
      </c>
      <c r="Z518" s="109" t="e">
        <f>IF(AND(Z$1&gt;=$G518,Z$1&lt;=$H518,#REF!="working"),$L518,0)</f>
        <v>#REF!</v>
      </c>
      <c r="AA518" s="109" t="e">
        <f>IF(AND(AA$1&gt;=$G518,AA$1&lt;=$H518,#REF!="working"),$L518,0)</f>
        <v>#REF!</v>
      </c>
      <c r="AB518" s="109" t="e">
        <f>IF(AND(AB$1&gt;=$G518,AB$1&lt;=$H518,#REF!="working"),$L518,0)</f>
        <v>#REF!</v>
      </c>
      <c r="AC518" s="109" t="e">
        <f>IF(AND(AC$1&gt;=$G518,AC$1&lt;=$H518,#REF!="working"),$L518,0)</f>
        <v>#REF!</v>
      </c>
      <c r="AD518" s="109" t="e">
        <f>IF(AND(AD$1&gt;=$G518,AD$1&lt;=$H518,#REF!="working"),$L518,0)</f>
        <v>#REF!</v>
      </c>
      <c r="AE518" s="109" t="e">
        <f>IF(AND(AE$1&gt;=$G518,AE$1&lt;=$H518,#REF!="working"),$L518,0)</f>
        <v>#REF!</v>
      </c>
      <c r="AF518" s="109" t="e">
        <f>IF(AND(AF$1&gt;=$G518,AF$1&lt;=$H518,#REF!="working"),$L518,0)</f>
        <v>#REF!</v>
      </c>
      <c r="AG518" s="109" t="e">
        <f>IF(AND(AG$1&gt;=$G518,AG$1&lt;=$H518,#REF!="working"),$L518,0)</f>
        <v>#REF!</v>
      </c>
      <c r="AH518" s="109" t="e">
        <f>IF(AND(AH$1&gt;=$G518,AH$1&lt;=$H518,#REF!="working"),$L518,0)</f>
        <v>#REF!</v>
      </c>
      <c r="AI518" s="109" t="e">
        <f>IF(AND(AI$1&gt;=$G518,AI$1&lt;=$H518,#REF!="working"),$L518,0)</f>
        <v>#REF!</v>
      </c>
      <c r="AJ518" s="109" t="e">
        <f>IF(AND(AJ$1&gt;=$G518,AJ$1&lt;=$H518,#REF!="working"),$L518,0)</f>
        <v>#REF!</v>
      </c>
      <c r="AK518" s="109" t="e">
        <f>IF(AND(AK$1&gt;=$G518,AK$1&lt;=$H518,#REF!="working"),$L518,0)</f>
        <v>#REF!</v>
      </c>
      <c r="AL518" s="109" t="e">
        <f>IF(AND(AL$1&gt;=$G518,AL$1&lt;=$H518,#REF!="working"),$L518,0)</f>
        <v>#REF!</v>
      </c>
      <c r="AM518" s="109" t="e">
        <f>IF(AND(AM$1&gt;=$G518,AM$1&lt;=$H518,#REF!="working"),$L518,0)</f>
        <v>#REF!</v>
      </c>
      <c r="AN518" s="109" t="e">
        <f>IF(AND(AN$1&gt;=$G518,AN$1&lt;=$H518,#REF!="working"),$L518,0)</f>
        <v>#REF!</v>
      </c>
      <c r="AO518" s="109" t="e">
        <f>IF(AND(AO$1&gt;=$G518,AO$1&lt;=$H518,#REF!="working"),$L518,0)</f>
        <v>#REF!</v>
      </c>
      <c r="AP518" s="109" t="e">
        <f>IF(AND(AP$1&gt;=$G518,AP$1&lt;=$H518,#REF!="working"),$L518,0)</f>
        <v>#REF!</v>
      </c>
      <c r="AQ518" s="109" t="e">
        <f>IF(AND(AQ$1&gt;=$G518,AQ$1&lt;=$H518,#REF!="working"),$L518,0)</f>
        <v>#REF!</v>
      </c>
      <c r="AR518" s="109" t="e">
        <f>IF(AND(AR$1&gt;=$G518,AR$1&lt;=$H518,#REF!="working"),$L518,0)</f>
        <v>#REF!</v>
      </c>
      <c r="AS518" s="109" t="e">
        <f>IF(AND(AS$1&gt;=$G518,AS$1&lt;=$H518,#REF!="working"),$L518,0)</f>
        <v>#REF!</v>
      </c>
      <c r="AT518" s="109" t="e">
        <f>IF(AND(AT$1&gt;=$G518,AT$1&lt;=$H518,#REF!="working"),$L518,0)</f>
        <v>#REF!</v>
      </c>
      <c r="AU518" s="109" t="e">
        <f>IF(AND(AU$1&gt;=$G518,AU$1&lt;=$H518,#REF!="working"),$L518,0)</f>
        <v>#REF!</v>
      </c>
      <c r="AV518" s="109" t="e">
        <f>IF(AND(AV$1&gt;=$G518,AV$1&lt;=$H518,#REF!="working"),$L518,0)</f>
        <v>#REF!</v>
      </c>
      <c r="AW518" s="160"/>
    </row>
    <row r="519" spans="1:49">
      <c r="A519" s="143"/>
      <c r="B519" s="143"/>
      <c r="C519" s="143"/>
      <c r="D519" s="54"/>
      <c r="E519" s="135"/>
      <c r="F519" s="122"/>
      <c r="G519" s="135"/>
      <c r="H519" s="135"/>
      <c r="I519" s="138"/>
      <c r="J519" s="139"/>
      <c r="K519" s="59"/>
      <c r="M519" s="135"/>
      <c r="R519" s="109" t="e">
        <f>IF(AND(R$1&gt;=$G519,R$1&lt;=$H519,#REF!="working"),$L519,0)</f>
        <v>#REF!</v>
      </c>
      <c r="S519" s="109" t="e">
        <f>IF(AND(S$1&gt;=$G519,S$1&lt;=$H519,#REF!="working"),$L519,0)</f>
        <v>#REF!</v>
      </c>
      <c r="T519" s="109" t="e">
        <f>IF(AND(T$1&gt;=$G519,T$1&lt;=$H519,#REF!="working"),$L519,0)</f>
        <v>#REF!</v>
      </c>
      <c r="U519" s="109" t="e">
        <f>IF(AND(U$1&gt;=$G519,U$1&lt;=$H519,#REF!="working"),$L519,0)</f>
        <v>#REF!</v>
      </c>
      <c r="V519" s="109" t="e">
        <f>IF(AND(V$1&gt;=$G519,V$1&lt;=$H519,#REF!="working"),$L519,0)</f>
        <v>#REF!</v>
      </c>
      <c r="W519" s="109" t="e">
        <f>IF(AND(W$1&gt;=$G519,W$1&lt;=$H519,#REF!="working"),$L519,0)</f>
        <v>#REF!</v>
      </c>
      <c r="X519" s="109" t="e">
        <f>IF(AND(X$1&gt;=$G519,X$1&lt;=$H519,#REF!="working"),$L519,0)</f>
        <v>#REF!</v>
      </c>
      <c r="Y519" s="109" t="e">
        <f>IF(AND(Y$1&gt;=$G519,Y$1&lt;=$H519,#REF!="working"),$L519,0)</f>
        <v>#REF!</v>
      </c>
      <c r="Z519" s="109" t="e">
        <f>IF(AND(Z$1&gt;=$G519,Z$1&lt;=$H519,#REF!="working"),$L519,0)</f>
        <v>#REF!</v>
      </c>
      <c r="AA519" s="109" t="e">
        <f>IF(AND(AA$1&gt;=$G519,AA$1&lt;=$H519,#REF!="working"),$L519,0)</f>
        <v>#REF!</v>
      </c>
      <c r="AB519" s="109" t="e">
        <f>IF(AND(AB$1&gt;=$G519,AB$1&lt;=$H519,#REF!="working"),$L519,0)</f>
        <v>#REF!</v>
      </c>
      <c r="AC519" s="109" t="e">
        <f>IF(AND(AC$1&gt;=$G519,AC$1&lt;=$H519,#REF!="working"),$L519,0)</f>
        <v>#REF!</v>
      </c>
      <c r="AD519" s="109" t="e">
        <f>IF(AND(AD$1&gt;=$G519,AD$1&lt;=$H519,#REF!="working"),$L519,0)</f>
        <v>#REF!</v>
      </c>
      <c r="AE519" s="109" t="e">
        <f>IF(AND(AE$1&gt;=$G519,AE$1&lt;=$H519,#REF!="working"),$L519,0)</f>
        <v>#REF!</v>
      </c>
      <c r="AF519" s="109" t="e">
        <f>IF(AND(AF$1&gt;=$G519,AF$1&lt;=$H519,#REF!="working"),$L519,0)</f>
        <v>#REF!</v>
      </c>
      <c r="AG519" s="109" t="e">
        <f>IF(AND(AG$1&gt;=$G519,AG$1&lt;=$H519,#REF!="working"),$L519,0)</f>
        <v>#REF!</v>
      </c>
      <c r="AH519" s="109" t="e">
        <f>IF(AND(AH$1&gt;=$G519,AH$1&lt;=$H519,#REF!="working"),$L519,0)</f>
        <v>#REF!</v>
      </c>
      <c r="AI519" s="109" t="e">
        <f>IF(AND(AI$1&gt;=$G519,AI$1&lt;=$H519,#REF!="working"),$L519,0)</f>
        <v>#REF!</v>
      </c>
      <c r="AJ519" s="109" t="e">
        <f>IF(AND(AJ$1&gt;=$G519,AJ$1&lt;=$H519,#REF!="working"),$L519,0)</f>
        <v>#REF!</v>
      </c>
      <c r="AK519" s="109" t="e">
        <f>IF(AND(AK$1&gt;=$G519,AK$1&lt;=$H519,#REF!="working"),$L519,0)</f>
        <v>#REF!</v>
      </c>
      <c r="AL519" s="109" t="e">
        <f>IF(AND(AL$1&gt;=$G519,AL$1&lt;=$H519,#REF!="working"),$L519,0)</f>
        <v>#REF!</v>
      </c>
      <c r="AM519" s="109" t="e">
        <f>IF(AND(AM$1&gt;=$G519,AM$1&lt;=$H519,#REF!="working"),$L519,0)</f>
        <v>#REF!</v>
      </c>
      <c r="AN519" s="109" t="e">
        <f>IF(AND(AN$1&gt;=$G519,AN$1&lt;=$H519,#REF!="working"),$L519,0)</f>
        <v>#REF!</v>
      </c>
      <c r="AO519" s="109" t="e">
        <f>IF(AND(AO$1&gt;=$G519,AO$1&lt;=$H519,#REF!="working"),$L519,0)</f>
        <v>#REF!</v>
      </c>
      <c r="AP519" s="109" t="e">
        <f>IF(AND(AP$1&gt;=$G519,AP$1&lt;=$H519,#REF!="working"),$L519,0)</f>
        <v>#REF!</v>
      </c>
      <c r="AQ519" s="109" t="e">
        <f>IF(AND(AQ$1&gt;=$G519,AQ$1&lt;=$H519,#REF!="working"),$L519,0)</f>
        <v>#REF!</v>
      </c>
      <c r="AR519" s="109" t="e">
        <f>IF(AND(AR$1&gt;=$G519,AR$1&lt;=$H519,#REF!="working"),$L519,0)</f>
        <v>#REF!</v>
      </c>
      <c r="AS519" s="109" t="e">
        <f>IF(AND(AS$1&gt;=$G519,AS$1&lt;=$H519,#REF!="working"),$L519,0)</f>
        <v>#REF!</v>
      </c>
      <c r="AT519" s="109" t="e">
        <f>IF(AND(AT$1&gt;=$G519,AT$1&lt;=$H519,#REF!="working"),$L519,0)</f>
        <v>#REF!</v>
      </c>
      <c r="AU519" s="109" t="e">
        <f>IF(AND(AU$1&gt;=$G519,AU$1&lt;=$H519,#REF!="working"),$L519,0)</f>
        <v>#REF!</v>
      </c>
      <c r="AV519" s="109" t="e">
        <f>IF(AND(AV$1&gt;=$G519,AV$1&lt;=$H519,#REF!="working"),$L519,0)</f>
        <v>#REF!</v>
      </c>
    </row>
    <row r="520" spans="1:49">
      <c r="A520" s="143"/>
      <c r="B520" s="143"/>
      <c r="C520" s="143"/>
      <c r="D520" s="54"/>
      <c r="E520" s="135"/>
      <c r="F520" s="122"/>
      <c r="G520" s="135"/>
      <c r="H520" s="135"/>
      <c r="I520" s="138"/>
      <c r="J520" s="139"/>
      <c r="K520" s="59"/>
      <c r="M520" s="135"/>
      <c r="R520" s="109" t="e">
        <f>IF(AND(R$1&gt;=$G520,R$1&lt;=$H520,#REF!="working"),$L520,0)</f>
        <v>#REF!</v>
      </c>
      <c r="S520" s="109" t="e">
        <f>IF(AND(S$1&gt;=$G520,S$1&lt;=$H520,#REF!="working"),$L520,0)</f>
        <v>#REF!</v>
      </c>
      <c r="T520" s="109" t="e">
        <f>IF(AND(T$1&gt;=$G520,T$1&lt;=$H520,#REF!="working"),$L520,0)</f>
        <v>#REF!</v>
      </c>
      <c r="U520" s="109" t="e">
        <f>IF(AND(U$1&gt;=$G520,U$1&lt;=$H520,#REF!="working"),$L520,0)</f>
        <v>#REF!</v>
      </c>
      <c r="V520" s="109" t="e">
        <f>IF(AND(V$1&gt;=$G520,V$1&lt;=$H520,#REF!="working"),$L520,0)</f>
        <v>#REF!</v>
      </c>
      <c r="W520" s="109" t="e">
        <f>IF(AND(W$1&gt;=$G520,W$1&lt;=$H520,#REF!="working"),$L520,0)</f>
        <v>#REF!</v>
      </c>
      <c r="X520" s="109" t="e">
        <f>IF(AND(X$1&gt;=$G520,X$1&lt;=$H520,#REF!="working"),$L520,0)</f>
        <v>#REF!</v>
      </c>
      <c r="Y520" s="109" t="e">
        <f>IF(AND(Y$1&gt;=$G520,Y$1&lt;=$H520,#REF!="working"),$L520,0)</f>
        <v>#REF!</v>
      </c>
      <c r="Z520" s="109" t="e">
        <f>IF(AND(Z$1&gt;=$G520,Z$1&lt;=$H520,#REF!="working"),$L520,0)</f>
        <v>#REF!</v>
      </c>
      <c r="AA520" s="109" t="e">
        <f>IF(AND(AA$1&gt;=$G520,AA$1&lt;=$H520,#REF!="working"),$L520,0)</f>
        <v>#REF!</v>
      </c>
      <c r="AB520" s="109" t="e">
        <f>IF(AND(AB$1&gt;=$G520,AB$1&lt;=$H520,#REF!="working"),$L520,0)</f>
        <v>#REF!</v>
      </c>
      <c r="AC520" s="109" t="e">
        <f>IF(AND(AC$1&gt;=$G520,AC$1&lt;=$H520,#REF!="working"),$L520,0)</f>
        <v>#REF!</v>
      </c>
      <c r="AD520" s="109" t="e">
        <f>IF(AND(AD$1&gt;=$G520,AD$1&lt;=$H520,#REF!="working"),$L520,0)</f>
        <v>#REF!</v>
      </c>
      <c r="AE520" s="109" t="e">
        <f>IF(AND(AE$1&gt;=$G520,AE$1&lt;=$H520,#REF!="working"),$L520,0)</f>
        <v>#REF!</v>
      </c>
      <c r="AF520" s="109" t="e">
        <f>IF(AND(AF$1&gt;=$G520,AF$1&lt;=$H520,#REF!="working"),$L520,0)</f>
        <v>#REF!</v>
      </c>
      <c r="AG520" s="109" t="e">
        <f>IF(AND(AG$1&gt;=$G520,AG$1&lt;=$H520,#REF!="working"),$L520,0)</f>
        <v>#REF!</v>
      </c>
      <c r="AH520" s="109" t="e">
        <f>IF(AND(AH$1&gt;=$G520,AH$1&lt;=$H520,#REF!="working"),$L520,0)</f>
        <v>#REF!</v>
      </c>
      <c r="AI520" s="109" t="e">
        <f>IF(AND(AI$1&gt;=$G520,AI$1&lt;=$H520,#REF!="working"),$L520,0)</f>
        <v>#REF!</v>
      </c>
      <c r="AJ520" s="109" t="e">
        <f>IF(AND(AJ$1&gt;=$G520,AJ$1&lt;=$H520,#REF!="working"),$L520,0)</f>
        <v>#REF!</v>
      </c>
      <c r="AK520" s="109" t="e">
        <f>IF(AND(AK$1&gt;=$G520,AK$1&lt;=$H520,#REF!="working"),$L520,0)</f>
        <v>#REF!</v>
      </c>
      <c r="AL520" s="109" t="e">
        <f>IF(AND(AL$1&gt;=$G520,AL$1&lt;=$H520,#REF!="working"),$L520,0)</f>
        <v>#REF!</v>
      </c>
      <c r="AM520" s="109" t="e">
        <f>IF(AND(AM$1&gt;=$G520,AM$1&lt;=$H520,#REF!="working"),$L520,0)</f>
        <v>#REF!</v>
      </c>
      <c r="AN520" s="109" t="e">
        <f>IF(AND(AN$1&gt;=$G520,AN$1&lt;=$H520,#REF!="working"),$L520,0)</f>
        <v>#REF!</v>
      </c>
      <c r="AO520" s="109" t="e">
        <f>IF(AND(AO$1&gt;=$G520,AO$1&lt;=$H520,#REF!="working"),$L520,0)</f>
        <v>#REF!</v>
      </c>
      <c r="AP520" s="109" t="e">
        <f>IF(AND(AP$1&gt;=$G520,AP$1&lt;=$H520,#REF!="working"),$L520,0)</f>
        <v>#REF!</v>
      </c>
      <c r="AQ520" s="109" t="e">
        <f>IF(AND(AQ$1&gt;=$G520,AQ$1&lt;=$H520,#REF!="working"),$L520,0)</f>
        <v>#REF!</v>
      </c>
      <c r="AR520" s="109" t="e">
        <f>IF(AND(AR$1&gt;=$G520,AR$1&lt;=$H520,#REF!="working"),$L520,0)</f>
        <v>#REF!</v>
      </c>
      <c r="AS520" s="109" t="e">
        <f>IF(AND(AS$1&gt;=$G520,AS$1&lt;=$H520,#REF!="working"),$L520,0)</f>
        <v>#REF!</v>
      </c>
      <c r="AT520" s="109" t="e">
        <f>IF(AND(AT$1&gt;=$G520,AT$1&lt;=$H520,#REF!="working"),$L520,0)</f>
        <v>#REF!</v>
      </c>
      <c r="AU520" s="109" t="e">
        <f>IF(AND(AU$1&gt;=$G520,AU$1&lt;=$H520,#REF!="working"),$L520,0)</f>
        <v>#REF!</v>
      </c>
      <c r="AV520" s="109" t="e">
        <f>IF(AND(AV$1&gt;=$G520,AV$1&lt;=$H520,#REF!="working"),$L520,0)</f>
        <v>#REF!</v>
      </c>
    </row>
    <row r="521" spans="1:49">
      <c r="A521" s="143"/>
      <c r="B521" s="143"/>
      <c r="C521" s="143"/>
      <c r="D521" s="54"/>
      <c r="E521" s="135"/>
      <c r="F521" s="122"/>
      <c r="G521" s="135"/>
      <c r="H521" s="135"/>
      <c r="I521" s="138"/>
      <c r="J521" s="139"/>
      <c r="K521" s="59"/>
      <c r="M521" s="135"/>
      <c r="R521" s="109" t="e">
        <f>IF(AND(R$1&gt;=$G521,R$1&lt;=$H521,#REF!="working"),$L521,0)</f>
        <v>#REF!</v>
      </c>
      <c r="S521" s="109" t="e">
        <f>IF(AND(S$1&gt;=$G521,S$1&lt;=$H521,#REF!="working"),$L521,0)</f>
        <v>#REF!</v>
      </c>
      <c r="T521" s="109" t="e">
        <f>IF(AND(T$1&gt;=$G521,T$1&lt;=$H521,#REF!="working"),$L521,0)</f>
        <v>#REF!</v>
      </c>
      <c r="U521" s="109" t="e">
        <f>IF(AND(U$1&gt;=$G521,U$1&lt;=$H521,#REF!="working"),$L521,0)</f>
        <v>#REF!</v>
      </c>
      <c r="V521" s="109" t="e">
        <f>IF(AND(V$1&gt;=$G521,V$1&lt;=$H521,#REF!="working"),$L521,0)</f>
        <v>#REF!</v>
      </c>
      <c r="W521" s="109" t="e">
        <f>IF(AND(W$1&gt;=$G521,W$1&lt;=$H521,#REF!="working"),$L521,0)</f>
        <v>#REF!</v>
      </c>
      <c r="X521" s="109" t="e">
        <f>IF(AND(X$1&gt;=$G521,X$1&lt;=$H521,#REF!="working"),$L521,0)</f>
        <v>#REF!</v>
      </c>
      <c r="Y521" s="109" t="e">
        <f>IF(AND(Y$1&gt;=$G521,Y$1&lt;=$H521,#REF!="working"),$L521,0)</f>
        <v>#REF!</v>
      </c>
      <c r="Z521" s="109" t="e">
        <f>IF(AND(Z$1&gt;=$G521,Z$1&lt;=$H521,#REF!="working"),$L521,0)</f>
        <v>#REF!</v>
      </c>
      <c r="AA521" s="109" t="e">
        <f>IF(AND(AA$1&gt;=$G521,AA$1&lt;=$H521,#REF!="working"),$L521,0)</f>
        <v>#REF!</v>
      </c>
      <c r="AB521" s="109" t="e">
        <f>IF(AND(AB$1&gt;=$G521,AB$1&lt;=$H521,#REF!="working"),$L521,0)</f>
        <v>#REF!</v>
      </c>
      <c r="AC521" s="109" t="e">
        <f>IF(AND(AC$1&gt;=$G521,AC$1&lt;=$H521,#REF!="working"),$L521,0)</f>
        <v>#REF!</v>
      </c>
      <c r="AD521" s="109" t="e">
        <f>IF(AND(AD$1&gt;=$G521,AD$1&lt;=$H521,#REF!="working"),$L521,0)</f>
        <v>#REF!</v>
      </c>
      <c r="AE521" s="109" t="e">
        <f>IF(AND(AE$1&gt;=$G521,AE$1&lt;=$H521,#REF!="working"),$L521,0)</f>
        <v>#REF!</v>
      </c>
      <c r="AF521" s="109" t="e">
        <f>IF(AND(AF$1&gt;=$G521,AF$1&lt;=$H521,#REF!="working"),$L521,0)</f>
        <v>#REF!</v>
      </c>
      <c r="AG521" s="109" t="e">
        <f>IF(AND(AG$1&gt;=$G521,AG$1&lt;=$H521,#REF!="working"),$L521,0)</f>
        <v>#REF!</v>
      </c>
      <c r="AH521" s="109" t="e">
        <f>IF(AND(AH$1&gt;=$G521,AH$1&lt;=$H521,#REF!="working"),$L521,0)</f>
        <v>#REF!</v>
      </c>
      <c r="AI521" s="109" t="e">
        <f>IF(AND(AI$1&gt;=$G521,AI$1&lt;=$H521,#REF!="working"),$L521,0)</f>
        <v>#REF!</v>
      </c>
      <c r="AJ521" s="109" t="e">
        <f>IF(AND(AJ$1&gt;=$G521,AJ$1&lt;=$H521,#REF!="working"),$L521,0)</f>
        <v>#REF!</v>
      </c>
      <c r="AK521" s="109" t="e">
        <f>IF(AND(AK$1&gt;=$G521,AK$1&lt;=$H521,#REF!="working"),$L521,0)</f>
        <v>#REF!</v>
      </c>
      <c r="AL521" s="109" t="e">
        <f>IF(AND(AL$1&gt;=$G521,AL$1&lt;=$H521,#REF!="working"),$L521,0)</f>
        <v>#REF!</v>
      </c>
      <c r="AM521" s="109" t="e">
        <f>IF(AND(AM$1&gt;=$G521,AM$1&lt;=$H521,#REF!="working"),$L521,0)</f>
        <v>#REF!</v>
      </c>
      <c r="AN521" s="109" t="e">
        <f>IF(AND(AN$1&gt;=$G521,AN$1&lt;=$H521,#REF!="working"),$L521,0)</f>
        <v>#REF!</v>
      </c>
      <c r="AO521" s="109" t="e">
        <f>IF(AND(AO$1&gt;=$G521,AO$1&lt;=$H521,#REF!="working"),$L521,0)</f>
        <v>#REF!</v>
      </c>
      <c r="AP521" s="109" t="e">
        <f>IF(AND(AP$1&gt;=$G521,AP$1&lt;=$H521,#REF!="working"),$L521,0)</f>
        <v>#REF!</v>
      </c>
      <c r="AQ521" s="109" t="e">
        <f>IF(AND(AQ$1&gt;=$G521,AQ$1&lt;=$H521,#REF!="working"),$L521,0)</f>
        <v>#REF!</v>
      </c>
      <c r="AR521" s="109" t="e">
        <f>IF(AND(AR$1&gt;=$G521,AR$1&lt;=$H521,#REF!="working"),$L521,0)</f>
        <v>#REF!</v>
      </c>
      <c r="AS521" s="109" t="e">
        <f>IF(AND(AS$1&gt;=$G521,AS$1&lt;=$H521,#REF!="working"),$L521,0)</f>
        <v>#REF!</v>
      </c>
      <c r="AT521" s="109" t="e">
        <f>IF(AND(AT$1&gt;=$G521,AT$1&lt;=$H521,#REF!="working"),$L521,0)</f>
        <v>#REF!</v>
      </c>
      <c r="AU521" s="109" t="e">
        <f>IF(AND(AU$1&gt;=$G521,AU$1&lt;=$H521,#REF!="working"),$L521,0)</f>
        <v>#REF!</v>
      </c>
      <c r="AV521" s="109" t="e">
        <f>IF(AND(AV$1&gt;=$G521,AV$1&lt;=$H521,#REF!="working"),$L521,0)</f>
        <v>#REF!</v>
      </c>
    </row>
    <row r="522" spans="1:49">
      <c r="A522" s="143"/>
      <c r="B522" s="143"/>
      <c r="C522" s="143"/>
      <c r="D522" s="54"/>
      <c r="E522" s="135"/>
      <c r="F522" s="122"/>
      <c r="G522" s="135"/>
      <c r="H522" s="135"/>
      <c r="I522" s="138"/>
      <c r="J522" s="139"/>
      <c r="K522" s="59"/>
      <c r="M522" s="135"/>
      <c r="R522" s="109" t="e">
        <f>IF(AND(R$1&gt;=$G522,R$1&lt;=$H522,#REF!="working"),$L522,0)</f>
        <v>#REF!</v>
      </c>
      <c r="S522" s="109" t="e">
        <f>IF(AND(S$1&gt;=$G522,S$1&lt;=$H522,#REF!="working"),$L522,0)</f>
        <v>#REF!</v>
      </c>
      <c r="T522" s="109" t="e">
        <f>IF(AND(T$1&gt;=$G522,T$1&lt;=$H522,#REF!="working"),$L522,0)</f>
        <v>#REF!</v>
      </c>
      <c r="U522" s="109" t="e">
        <f>IF(AND(U$1&gt;=$G522,U$1&lt;=$H522,#REF!="working"),$L522,0)</f>
        <v>#REF!</v>
      </c>
      <c r="V522" s="109" t="e">
        <f>IF(AND(V$1&gt;=$G522,V$1&lt;=$H522,#REF!="working"),$L522,0)</f>
        <v>#REF!</v>
      </c>
      <c r="W522" s="109" t="e">
        <f>IF(AND(W$1&gt;=$G522,W$1&lt;=$H522,#REF!="working"),$L522,0)</f>
        <v>#REF!</v>
      </c>
      <c r="X522" s="109" t="e">
        <f>IF(AND(X$1&gt;=$G522,X$1&lt;=$H522,#REF!="working"),$L522,0)</f>
        <v>#REF!</v>
      </c>
      <c r="Y522" s="109" t="e">
        <f>IF(AND(Y$1&gt;=$G522,Y$1&lt;=$H522,#REF!="working"),$L522,0)</f>
        <v>#REF!</v>
      </c>
      <c r="Z522" s="109" t="e">
        <f>IF(AND(Z$1&gt;=$G522,Z$1&lt;=$H522,#REF!="working"),$L522,0)</f>
        <v>#REF!</v>
      </c>
      <c r="AA522" s="109" t="e">
        <f>IF(AND(AA$1&gt;=$G522,AA$1&lt;=$H522,#REF!="working"),$L522,0)</f>
        <v>#REF!</v>
      </c>
      <c r="AB522" s="109" t="e">
        <f>IF(AND(AB$1&gt;=$G522,AB$1&lt;=$H522,#REF!="working"),$L522,0)</f>
        <v>#REF!</v>
      </c>
      <c r="AC522" s="109" t="e">
        <f>IF(AND(AC$1&gt;=$G522,AC$1&lt;=$H522,#REF!="working"),$L522,0)</f>
        <v>#REF!</v>
      </c>
      <c r="AD522" s="109" t="e">
        <f>IF(AND(AD$1&gt;=$G522,AD$1&lt;=$H522,#REF!="working"),$L522,0)</f>
        <v>#REF!</v>
      </c>
      <c r="AE522" s="109" t="e">
        <f>IF(AND(AE$1&gt;=$G522,AE$1&lt;=$H522,#REF!="working"),$L522,0)</f>
        <v>#REF!</v>
      </c>
      <c r="AF522" s="109" t="e">
        <f>IF(AND(AF$1&gt;=$G522,AF$1&lt;=$H522,#REF!="working"),$L522,0)</f>
        <v>#REF!</v>
      </c>
      <c r="AG522" s="109" t="e">
        <f>IF(AND(AG$1&gt;=$G522,AG$1&lt;=$H522,#REF!="working"),$L522,0)</f>
        <v>#REF!</v>
      </c>
      <c r="AH522" s="109" t="e">
        <f>IF(AND(AH$1&gt;=$G522,AH$1&lt;=$H522,#REF!="working"),$L522,0)</f>
        <v>#REF!</v>
      </c>
      <c r="AI522" s="109" t="e">
        <f>IF(AND(AI$1&gt;=$G522,AI$1&lt;=$H522,#REF!="working"),$L522,0)</f>
        <v>#REF!</v>
      </c>
      <c r="AJ522" s="109" t="e">
        <f>IF(AND(AJ$1&gt;=$G522,AJ$1&lt;=$H522,#REF!="working"),$L522,0)</f>
        <v>#REF!</v>
      </c>
      <c r="AK522" s="109" t="e">
        <f>IF(AND(AK$1&gt;=$G522,AK$1&lt;=$H522,#REF!="working"),$L522,0)</f>
        <v>#REF!</v>
      </c>
      <c r="AL522" s="109" t="e">
        <f>IF(AND(AL$1&gt;=$G522,AL$1&lt;=$H522,#REF!="working"),$L522,0)</f>
        <v>#REF!</v>
      </c>
      <c r="AM522" s="109" t="e">
        <f>IF(AND(AM$1&gt;=$G522,AM$1&lt;=$H522,#REF!="working"),$L522,0)</f>
        <v>#REF!</v>
      </c>
      <c r="AN522" s="109" t="e">
        <f>IF(AND(AN$1&gt;=$G522,AN$1&lt;=$H522,#REF!="working"),$L522,0)</f>
        <v>#REF!</v>
      </c>
      <c r="AO522" s="109" t="e">
        <f>IF(AND(AO$1&gt;=$G522,AO$1&lt;=$H522,#REF!="working"),$L522,0)</f>
        <v>#REF!</v>
      </c>
      <c r="AP522" s="109" t="e">
        <f>IF(AND(AP$1&gt;=$G522,AP$1&lt;=$H522,#REF!="working"),$L522,0)</f>
        <v>#REF!</v>
      </c>
      <c r="AQ522" s="109" t="e">
        <f>IF(AND(AQ$1&gt;=$G522,AQ$1&lt;=$H522,#REF!="working"),$L522,0)</f>
        <v>#REF!</v>
      </c>
      <c r="AR522" s="109" t="e">
        <f>IF(AND(AR$1&gt;=$G522,AR$1&lt;=$H522,#REF!="working"),$L522,0)</f>
        <v>#REF!</v>
      </c>
      <c r="AS522" s="109" t="e">
        <f>IF(AND(AS$1&gt;=$G522,AS$1&lt;=$H522,#REF!="working"),$L522,0)</f>
        <v>#REF!</v>
      </c>
      <c r="AT522" s="109" t="e">
        <f>IF(AND(AT$1&gt;=$G522,AT$1&lt;=$H522,#REF!="working"),$L522,0)</f>
        <v>#REF!</v>
      </c>
      <c r="AU522" s="109" t="e">
        <f>IF(AND(AU$1&gt;=$G522,AU$1&lt;=$H522,#REF!="working"),$L522,0)</f>
        <v>#REF!</v>
      </c>
      <c r="AV522" s="109" t="e">
        <f>IF(AND(AV$1&gt;=$G522,AV$1&lt;=$H522,#REF!="working"),$L522,0)</f>
        <v>#REF!</v>
      </c>
    </row>
    <row r="523" spans="1:49">
      <c r="A523" s="143"/>
      <c r="B523" s="143"/>
      <c r="C523" s="143"/>
      <c r="D523" s="54"/>
      <c r="E523" s="135"/>
      <c r="F523" s="122"/>
      <c r="G523" s="135"/>
      <c r="H523" s="135"/>
      <c r="I523" s="138"/>
      <c r="J523" s="139"/>
      <c r="K523" s="59"/>
      <c r="M523" s="135"/>
      <c r="R523" s="109" t="e">
        <f>IF(AND(R$1&gt;=$G523,R$1&lt;=$H523,#REF!="working"),$L523,0)</f>
        <v>#REF!</v>
      </c>
      <c r="S523" s="109" t="e">
        <f>IF(AND(S$1&gt;=$G523,S$1&lt;=$H523,#REF!="working"),$L523,0)</f>
        <v>#REF!</v>
      </c>
      <c r="T523" s="109" t="e">
        <f>IF(AND(T$1&gt;=$G523,T$1&lt;=$H523,#REF!="working"),$L523,0)</f>
        <v>#REF!</v>
      </c>
      <c r="U523" s="109" t="e">
        <f>IF(AND(U$1&gt;=$G523,U$1&lt;=$H523,#REF!="working"),$L523,0)</f>
        <v>#REF!</v>
      </c>
      <c r="V523" s="109" t="e">
        <f>IF(AND(V$1&gt;=$G523,V$1&lt;=$H523,#REF!="working"),$L523,0)</f>
        <v>#REF!</v>
      </c>
      <c r="W523" s="109" t="e">
        <f>IF(AND(W$1&gt;=$G523,W$1&lt;=$H523,#REF!="working"),$L523,0)</f>
        <v>#REF!</v>
      </c>
      <c r="X523" s="109" t="e">
        <f>IF(AND(X$1&gt;=$G523,X$1&lt;=$H523,#REF!="working"),$L523,0)</f>
        <v>#REF!</v>
      </c>
      <c r="Y523" s="109" t="e">
        <f>IF(AND(Y$1&gt;=$G523,Y$1&lt;=$H523,#REF!="working"),$L523,0)</f>
        <v>#REF!</v>
      </c>
      <c r="Z523" s="109" t="e">
        <f>IF(AND(Z$1&gt;=$G523,Z$1&lt;=$H523,#REF!="working"),$L523,0)</f>
        <v>#REF!</v>
      </c>
      <c r="AA523" s="109" t="e">
        <f>IF(AND(AA$1&gt;=$G523,AA$1&lt;=$H523,#REF!="working"),$L523,0)</f>
        <v>#REF!</v>
      </c>
      <c r="AB523" s="109" t="e">
        <f>IF(AND(AB$1&gt;=$G523,AB$1&lt;=$H523,#REF!="working"),$L523,0)</f>
        <v>#REF!</v>
      </c>
      <c r="AC523" s="109" t="e">
        <f>IF(AND(AC$1&gt;=$G523,AC$1&lt;=$H523,#REF!="working"),$L523,0)</f>
        <v>#REF!</v>
      </c>
      <c r="AD523" s="109" t="e">
        <f>IF(AND(AD$1&gt;=$G523,AD$1&lt;=$H523,#REF!="working"),$L523,0)</f>
        <v>#REF!</v>
      </c>
      <c r="AE523" s="109" t="e">
        <f>IF(AND(AE$1&gt;=$G523,AE$1&lt;=$H523,#REF!="working"),$L523,0)</f>
        <v>#REF!</v>
      </c>
      <c r="AF523" s="109" t="e">
        <f>IF(AND(AF$1&gt;=$G523,AF$1&lt;=$H523,#REF!="working"),$L523,0)</f>
        <v>#REF!</v>
      </c>
      <c r="AG523" s="109" t="e">
        <f>IF(AND(AG$1&gt;=$G523,AG$1&lt;=$H523,#REF!="working"),$L523,0)</f>
        <v>#REF!</v>
      </c>
      <c r="AH523" s="109" t="e">
        <f>IF(AND(AH$1&gt;=$G523,AH$1&lt;=$H523,#REF!="working"),$L523,0)</f>
        <v>#REF!</v>
      </c>
      <c r="AI523" s="109" t="e">
        <f>IF(AND(AI$1&gt;=$G523,AI$1&lt;=$H523,#REF!="working"),$L523,0)</f>
        <v>#REF!</v>
      </c>
      <c r="AJ523" s="109" t="e">
        <f>IF(AND(AJ$1&gt;=$G523,AJ$1&lt;=$H523,#REF!="working"),$L523,0)</f>
        <v>#REF!</v>
      </c>
      <c r="AK523" s="109" t="e">
        <f>IF(AND(AK$1&gt;=$G523,AK$1&lt;=$H523,#REF!="working"),$L523,0)</f>
        <v>#REF!</v>
      </c>
      <c r="AL523" s="109" t="e">
        <f>IF(AND(AL$1&gt;=$G523,AL$1&lt;=$H523,#REF!="working"),$L523,0)</f>
        <v>#REF!</v>
      </c>
      <c r="AM523" s="109" t="e">
        <f>IF(AND(AM$1&gt;=$G523,AM$1&lt;=$H523,#REF!="working"),$L523,0)</f>
        <v>#REF!</v>
      </c>
      <c r="AN523" s="109" t="e">
        <f>IF(AND(AN$1&gt;=$G523,AN$1&lt;=$H523,#REF!="working"),$L523,0)</f>
        <v>#REF!</v>
      </c>
      <c r="AO523" s="109" t="e">
        <f>IF(AND(AO$1&gt;=$G523,AO$1&lt;=$H523,#REF!="working"),$L523,0)</f>
        <v>#REF!</v>
      </c>
      <c r="AP523" s="109" t="e">
        <f>IF(AND(AP$1&gt;=$G523,AP$1&lt;=$H523,#REF!="working"),$L523,0)</f>
        <v>#REF!</v>
      </c>
      <c r="AQ523" s="109" t="e">
        <f>IF(AND(AQ$1&gt;=$G523,AQ$1&lt;=$H523,#REF!="working"),$L523,0)</f>
        <v>#REF!</v>
      </c>
      <c r="AR523" s="109" t="e">
        <f>IF(AND(AR$1&gt;=$G523,AR$1&lt;=$H523,#REF!="working"),$L523,0)</f>
        <v>#REF!</v>
      </c>
      <c r="AS523" s="109" t="e">
        <f>IF(AND(AS$1&gt;=$G523,AS$1&lt;=$H523,#REF!="working"),$L523,0)</f>
        <v>#REF!</v>
      </c>
      <c r="AT523" s="109" t="e">
        <f>IF(AND(AT$1&gt;=$G523,AT$1&lt;=$H523,#REF!="working"),$L523,0)</f>
        <v>#REF!</v>
      </c>
      <c r="AU523" s="109" t="e">
        <f>IF(AND(AU$1&gt;=$G523,AU$1&lt;=$H523,#REF!="working"),$L523,0)</f>
        <v>#REF!</v>
      </c>
      <c r="AV523" s="109" t="e">
        <f>IF(AND(AV$1&gt;=$G523,AV$1&lt;=$H523,#REF!="working"),$L523,0)</f>
        <v>#REF!</v>
      </c>
    </row>
    <row r="524" spans="1:49">
      <c r="A524" s="143"/>
      <c r="B524" s="143"/>
      <c r="C524" s="143"/>
      <c r="D524" s="54"/>
      <c r="E524" s="135"/>
      <c r="F524" s="135"/>
      <c r="G524" s="135"/>
      <c r="H524" s="135"/>
      <c r="I524" s="138"/>
      <c r="J524" s="139"/>
      <c r="K524" s="59"/>
      <c r="M524" s="135"/>
      <c r="R524" s="109" t="e">
        <f>IF(AND(R$1&gt;=$G524,R$1&lt;=$H524,#REF!="working"),$L524,0)</f>
        <v>#REF!</v>
      </c>
      <c r="S524" s="109" t="e">
        <f>IF(AND(S$1&gt;=$G524,S$1&lt;=$H524,#REF!="working"),$L524,0)</f>
        <v>#REF!</v>
      </c>
      <c r="T524" s="109" t="e">
        <f>IF(AND(T$1&gt;=$G524,T$1&lt;=$H524,#REF!="working"),$L524,0)</f>
        <v>#REF!</v>
      </c>
      <c r="U524" s="109" t="e">
        <f>IF(AND(U$1&gt;=$G524,U$1&lt;=$H524,#REF!="working"),$L524,0)</f>
        <v>#REF!</v>
      </c>
      <c r="V524" s="109" t="e">
        <f>IF(AND(V$1&gt;=$G524,V$1&lt;=$H524,#REF!="working"),$L524,0)</f>
        <v>#REF!</v>
      </c>
      <c r="W524" s="109" t="e">
        <f>IF(AND(W$1&gt;=$G524,W$1&lt;=$H524,#REF!="working"),$L524,0)</f>
        <v>#REF!</v>
      </c>
      <c r="X524" s="109" t="e">
        <f>IF(AND(X$1&gt;=$G524,X$1&lt;=$H524,#REF!="working"),$L524,0)</f>
        <v>#REF!</v>
      </c>
      <c r="Y524" s="109" t="e">
        <f>IF(AND(Y$1&gt;=$G524,Y$1&lt;=$H524,#REF!="working"),$L524,0)</f>
        <v>#REF!</v>
      </c>
      <c r="Z524" s="109" t="e">
        <f>IF(AND(Z$1&gt;=$G524,Z$1&lt;=$H524,#REF!="working"),$L524,0)</f>
        <v>#REF!</v>
      </c>
      <c r="AA524" s="109" t="e">
        <f>IF(AND(AA$1&gt;=$G524,AA$1&lt;=$H524,#REF!="working"),$L524,0)</f>
        <v>#REF!</v>
      </c>
      <c r="AB524" s="109" t="e">
        <f>IF(AND(AB$1&gt;=$G524,AB$1&lt;=$H524,#REF!="working"),$L524,0)</f>
        <v>#REF!</v>
      </c>
      <c r="AC524" s="109" t="e">
        <f>IF(AND(AC$1&gt;=$G524,AC$1&lt;=$H524,#REF!="working"),$L524,0)</f>
        <v>#REF!</v>
      </c>
      <c r="AD524" s="109" t="e">
        <f>IF(AND(AD$1&gt;=$G524,AD$1&lt;=$H524,#REF!="working"),$L524,0)</f>
        <v>#REF!</v>
      </c>
      <c r="AE524" s="109" t="e">
        <f>IF(AND(AE$1&gt;=$G524,AE$1&lt;=$H524,#REF!="working"),$L524,0)</f>
        <v>#REF!</v>
      </c>
      <c r="AF524" s="109" t="e">
        <f>IF(AND(AF$1&gt;=$G524,AF$1&lt;=$H524,#REF!="working"),$L524,0)</f>
        <v>#REF!</v>
      </c>
      <c r="AG524" s="109" t="e">
        <f>IF(AND(AG$1&gt;=$G524,AG$1&lt;=$H524,#REF!="working"),$L524,0)</f>
        <v>#REF!</v>
      </c>
      <c r="AH524" s="109" t="e">
        <f>IF(AND(AH$1&gt;=$G524,AH$1&lt;=$H524,#REF!="working"),$L524,0)</f>
        <v>#REF!</v>
      </c>
      <c r="AI524" s="109" t="e">
        <f>IF(AND(AI$1&gt;=$G524,AI$1&lt;=$H524,#REF!="working"),$L524,0)</f>
        <v>#REF!</v>
      </c>
      <c r="AJ524" s="109" t="e">
        <f>IF(AND(AJ$1&gt;=$G524,AJ$1&lt;=$H524,#REF!="working"),$L524,0)</f>
        <v>#REF!</v>
      </c>
      <c r="AK524" s="109" t="e">
        <f>IF(AND(AK$1&gt;=$G524,AK$1&lt;=$H524,#REF!="working"),$L524,0)</f>
        <v>#REF!</v>
      </c>
      <c r="AL524" s="109" t="e">
        <f>IF(AND(AL$1&gt;=$G524,AL$1&lt;=$H524,#REF!="working"),$L524,0)</f>
        <v>#REF!</v>
      </c>
      <c r="AM524" s="109" t="e">
        <f>IF(AND(AM$1&gt;=$G524,AM$1&lt;=$H524,#REF!="working"),$L524,0)</f>
        <v>#REF!</v>
      </c>
      <c r="AN524" s="109" t="e">
        <f>IF(AND(AN$1&gt;=$G524,AN$1&lt;=$H524,#REF!="working"),$L524,0)</f>
        <v>#REF!</v>
      </c>
      <c r="AO524" s="109" t="e">
        <f>IF(AND(AO$1&gt;=$G524,AO$1&lt;=$H524,#REF!="working"),$L524,0)</f>
        <v>#REF!</v>
      </c>
      <c r="AP524" s="109" t="e">
        <f>IF(AND(AP$1&gt;=$G524,AP$1&lt;=$H524,#REF!="working"),$L524,0)</f>
        <v>#REF!</v>
      </c>
      <c r="AQ524" s="109" t="e">
        <f>IF(AND(AQ$1&gt;=$G524,AQ$1&lt;=$H524,#REF!="working"),$L524,0)</f>
        <v>#REF!</v>
      </c>
      <c r="AR524" s="109" t="e">
        <f>IF(AND(AR$1&gt;=$G524,AR$1&lt;=$H524,#REF!="working"),$L524,0)</f>
        <v>#REF!</v>
      </c>
      <c r="AS524" s="109" t="e">
        <f>IF(AND(AS$1&gt;=$G524,AS$1&lt;=$H524,#REF!="working"),$L524,0)</f>
        <v>#REF!</v>
      </c>
      <c r="AT524" s="109" t="e">
        <f>IF(AND(AT$1&gt;=$G524,AT$1&lt;=$H524,#REF!="working"),$L524,0)</f>
        <v>#REF!</v>
      </c>
      <c r="AU524" s="109" t="e">
        <f>IF(AND(AU$1&gt;=$G524,AU$1&lt;=$H524,#REF!="working"),$L524,0)</f>
        <v>#REF!</v>
      </c>
      <c r="AV524" s="109" t="e">
        <f>IF(AND(AV$1&gt;=$G524,AV$1&lt;=$H524,#REF!="working"),$L524,0)</f>
        <v>#REF!</v>
      </c>
    </row>
    <row r="525" spans="1:49">
      <c r="A525" s="143"/>
      <c r="B525" s="143"/>
      <c r="C525" s="143"/>
      <c r="D525" s="54"/>
      <c r="E525" s="135"/>
      <c r="F525" s="135"/>
      <c r="G525" s="135"/>
      <c r="H525" s="135"/>
      <c r="I525" s="138"/>
      <c r="J525" s="139"/>
      <c r="K525" s="59"/>
      <c r="M525" s="135"/>
      <c r="R525" s="109" t="e">
        <f>IF(AND(R$1&gt;=$G525,R$1&lt;=$H525,#REF!="working"),$L525,0)</f>
        <v>#REF!</v>
      </c>
      <c r="S525" s="109" t="e">
        <f>IF(AND(S$1&gt;=$G525,S$1&lt;=$H525,#REF!="working"),$L525,0)</f>
        <v>#REF!</v>
      </c>
      <c r="T525" s="109" t="e">
        <f>IF(AND(T$1&gt;=$G525,T$1&lt;=$H525,#REF!="working"),$L525,0)</f>
        <v>#REF!</v>
      </c>
      <c r="U525" s="109" t="e">
        <f>IF(AND(U$1&gt;=$G525,U$1&lt;=$H525,#REF!="working"),$L525,0)</f>
        <v>#REF!</v>
      </c>
      <c r="V525" s="109" t="e">
        <f>IF(AND(V$1&gt;=$G525,V$1&lt;=$H525,#REF!="working"),$L525,0)</f>
        <v>#REF!</v>
      </c>
      <c r="W525" s="109" t="e">
        <f>IF(AND(W$1&gt;=$G525,W$1&lt;=$H525,#REF!="working"),$L525,0)</f>
        <v>#REF!</v>
      </c>
      <c r="X525" s="109" t="e">
        <f>IF(AND(X$1&gt;=$G525,X$1&lt;=$H525,#REF!="working"),$L525,0)</f>
        <v>#REF!</v>
      </c>
      <c r="Y525" s="109" t="e">
        <f>IF(AND(Y$1&gt;=$G525,Y$1&lt;=$H525,#REF!="working"),$L525,0)</f>
        <v>#REF!</v>
      </c>
      <c r="Z525" s="109" t="e">
        <f>IF(AND(Z$1&gt;=$G525,Z$1&lt;=$H525,#REF!="working"),$L525,0)</f>
        <v>#REF!</v>
      </c>
      <c r="AA525" s="109" t="e">
        <f>IF(AND(AA$1&gt;=$G525,AA$1&lt;=$H525,#REF!="working"),$L525,0)</f>
        <v>#REF!</v>
      </c>
      <c r="AB525" s="109" t="e">
        <f>IF(AND(AB$1&gt;=$G525,AB$1&lt;=$H525,#REF!="working"),$L525,0)</f>
        <v>#REF!</v>
      </c>
      <c r="AC525" s="109" t="e">
        <f>IF(AND(AC$1&gt;=$G525,AC$1&lt;=$H525,#REF!="working"),$L525,0)</f>
        <v>#REF!</v>
      </c>
      <c r="AD525" s="109" t="e">
        <f>IF(AND(AD$1&gt;=$G525,AD$1&lt;=$H525,#REF!="working"),$L525,0)</f>
        <v>#REF!</v>
      </c>
      <c r="AE525" s="109" t="e">
        <f>IF(AND(AE$1&gt;=$G525,AE$1&lt;=$H525,#REF!="working"),$L525,0)</f>
        <v>#REF!</v>
      </c>
      <c r="AF525" s="109" t="e">
        <f>IF(AND(AF$1&gt;=$G525,AF$1&lt;=$H525,#REF!="working"),$L525,0)</f>
        <v>#REF!</v>
      </c>
      <c r="AG525" s="109" t="e">
        <f>IF(AND(AG$1&gt;=$G525,AG$1&lt;=$H525,#REF!="working"),$L525,0)</f>
        <v>#REF!</v>
      </c>
      <c r="AH525" s="109" t="e">
        <f>IF(AND(AH$1&gt;=$G525,AH$1&lt;=$H525,#REF!="working"),$L525,0)</f>
        <v>#REF!</v>
      </c>
      <c r="AI525" s="109" t="e">
        <f>IF(AND(AI$1&gt;=$G525,AI$1&lt;=$H525,#REF!="working"),$L525,0)</f>
        <v>#REF!</v>
      </c>
      <c r="AJ525" s="109" t="e">
        <f>IF(AND(AJ$1&gt;=$G525,AJ$1&lt;=$H525,#REF!="working"),$L525,0)</f>
        <v>#REF!</v>
      </c>
      <c r="AK525" s="109" t="e">
        <f>IF(AND(AK$1&gt;=$G525,AK$1&lt;=$H525,#REF!="working"),$L525,0)</f>
        <v>#REF!</v>
      </c>
      <c r="AL525" s="109" t="e">
        <f>IF(AND(AL$1&gt;=$G525,AL$1&lt;=$H525,#REF!="working"),$L525,0)</f>
        <v>#REF!</v>
      </c>
      <c r="AM525" s="109" t="e">
        <f>IF(AND(AM$1&gt;=$G525,AM$1&lt;=$H525,#REF!="working"),$L525,0)</f>
        <v>#REF!</v>
      </c>
      <c r="AN525" s="109" t="e">
        <f>IF(AND(AN$1&gt;=$G525,AN$1&lt;=$H525,#REF!="working"),$L525,0)</f>
        <v>#REF!</v>
      </c>
      <c r="AO525" s="109" t="e">
        <f>IF(AND(AO$1&gt;=$G525,AO$1&lt;=$H525,#REF!="working"),$L525,0)</f>
        <v>#REF!</v>
      </c>
      <c r="AP525" s="109" t="e">
        <f>IF(AND(AP$1&gt;=$G525,AP$1&lt;=$H525,#REF!="working"),$L525,0)</f>
        <v>#REF!</v>
      </c>
      <c r="AQ525" s="109" t="e">
        <f>IF(AND(AQ$1&gt;=$G525,AQ$1&lt;=$H525,#REF!="working"),$L525,0)</f>
        <v>#REF!</v>
      </c>
      <c r="AR525" s="109" t="e">
        <f>IF(AND(AR$1&gt;=$G525,AR$1&lt;=$H525,#REF!="working"),$L525,0)</f>
        <v>#REF!</v>
      </c>
      <c r="AS525" s="109" t="e">
        <f>IF(AND(AS$1&gt;=$G525,AS$1&lt;=$H525,#REF!="working"),$L525,0)</f>
        <v>#REF!</v>
      </c>
      <c r="AT525" s="109" t="e">
        <f>IF(AND(AT$1&gt;=$G525,AT$1&lt;=$H525,#REF!="working"),$L525,0)</f>
        <v>#REF!</v>
      </c>
      <c r="AU525" s="109" t="e">
        <f>IF(AND(AU$1&gt;=$G525,AU$1&lt;=$H525,#REF!="working"),$L525,0)</f>
        <v>#REF!</v>
      </c>
      <c r="AV525" s="109" t="e">
        <f>IF(AND(AV$1&gt;=$G525,AV$1&lt;=$H525,#REF!="working"),$L525,0)</f>
        <v>#REF!</v>
      </c>
    </row>
    <row r="526" spans="1:49">
      <c r="A526" s="143"/>
      <c r="B526" s="143"/>
      <c r="C526" s="143"/>
      <c r="D526" s="54"/>
      <c r="E526" s="135"/>
      <c r="F526" s="135"/>
      <c r="G526" s="135"/>
      <c r="H526" s="135"/>
      <c r="I526" s="138"/>
      <c r="J526" s="139"/>
      <c r="K526" s="59"/>
      <c r="M526" s="135"/>
      <c r="R526" s="109" t="e">
        <f>IF(AND(R$1&gt;=$G526,R$1&lt;=$H526,#REF!="working"),$L526,0)</f>
        <v>#REF!</v>
      </c>
      <c r="S526" s="109" t="e">
        <f>IF(AND(S$1&gt;=$G526,S$1&lt;=$H526,#REF!="working"),$L526,0)</f>
        <v>#REF!</v>
      </c>
      <c r="T526" s="109" t="e">
        <f>IF(AND(T$1&gt;=$G526,T$1&lt;=$H526,#REF!="working"),$L526,0)</f>
        <v>#REF!</v>
      </c>
      <c r="U526" s="109" t="e">
        <f>IF(AND(U$1&gt;=$G526,U$1&lt;=$H526,#REF!="working"),$L526,0)</f>
        <v>#REF!</v>
      </c>
      <c r="V526" s="109" t="e">
        <f>IF(AND(V$1&gt;=$G526,V$1&lt;=$H526,#REF!="working"),$L526,0)</f>
        <v>#REF!</v>
      </c>
      <c r="W526" s="109" t="e">
        <f>IF(AND(W$1&gt;=$G526,W$1&lt;=$H526,#REF!="working"),$L526,0)</f>
        <v>#REF!</v>
      </c>
      <c r="X526" s="109" t="e">
        <f>IF(AND(X$1&gt;=$G526,X$1&lt;=$H526,#REF!="working"),$L526,0)</f>
        <v>#REF!</v>
      </c>
      <c r="Y526" s="109" t="e">
        <f>IF(AND(Y$1&gt;=$G526,Y$1&lt;=$H526,#REF!="working"),$L526,0)</f>
        <v>#REF!</v>
      </c>
      <c r="Z526" s="109" t="e">
        <f>IF(AND(Z$1&gt;=$G526,Z$1&lt;=$H526,#REF!="working"),$L526,0)</f>
        <v>#REF!</v>
      </c>
      <c r="AA526" s="109" t="e">
        <f>IF(AND(AA$1&gt;=$G526,AA$1&lt;=$H526,#REF!="working"),$L526,0)</f>
        <v>#REF!</v>
      </c>
      <c r="AB526" s="109" t="e">
        <f>IF(AND(AB$1&gt;=$G526,AB$1&lt;=$H526,#REF!="working"),$L526,0)</f>
        <v>#REF!</v>
      </c>
      <c r="AC526" s="109" t="e">
        <f>IF(AND(AC$1&gt;=$G526,AC$1&lt;=$H526,#REF!="working"),$L526,0)</f>
        <v>#REF!</v>
      </c>
      <c r="AD526" s="109" t="e">
        <f>IF(AND(AD$1&gt;=$G526,AD$1&lt;=$H526,#REF!="working"),$L526,0)</f>
        <v>#REF!</v>
      </c>
      <c r="AE526" s="109" t="e">
        <f>IF(AND(AE$1&gt;=$G526,AE$1&lt;=$H526,#REF!="working"),$L526,0)</f>
        <v>#REF!</v>
      </c>
      <c r="AF526" s="109" t="e">
        <f>IF(AND(AF$1&gt;=$G526,AF$1&lt;=$H526,#REF!="working"),$L526,0)</f>
        <v>#REF!</v>
      </c>
      <c r="AG526" s="109" t="e">
        <f>IF(AND(AG$1&gt;=$G526,AG$1&lt;=$H526,#REF!="working"),$L526,0)</f>
        <v>#REF!</v>
      </c>
      <c r="AH526" s="109" t="e">
        <f>IF(AND(AH$1&gt;=$G526,AH$1&lt;=$H526,#REF!="working"),$L526,0)</f>
        <v>#REF!</v>
      </c>
      <c r="AI526" s="109" t="e">
        <f>IF(AND(AI$1&gt;=$G526,AI$1&lt;=$H526,#REF!="working"),$L526,0)</f>
        <v>#REF!</v>
      </c>
      <c r="AJ526" s="109" t="e">
        <f>IF(AND(AJ$1&gt;=$G526,AJ$1&lt;=$H526,#REF!="working"),$L526,0)</f>
        <v>#REF!</v>
      </c>
      <c r="AK526" s="109" t="e">
        <f>IF(AND(AK$1&gt;=$G526,AK$1&lt;=$H526,#REF!="working"),$L526,0)</f>
        <v>#REF!</v>
      </c>
      <c r="AL526" s="109" t="e">
        <f>IF(AND(AL$1&gt;=$G526,AL$1&lt;=$H526,#REF!="working"),$L526,0)</f>
        <v>#REF!</v>
      </c>
      <c r="AM526" s="109" t="e">
        <f>IF(AND(AM$1&gt;=$G526,AM$1&lt;=$H526,#REF!="working"),$L526,0)</f>
        <v>#REF!</v>
      </c>
      <c r="AN526" s="109" t="e">
        <f>IF(AND(AN$1&gt;=$G526,AN$1&lt;=$H526,#REF!="working"),$L526,0)</f>
        <v>#REF!</v>
      </c>
      <c r="AO526" s="109" t="e">
        <f>IF(AND(AO$1&gt;=$G526,AO$1&lt;=$H526,#REF!="working"),$L526,0)</f>
        <v>#REF!</v>
      </c>
      <c r="AP526" s="109" t="e">
        <f>IF(AND(AP$1&gt;=$G526,AP$1&lt;=$H526,#REF!="working"),$L526,0)</f>
        <v>#REF!</v>
      </c>
      <c r="AQ526" s="109" t="e">
        <f>IF(AND(AQ$1&gt;=$G526,AQ$1&lt;=$H526,#REF!="working"),$L526,0)</f>
        <v>#REF!</v>
      </c>
      <c r="AR526" s="109" t="e">
        <f>IF(AND(AR$1&gt;=$G526,AR$1&lt;=$H526,#REF!="working"),$L526,0)</f>
        <v>#REF!</v>
      </c>
      <c r="AS526" s="109" t="e">
        <f>IF(AND(AS$1&gt;=$G526,AS$1&lt;=$H526,#REF!="working"),$L526,0)</f>
        <v>#REF!</v>
      </c>
      <c r="AT526" s="109" t="e">
        <f>IF(AND(AT$1&gt;=$G526,AT$1&lt;=$H526,#REF!="working"),$L526,0)</f>
        <v>#REF!</v>
      </c>
      <c r="AU526" s="109" t="e">
        <f>IF(AND(AU$1&gt;=$G526,AU$1&lt;=$H526,#REF!="working"),$L526,0)</f>
        <v>#REF!</v>
      </c>
      <c r="AV526" s="109" t="e">
        <f>IF(AND(AV$1&gt;=$G526,AV$1&lt;=$H526,#REF!="working"),$L526,0)</f>
        <v>#REF!</v>
      </c>
    </row>
    <row r="527" spans="1:49">
      <c r="A527" s="143"/>
      <c r="B527" s="143"/>
      <c r="C527" s="143"/>
      <c r="D527" s="54"/>
      <c r="E527" s="135"/>
      <c r="F527" s="135"/>
      <c r="G527" s="135"/>
      <c r="H527" s="135"/>
      <c r="I527" s="138"/>
      <c r="J527" s="139"/>
      <c r="K527" s="59"/>
      <c r="M527" s="135"/>
      <c r="R527" s="109" t="e">
        <f>IF(AND(R$1&gt;=$G527,R$1&lt;=$H527,#REF!="working"),$L527,0)</f>
        <v>#REF!</v>
      </c>
      <c r="S527" s="109" t="e">
        <f>IF(AND(S$1&gt;=$G527,S$1&lt;=$H527,#REF!="working"),$L527,0)</f>
        <v>#REF!</v>
      </c>
      <c r="T527" s="109" t="e">
        <f>IF(AND(T$1&gt;=$G527,T$1&lt;=$H527,#REF!="working"),$L527,0)</f>
        <v>#REF!</v>
      </c>
      <c r="U527" s="109" t="e">
        <f>IF(AND(U$1&gt;=$G527,U$1&lt;=$H527,#REF!="working"),$L527,0)</f>
        <v>#REF!</v>
      </c>
      <c r="V527" s="109" t="e">
        <f>IF(AND(V$1&gt;=$G527,V$1&lt;=$H527,#REF!="working"),$L527,0)</f>
        <v>#REF!</v>
      </c>
      <c r="W527" s="109" t="e">
        <f>IF(AND(W$1&gt;=$G527,W$1&lt;=$H527,#REF!="working"),$L527,0)</f>
        <v>#REF!</v>
      </c>
      <c r="X527" s="109" t="e">
        <f>IF(AND(X$1&gt;=$G527,X$1&lt;=$H527,#REF!="working"),$L527,0)</f>
        <v>#REF!</v>
      </c>
      <c r="Y527" s="109" t="e">
        <f>IF(AND(Y$1&gt;=$G527,Y$1&lt;=$H527,#REF!="working"),$L527,0)</f>
        <v>#REF!</v>
      </c>
      <c r="Z527" s="109" t="e">
        <f>IF(AND(Z$1&gt;=$G527,Z$1&lt;=$H527,#REF!="working"),$L527,0)</f>
        <v>#REF!</v>
      </c>
      <c r="AA527" s="109" t="e">
        <f>IF(AND(AA$1&gt;=$G527,AA$1&lt;=$H527,#REF!="working"),$L527,0)</f>
        <v>#REF!</v>
      </c>
      <c r="AB527" s="109" t="e">
        <f>IF(AND(AB$1&gt;=$G527,AB$1&lt;=$H527,#REF!="working"),$L527,0)</f>
        <v>#REF!</v>
      </c>
      <c r="AC527" s="109" t="e">
        <f>IF(AND(AC$1&gt;=$G527,AC$1&lt;=$H527,#REF!="working"),$L527,0)</f>
        <v>#REF!</v>
      </c>
      <c r="AD527" s="109" t="e">
        <f>IF(AND(AD$1&gt;=$G527,AD$1&lt;=$H527,#REF!="working"),$L527,0)</f>
        <v>#REF!</v>
      </c>
      <c r="AE527" s="109" t="e">
        <f>IF(AND(AE$1&gt;=$G527,AE$1&lt;=$H527,#REF!="working"),$L527,0)</f>
        <v>#REF!</v>
      </c>
      <c r="AF527" s="109" t="e">
        <f>IF(AND(AF$1&gt;=$G527,AF$1&lt;=$H527,#REF!="working"),$L527,0)</f>
        <v>#REF!</v>
      </c>
      <c r="AG527" s="109" t="e">
        <f>IF(AND(AG$1&gt;=$G527,AG$1&lt;=$H527,#REF!="working"),$L527,0)</f>
        <v>#REF!</v>
      </c>
      <c r="AH527" s="109" t="e">
        <f>IF(AND(AH$1&gt;=$G527,AH$1&lt;=$H527,#REF!="working"),$L527,0)</f>
        <v>#REF!</v>
      </c>
      <c r="AI527" s="109" t="e">
        <f>IF(AND(AI$1&gt;=$G527,AI$1&lt;=$H527,#REF!="working"),$L527,0)</f>
        <v>#REF!</v>
      </c>
      <c r="AJ527" s="109" t="e">
        <f>IF(AND(AJ$1&gt;=$G527,AJ$1&lt;=$H527,#REF!="working"),$L527,0)</f>
        <v>#REF!</v>
      </c>
      <c r="AK527" s="109" t="e">
        <f>IF(AND(AK$1&gt;=$G527,AK$1&lt;=$H527,#REF!="working"),$L527,0)</f>
        <v>#REF!</v>
      </c>
      <c r="AL527" s="109" t="e">
        <f>IF(AND(AL$1&gt;=$G527,AL$1&lt;=$H527,#REF!="working"),$L527,0)</f>
        <v>#REF!</v>
      </c>
      <c r="AM527" s="109" t="e">
        <f>IF(AND(AM$1&gt;=$G527,AM$1&lt;=$H527,#REF!="working"),$L527,0)</f>
        <v>#REF!</v>
      </c>
      <c r="AN527" s="109" t="e">
        <f>IF(AND(AN$1&gt;=$G527,AN$1&lt;=$H527,#REF!="working"),$L527,0)</f>
        <v>#REF!</v>
      </c>
      <c r="AO527" s="109" t="e">
        <f>IF(AND(AO$1&gt;=$G527,AO$1&lt;=$H527,#REF!="working"),$L527,0)</f>
        <v>#REF!</v>
      </c>
      <c r="AP527" s="109" t="e">
        <f>IF(AND(AP$1&gt;=$G527,AP$1&lt;=$H527,#REF!="working"),$L527,0)</f>
        <v>#REF!</v>
      </c>
      <c r="AQ527" s="109" t="e">
        <f>IF(AND(AQ$1&gt;=$G527,AQ$1&lt;=$H527,#REF!="working"),$L527,0)</f>
        <v>#REF!</v>
      </c>
      <c r="AR527" s="109" t="e">
        <f>IF(AND(AR$1&gt;=$G527,AR$1&lt;=$H527,#REF!="working"),$L527,0)</f>
        <v>#REF!</v>
      </c>
      <c r="AS527" s="109" t="e">
        <f>IF(AND(AS$1&gt;=$G527,AS$1&lt;=$H527,#REF!="working"),$L527,0)</f>
        <v>#REF!</v>
      </c>
      <c r="AT527" s="109" t="e">
        <f>IF(AND(AT$1&gt;=$G527,AT$1&lt;=$H527,#REF!="working"),$L527,0)</f>
        <v>#REF!</v>
      </c>
      <c r="AU527" s="109" t="e">
        <f>IF(AND(AU$1&gt;=$G527,AU$1&lt;=$H527,#REF!="working"),$L527,0)</f>
        <v>#REF!</v>
      </c>
      <c r="AV527" s="109" t="e">
        <f>IF(AND(AV$1&gt;=$G527,AV$1&lt;=$H527,#REF!="working"),$L527,0)</f>
        <v>#REF!</v>
      </c>
    </row>
    <row r="528" spans="1:49">
      <c r="A528" s="143"/>
      <c r="B528" s="143"/>
      <c r="C528" s="143"/>
      <c r="D528" s="54"/>
      <c r="E528" s="135"/>
      <c r="F528" s="135"/>
      <c r="G528" s="135"/>
      <c r="H528" s="135"/>
      <c r="I528" s="138"/>
      <c r="J528" s="139"/>
      <c r="K528" s="59"/>
      <c r="M528" s="135"/>
      <c r="R528" s="109" t="e">
        <f>IF(AND(R$1&gt;=$G528,R$1&lt;=$H528,#REF!="working"),$L528,0)</f>
        <v>#REF!</v>
      </c>
      <c r="S528" s="109" t="e">
        <f>IF(AND(S$1&gt;=$G528,S$1&lt;=$H528,#REF!="working"),$L528,0)</f>
        <v>#REF!</v>
      </c>
      <c r="T528" s="109" t="e">
        <f>IF(AND(T$1&gt;=$G528,T$1&lt;=$H528,#REF!="working"),$L528,0)</f>
        <v>#REF!</v>
      </c>
      <c r="U528" s="109" t="e">
        <f>IF(AND(U$1&gt;=$G528,U$1&lt;=$H528,#REF!="working"),$L528,0)</f>
        <v>#REF!</v>
      </c>
      <c r="V528" s="109" t="e">
        <f>IF(AND(V$1&gt;=$G528,V$1&lt;=$H528,#REF!="working"),$L528,0)</f>
        <v>#REF!</v>
      </c>
      <c r="W528" s="109" t="e">
        <f>IF(AND(W$1&gt;=$G528,W$1&lt;=$H528,#REF!="working"),$L528,0)</f>
        <v>#REF!</v>
      </c>
      <c r="X528" s="109" t="e">
        <f>IF(AND(X$1&gt;=$G528,X$1&lt;=$H528,#REF!="working"),$L528,0)</f>
        <v>#REF!</v>
      </c>
      <c r="Y528" s="109" t="e">
        <f>IF(AND(Y$1&gt;=$G528,Y$1&lt;=$H528,#REF!="working"),$L528,0)</f>
        <v>#REF!</v>
      </c>
      <c r="Z528" s="109" t="e">
        <f>IF(AND(Z$1&gt;=$G528,Z$1&lt;=$H528,#REF!="working"),$L528,0)</f>
        <v>#REF!</v>
      </c>
      <c r="AA528" s="109" t="e">
        <f>IF(AND(AA$1&gt;=$G528,AA$1&lt;=$H528,#REF!="working"),$L528,0)</f>
        <v>#REF!</v>
      </c>
      <c r="AB528" s="109" t="e">
        <f>IF(AND(AB$1&gt;=$G528,AB$1&lt;=$H528,#REF!="working"),$L528,0)</f>
        <v>#REF!</v>
      </c>
      <c r="AC528" s="109" t="e">
        <f>IF(AND(AC$1&gt;=$G528,AC$1&lt;=$H528,#REF!="working"),$L528,0)</f>
        <v>#REF!</v>
      </c>
      <c r="AD528" s="109" t="e">
        <f>IF(AND(AD$1&gt;=$G528,AD$1&lt;=$H528,#REF!="working"),$L528,0)</f>
        <v>#REF!</v>
      </c>
      <c r="AE528" s="109" t="e">
        <f>IF(AND(AE$1&gt;=$G528,AE$1&lt;=$H528,#REF!="working"),$L528,0)</f>
        <v>#REF!</v>
      </c>
      <c r="AF528" s="109" t="e">
        <f>IF(AND(AF$1&gt;=$G528,AF$1&lt;=$H528,#REF!="working"),$L528,0)</f>
        <v>#REF!</v>
      </c>
      <c r="AG528" s="109" t="e">
        <f>IF(AND(AG$1&gt;=$G528,AG$1&lt;=$H528,#REF!="working"),$L528,0)</f>
        <v>#REF!</v>
      </c>
      <c r="AH528" s="109" t="e">
        <f>IF(AND(AH$1&gt;=$G528,AH$1&lt;=$H528,#REF!="working"),$L528,0)</f>
        <v>#REF!</v>
      </c>
      <c r="AI528" s="109" t="e">
        <f>IF(AND(AI$1&gt;=$G528,AI$1&lt;=$H528,#REF!="working"),$L528,0)</f>
        <v>#REF!</v>
      </c>
      <c r="AJ528" s="109" t="e">
        <f>IF(AND(AJ$1&gt;=$G528,AJ$1&lt;=$H528,#REF!="working"),$L528,0)</f>
        <v>#REF!</v>
      </c>
      <c r="AK528" s="109" t="e">
        <f>IF(AND(AK$1&gt;=$G528,AK$1&lt;=$H528,#REF!="working"),$L528,0)</f>
        <v>#REF!</v>
      </c>
      <c r="AL528" s="109" t="e">
        <f>IF(AND(AL$1&gt;=$G528,AL$1&lt;=$H528,#REF!="working"),$L528,0)</f>
        <v>#REF!</v>
      </c>
      <c r="AM528" s="109" t="e">
        <f>IF(AND(AM$1&gt;=$G528,AM$1&lt;=$H528,#REF!="working"),$L528,0)</f>
        <v>#REF!</v>
      </c>
      <c r="AN528" s="109" t="e">
        <f>IF(AND(AN$1&gt;=$G528,AN$1&lt;=$H528,#REF!="working"),$L528,0)</f>
        <v>#REF!</v>
      </c>
      <c r="AO528" s="109" t="e">
        <f>IF(AND(AO$1&gt;=$G528,AO$1&lt;=$H528,#REF!="working"),$L528,0)</f>
        <v>#REF!</v>
      </c>
      <c r="AP528" s="109" t="e">
        <f>IF(AND(AP$1&gt;=$G528,AP$1&lt;=$H528,#REF!="working"),$L528,0)</f>
        <v>#REF!</v>
      </c>
      <c r="AQ528" s="109" t="e">
        <f>IF(AND(AQ$1&gt;=$G528,AQ$1&lt;=$H528,#REF!="working"),$L528,0)</f>
        <v>#REF!</v>
      </c>
      <c r="AR528" s="109" t="e">
        <f>IF(AND(AR$1&gt;=$G528,AR$1&lt;=$H528,#REF!="working"),$L528,0)</f>
        <v>#REF!</v>
      </c>
      <c r="AS528" s="109" t="e">
        <f>IF(AND(AS$1&gt;=$G528,AS$1&lt;=$H528,#REF!="working"),$L528,0)</f>
        <v>#REF!</v>
      </c>
      <c r="AT528" s="109" t="e">
        <f>IF(AND(AT$1&gt;=$G528,AT$1&lt;=$H528,#REF!="working"),$L528,0)</f>
        <v>#REF!</v>
      </c>
      <c r="AU528" s="109" t="e">
        <f>IF(AND(AU$1&gt;=$G528,AU$1&lt;=$H528,#REF!="working"),$L528,0)</f>
        <v>#REF!</v>
      </c>
      <c r="AV528" s="109" t="e">
        <f>IF(AND(AV$1&gt;=$G528,AV$1&lt;=$H528,#REF!="working"),$L528,0)</f>
        <v>#REF!</v>
      </c>
    </row>
    <row r="529" spans="1:48">
      <c r="A529" s="143"/>
      <c r="B529" s="143"/>
      <c r="C529" s="143"/>
      <c r="D529" s="54"/>
      <c r="E529" s="135"/>
      <c r="F529" s="135"/>
      <c r="G529" s="135"/>
      <c r="H529" s="135"/>
      <c r="I529" s="138"/>
      <c r="J529" s="139"/>
      <c r="K529" s="59"/>
      <c r="M529" s="135"/>
      <c r="R529" s="109" t="e">
        <f>IF(AND(R$1&gt;=$G529,R$1&lt;=$H529,#REF!="working"),$L529,0)</f>
        <v>#REF!</v>
      </c>
      <c r="S529" s="109" t="e">
        <f>IF(AND(S$1&gt;=$G529,S$1&lt;=$H529,#REF!="working"),$L529,0)</f>
        <v>#REF!</v>
      </c>
      <c r="T529" s="109" t="e">
        <f>IF(AND(T$1&gt;=$G529,T$1&lt;=$H529,#REF!="working"),$L529,0)</f>
        <v>#REF!</v>
      </c>
      <c r="U529" s="109" t="e">
        <f>IF(AND(U$1&gt;=$G529,U$1&lt;=$H529,#REF!="working"),$L529,0)</f>
        <v>#REF!</v>
      </c>
      <c r="V529" s="109" t="e">
        <f>IF(AND(V$1&gt;=$G529,V$1&lt;=$H529,#REF!="working"),$L529,0)</f>
        <v>#REF!</v>
      </c>
      <c r="W529" s="109" t="e">
        <f>IF(AND(W$1&gt;=$G529,W$1&lt;=$H529,#REF!="working"),$L529,0)</f>
        <v>#REF!</v>
      </c>
      <c r="X529" s="109" t="e">
        <f>IF(AND(X$1&gt;=$G529,X$1&lt;=$H529,#REF!="working"),$L529,0)</f>
        <v>#REF!</v>
      </c>
      <c r="Y529" s="109" t="e">
        <f>IF(AND(Y$1&gt;=$G529,Y$1&lt;=$H529,#REF!="working"),$L529,0)</f>
        <v>#REF!</v>
      </c>
      <c r="Z529" s="109" t="e">
        <f>IF(AND(Z$1&gt;=$G529,Z$1&lt;=$H529,#REF!="working"),$L529,0)</f>
        <v>#REF!</v>
      </c>
      <c r="AA529" s="109" t="e">
        <f>IF(AND(AA$1&gt;=$G529,AA$1&lt;=$H529,#REF!="working"),$L529,0)</f>
        <v>#REF!</v>
      </c>
      <c r="AB529" s="109" t="e">
        <f>IF(AND(AB$1&gt;=$G529,AB$1&lt;=$H529,#REF!="working"),$L529,0)</f>
        <v>#REF!</v>
      </c>
      <c r="AC529" s="109" t="e">
        <f>IF(AND(AC$1&gt;=$G529,AC$1&lt;=$H529,#REF!="working"),$L529,0)</f>
        <v>#REF!</v>
      </c>
      <c r="AD529" s="109" t="e">
        <f>IF(AND(AD$1&gt;=$G529,AD$1&lt;=$H529,#REF!="working"),$L529,0)</f>
        <v>#REF!</v>
      </c>
      <c r="AE529" s="109" t="e">
        <f>IF(AND(AE$1&gt;=$G529,AE$1&lt;=$H529,#REF!="working"),$L529,0)</f>
        <v>#REF!</v>
      </c>
      <c r="AF529" s="109" t="e">
        <f>IF(AND(AF$1&gt;=$G529,AF$1&lt;=$H529,#REF!="working"),$L529,0)</f>
        <v>#REF!</v>
      </c>
      <c r="AG529" s="109" t="e">
        <f>IF(AND(AG$1&gt;=$G529,AG$1&lt;=$H529,#REF!="working"),$L529,0)</f>
        <v>#REF!</v>
      </c>
      <c r="AH529" s="109" t="e">
        <f>IF(AND(AH$1&gt;=$G529,AH$1&lt;=$H529,#REF!="working"),$L529,0)</f>
        <v>#REF!</v>
      </c>
      <c r="AI529" s="109" t="e">
        <f>IF(AND(AI$1&gt;=$G529,AI$1&lt;=$H529,#REF!="working"),$L529,0)</f>
        <v>#REF!</v>
      </c>
      <c r="AJ529" s="109" t="e">
        <f>IF(AND(AJ$1&gt;=$G529,AJ$1&lt;=$H529,#REF!="working"),$L529,0)</f>
        <v>#REF!</v>
      </c>
      <c r="AK529" s="109" t="e">
        <f>IF(AND(AK$1&gt;=$G529,AK$1&lt;=$H529,#REF!="working"),$L529,0)</f>
        <v>#REF!</v>
      </c>
      <c r="AL529" s="109" t="e">
        <f>IF(AND(AL$1&gt;=$G529,AL$1&lt;=$H529,#REF!="working"),$L529,0)</f>
        <v>#REF!</v>
      </c>
      <c r="AM529" s="109" t="e">
        <f>IF(AND(AM$1&gt;=$G529,AM$1&lt;=$H529,#REF!="working"),$L529,0)</f>
        <v>#REF!</v>
      </c>
      <c r="AN529" s="109" t="e">
        <f>IF(AND(AN$1&gt;=$G529,AN$1&lt;=$H529,#REF!="working"),$L529,0)</f>
        <v>#REF!</v>
      </c>
      <c r="AO529" s="109" t="e">
        <f>IF(AND(AO$1&gt;=$G529,AO$1&lt;=$H529,#REF!="working"),$L529,0)</f>
        <v>#REF!</v>
      </c>
      <c r="AP529" s="109" t="e">
        <f>IF(AND(AP$1&gt;=$G529,AP$1&lt;=$H529,#REF!="working"),$L529,0)</f>
        <v>#REF!</v>
      </c>
      <c r="AQ529" s="109" t="e">
        <f>IF(AND(AQ$1&gt;=$G529,AQ$1&lt;=$H529,#REF!="working"),$L529,0)</f>
        <v>#REF!</v>
      </c>
      <c r="AR529" s="109" t="e">
        <f>IF(AND(AR$1&gt;=$G529,AR$1&lt;=$H529,#REF!="working"),$L529,0)</f>
        <v>#REF!</v>
      </c>
      <c r="AS529" s="109" t="e">
        <f>IF(AND(AS$1&gt;=$G529,AS$1&lt;=$H529,#REF!="working"),$L529,0)</f>
        <v>#REF!</v>
      </c>
      <c r="AT529" s="109" t="e">
        <f>IF(AND(AT$1&gt;=$G529,AT$1&lt;=$H529,#REF!="working"),$L529,0)</f>
        <v>#REF!</v>
      </c>
      <c r="AU529" s="109" t="e">
        <f>IF(AND(AU$1&gt;=$G529,AU$1&lt;=$H529,#REF!="working"),$L529,0)</f>
        <v>#REF!</v>
      </c>
      <c r="AV529" s="109" t="e">
        <f>IF(AND(AV$1&gt;=$G529,AV$1&lt;=$H529,#REF!="working"),$L529,0)</f>
        <v>#REF!</v>
      </c>
    </row>
    <row r="530" spans="1:48">
      <c r="A530" s="143"/>
      <c r="B530" s="143"/>
      <c r="C530" s="143"/>
      <c r="D530" s="54"/>
      <c r="E530" s="135"/>
      <c r="F530" s="135"/>
      <c r="G530" s="135"/>
      <c r="H530" s="135"/>
      <c r="I530" s="138"/>
      <c r="J530" s="139"/>
      <c r="K530" s="59"/>
      <c r="M530" s="135"/>
      <c r="R530" s="109" t="e">
        <f>IF(AND(R$1&gt;=$G530,R$1&lt;=$H530,#REF!="working"),$L530,0)</f>
        <v>#REF!</v>
      </c>
      <c r="S530" s="109" t="e">
        <f>IF(AND(S$1&gt;=$G530,S$1&lt;=$H530,#REF!="working"),$L530,0)</f>
        <v>#REF!</v>
      </c>
      <c r="T530" s="109" t="e">
        <f>IF(AND(T$1&gt;=$G530,T$1&lt;=$H530,#REF!="working"),$L530,0)</f>
        <v>#REF!</v>
      </c>
      <c r="U530" s="109" t="e">
        <f>IF(AND(U$1&gt;=$G530,U$1&lt;=$H530,#REF!="working"),$L530,0)</f>
        <v>#REF!</v>
      </c>
      <c r="V530" s="109" t="e">
        <f>IF(AND(V$1&gt;=$G530,V$1&lt;=$H530,#REF!="working"),$L530,0)</f>
        <v>#REF!</v>
      </c>
      <c r="W530" s="109" t="e">
        <f>IF(AND(W$1&gt;=$G530,W$1&lt;=$H530,#REF!="working"),$L530,0)</f>
        <v>#REF!</v>
      </c>
      <c r="X530" s="109" t="e">
        <f>IF(AND(X$1&gt;=$G530,X$1&lt;=$H530,#REF!="working"),$L530,0)</f>
        <v>#REF!</v>
      </c>
      <c r="Y530" s="109" t="e">
        <f>IF(AND(Y$1&gt;=$G530,Y$1&lt;=$H530,#REF!="working"),$L530,0)</f>
        <v>#REF!</v>
      </c>
      <c r="Z530" s="109" t="e">
        <f>IF(AND(Z$1&gt;=$G530,Z$1&lt;=$H530,#REF!="working"),$L530,0)</f>
        <v>#REF!</v>
      </c>
      <c r="AA530" s="109" t="e">
        <f>IF(AND(AA$1&gt;=$G530,AA$1&lt;=$H530,#REF!="working"),$L530,0)</f>
        <v>#REF!</v>
      </c>
      <c r="AB530" s="109" t="e">
        <f>IF(AND(AB$1&gt;=$G530,AB$1&lt;=$H530,#REF!="working"),$L530,0)</f>
        <v>#REF!</v>
      </c>
      <c r="AC530" s="109" t="e">
        <f>IF(AND(AC$1&gt;=$G530,AC$1&lt;=$H530,#REF!="working"),$L530,0)</f>
        <v>#REF!</v>
      </c>
      <c r="AD530" s="109" t="e">
        <f>IF(AND(AD$1&gt;=$G530,AD$1&lt;=$H530,#REF!="working"),$L530,0)</f>
        <v>#REF!</v>
      </c>
      <c r="AE530" s="109" t="e">
        <f>IF(AND(AE$1&gt;=$G530,AE$1&lt;=$H530,#REF!="working"),$L530,0)</f>
        <v>#REF!</v>
      </c>
      <c r="AF530" s="109" t="e">
        <f>IF(AND(AF$1&gt;=$G530,AF$1&lt;=$H530,#REF!="working"),$L530,0)</f>
        <v>#REF!</v>
      </c>
      <c r="AG530" s="109" t="e">
        <f>IF(AND(AG$1&gt;=$G530,AG$1&lt;=$H530,#REF!="working"),$L530,0)</f>
        <v>#REF!</v>
      </c>
      <c r="AH530" s="109" t="e">
        <f>IF(AND(AH$1&gt;=$G530,AH$1&lt;=$H530,#REF!="working"),$L530,0)</f>
        <v>#REF!</v>
      </c>
      <c r="AI530" s="109" t="e">
        <f>IF(AND(AI$1&gt;=$G530,AI$1&lt;=$H530,#REF!="working"),$L530,0)</f>
        <v>#REF!</v>
      </c>
      <c r="AJ530" s="109" t="e">
        <f>IF(AND(AJ$1&gt;=$G530,AJ$1&lt;=$H530,#REF!="working"),$L530,0)</f>
        <v>#REF!</v>
      </c>
      <c r="AK530" s="109" t="e">
        <f>IF(AND(AK$1&gt;=$G530,AK$1&lt;=$H530,#REF!="working"),$L530,0)</f>
        <v>#REF!</v>
      </c>
      <c r="AL530" s="109" t="e">
        <f>IF(AND(AL$1&gt;=$G530,AL$1&lt;=$H530,#REF!="working"),$L530,0)</f>
        <v>#REF!</v>
      </c>
      <c r="AM530" s="109" t="e">
        <f>IF(AND(AM$1&gt;=$G530,AM$1&lt;=$H530,#REF!="working"),$L530,0)</f>
        <v>#REF!</v>
      </c>
      <c r="AN530" s="109" t="e">
        <f>IF(AND(AN$1&gt;=$G530,AN$1&lt;=$H530,#REF!="working"),$L530,0)</f>
        <v>#REF!</v>
      </c>
      <c r="AO530" s="109" t="e">
        <f>IF(AND(AO$1&gt;=$G530,AO$1&lt;=$H530,#REF!="working"),$L530,0)</f>
        <v>#REF!</v>
      </c>
      <c r="AP530" s="109" t="e">
        <f>IF(AND(AP$1&gt;=$G530,AP$1&lt;=$H530,#REF!="working"),$L530,0)</f>
        <v>#REF!</v>
      </c>
      <c r="AQ530" s="109" t="e">
        <f>IF(AND(AQ$1&gt;=$G530,AQ$1&lt;=$H530,#REF!="working"),$L530,0)</f>
        <v>#REF!</v>
      </c>
      <c r="AR530" s="109" t="e">
        <f>IF(AND(AR$1&gt;=$G530,AR$1&lt;=$H530,#REF!="working"),$L530,0)</f>
        <v>#REF!</v>
      </c>
      <c r="AS530" s="109" t="e">
        <f>IF(AND(AS$1&gt;=$G530,AS$1&lt;=$H530,#REF!="working"),$L530,0)</f>
        <v>#REF!</v>
      </c>
      <c r="AT530" s="109" t="e">
        <f>IF(AND(AT$1&gt;=$G530,AT$1&lt;=$H530,#REF!="working"),$L530,0)</f>
        <v>#REF!</v>
      </c>
      <c r="AU530" s="109" t="e">
        <f>IF(AND(AU$1&gt;=$G530,AU$1&lt;=$H530,#REF!="working"),$L530,0)</f>
        <v>#REF!</v>
      </c>
      <c r="AV530" s="109" t="e">
        <f>IF(AND(AV$1&gt;=$G530,AV$1&lt;=$H530,#REF!="working"),$L530,0)</f>
        <v>#REF!</v>
      </c>
    </row>
    <row r="531" spans="1:48">
      <c r="A531" s="143"/>
      <c r="B531" s="143"/>
      <c r="C531" s="143"/>
      <c r="D531" s="54"/>
      <c r="E531" s="135"/>
      <c r="F531" s="135"/>
      <c r="G531" s="135"/>
      <c r="H531" s="135"/>
      <c r="I531" s="138"/>
      <c r="J531" s="139"/>
      <c r="K531" s="59"/>
      <c r="M531" s="135"/>
      <c r="R531" s="109" t="e">
        <f>IF(AND(R$1&gt;=$G531,R$1&lt;=$H531,#REF!="working"),$L531,0)</f>
        <v>#REF!</v>
      </c>
      <c r="S531" s="109" t="e">
        <f>IF(AND(S$1&gt;=$G531,S$1&lt;=$H531,#REF!="working"),$L531,0)</f>
        <v>#REF!</v>
      </c>
      <c r="T531" s="109" t="e">
        <f>IF(AND(T$1&gt;=$G531,T$1&lt;=$H531,#REF!="working"),$L531,0)</f>
        <v>#REF!</v>
      </c>
      <c r="U531" s="109" t="e">
        <f>IF(AND(U$1&gt;=$G531,U$1&lt;=$H531,#REF!="working"),$L531,0)</f>
        <v>#REF!</v>
      </c>
      <c r="V531" s="109" t="e">
        <f>IF(AND(V$1&gt;=$G531,V$1&lt;=$H531,#REF!="working"),$L531,0)</f>
        <v>#REF!</v>
      </c>
      <c r="W531" s="109" t="e">
        <f>IF(AND(W$1&gt;=$G531,W$1&lt;=$H531,#REF!="working"),$L531,0)</f>
        <v>#REF!</v>
      </c>
      <c r="X531" s="109" t="e">
        <f>IF(AND(X$1&gt;=$G531,X$1&lt;=$H531,#REF!="working"),$L531,0)</f>
        <v>#REF!</v>
      </c>
      <c r="Y531" s="109" t="e">
        <f>IF(AND(Y$1&gt;=$G531,Y$1&lt;=$H531,#REF!="working"),$L531,0)</f>
        <v>#REF!</v>
      </c>
      <c r="Z531" s="109" t="e">
        <f>IF(AND(Z$1&gt;=$G531,Z$1&lt;=$H531,#REF!="working"),$L531,0)</f>
        <v>#REF!</v>
      </c>
      <c r="AA531" s="109" t="e">
        <f>IF(AND(AA$1&gt;=$G531,AA$1&lt;=$H531,#REF!="working"),$L531,0)</f>
        <v>#REF!</v>
      </c>
      <c r="AB531" s="109" t="e">
        <f>IF(AND(AB$1&gt;=$G531,AB$1&lt;=$H531,#REF!="working"),$L531,0)</f>
        <v>#REF!</v>
      </c>
      <c r="AC531" s="109" t="e">
        <f>IF(AND(AC$1&gt;=$G531,AC$1&lt;=$H531,#REF!="working"),$L531,0)</f>
        <v>#REF!</v>
      </c>
      <c r="AD531" s="109" t="e">
        <f>IF(AND(AD$1&gt;=$G531,AD$1&lt;=$H531,#REF!="working"),$L531,0)</f>
        <v>#REF!</v>
      </c>
      <c r="AE531" s="109" t="e">
        <f>IF(AND(AE$1&gt;=$G531,AE$1&lt;=$H531,#REF!="working"),$L531,0)</f>
        <v>#REF!</v>
      </c>
      <c r="AF531" s="109" t="e">
        <f>IF(AND(AF$1&gt;=$G531,AF$1&lt;=$H531,#REF!="working"),$L531,0)</f>
        <v>#REF!</v>
      </c>
      <c r="AG531" s="109" t="e">
        <f>IF(AND(AG$1&gt;=$G531,AG$1&lt;=$H531,#REF!="working"),$L531,0)</f>
        <v>#REF!</v>
      </c>
      <c r="AH531" s="109" t="e">
        <f>IF(AND(AH$1&gt;=$G531,AH$1&lt;=$H531,#REF!="working"),$L531,0)</f>
        <v>#REF!</v>
      </c>
      <c r="AI531" s="109" t="e">
        <f>IF(AND(AI$1&gt;=$G531,AI$1&lt;=$H531,#REF!="working"),$L531,0)</f>
        <v>#REF!</v>
      </c>
      <c r="AJ531" s="109" t="e">
        <f>IF(AND(AJ$1&gt;=$G531,AJ$1&lt;=$H531,#REF!="working"),$L531,0)</f>
        <v>#REF!</v>
      </c>
      <c r="AK531" s="109" t="e">
        <f>IF(AND(AK$1&gt;=$G531,AK$1&lt;=$H531,#REF!="working"),$L531,0)</f>
        <v>#REF!</v>
      </c>
      <c r="AL531" s="109" t="e">
        <f>IF(AND(AL$1&gt;=$G531,AL$1&lt;=$H531,#REF!="working"),$L531,0)</f>
        <v>#REF!</v>
      </c>
      <c r="AM531" s="109" t="e">
        <f>IF(AND(AM$1&gt;=$G531,AM$1&lt;=$H531,#REF!="working"),$L531,0)</f>
        <v>#REF!</v>
      </c>
      <c r="AN531" s="109" t="e">
        <f>IF(AND(AN$1&gt;=$G531,AN$1&lt;=$H531,#REF!="working"),$L531,0)</f>
        <v>#REF!</v>
      </c>
      <c r="AO531" s="109" t="e">
        <f>IF(AND(AO$1&gt;=$G531,AO$1&lt;=$H531,#REF!="working"),$L531,0)</f>
        <v>#REF!</v>
      </c>
      <c r="AP531" s="109" t="e">
        <f>IF(AND(AP$1&gt;=$G531,AP$1&lt;=$H531,#REF!="working"),$L531,0)</f>
        <v>#REF!</v>
      </c>
      <c r="AQ531" s="109" t="e">
        <f>IF(AND(AQ$1&gt;=$G531,AQ$1&lt;=$H531,#REF!="working"),$L531,0)</f>
        <v>#REF!</v>
      </c>
      <c r="AR531" s="109" t="e">
        <f>IF(AND(AR$1&gt;=$G531,AR$1&lt;=$H531,#REF!="working"),$L531,0)</f>
        <v>#REF!</v>
      </c>
      <c r="AS531" s="109" t="e">
        <f>IF(AND(AS$1&gt;=$G531,AS$1&lt;=$H531,#REF!="working"),$L531,0)</f>
        <v>#REF!</v>
      </c>
      <c r="AT531" s="109" t="e">
        <f>IF(AND(AT$1&gt;=$G531,AT$1&lt;=$H531,#REF!="working"),$L531,0)</f>
        <v>#REF!</v>
      </c>
      <c r="AU531" s="109" t="e">
        <f>IF(AND(AU$1&gt;=$G531,AU$1&lt;=$H531,#REF!="working"),$L531,0)</f>
        <v>#REF!</v>
      </c>
      <c r="AV531" s="109" t="e">
        <f>IF(AND(AV$1&gt;=$G531,AV$1&lt;=$H531,#REF!="working"),$L531,0)</f>
        <v>#REF!</v>
      </c>
    </row>
    <row r="532" spans="1:48">
      <c r="A532" s="137"/>
      <c r="B532" s="143"/>
      <c r="C532" s="143"/>
      <c r="D532" s="54"/>
      <c r="E532" s="135"/>
      <c r="F532" s="135"/>
      <c r="G532" s="135"/>
      <c r="H532" s="135"/>
      <c r="I532" s="138"/>
      <c r="J532" s="139"/>
      <c r="K532" s="59"/>
      <c r="M532" s="135"/>
      <c r="R532" s="109" t="e">
        <f>IF(AND(R$1&gt;=$G532,R$1&lt;=$H532,#REF!="working"),$L532,0)</f>
        <v>#REF!</v>
      </c>
      <c r="S532" s="109" t="e">
        <f>IF(AND(S$1&gt;=$G532,S$1&lt;=$H532,#REF!="working"),$L532,0)</f>
        <v>#REF!</v>
      </c>
      <c r="T532" s="109" t="e">
        <f>IF(AND(T$1&gt;=$G532,T$1&lt;=$H532,#REF!="working"),$L532,0)</f>
        <v>#REF!</v>
      </c>
      <c r="U532" s="109" t="e">
        <f>IF(AND(U$1&gt;=$G532,U$1&lt;=$H532,#REF!="working"),$L532,0)</f>
        <v>#REF!</v>
      </c>
      <c r="V532" s="109" t="e">
        <f>IF(AND(V$1&gt;=$G532,V$1&lt;=$H532,#REF!="working"),$L532,0)</f>
        <v>#REF!</v>
      </c>
      <c r="W532" s="109" t="e">
        <f>IF(AND(W$1&gt;=$G532,W$1&lt;=$H532,#REF!="working"),$L532,0)</f>
        <v>#REF!</v>
      </c>
      <c r="X532" s="109" t="e">
        <f>IF(AND(X$1&gt;=$G532,X$1&lt;=$H532,#REF!="working"),$L532,0)</f>
        <v>#REF!</v>
      </c>
      <c r="Y532" s="109" t="e">
        <f>IF(AND(Y$1&gt;=$G532,Y$1&lt;=$H532,#REF!="working"),$L532,0)</f>
        <v>#REF!</v>
      </c>
      <c r="Z532" s="109" t="e">
        <f>IF(AND(Z$1&gt;=$G532,Z$1&lt;=$H532,#REF!="working"),$L532,0)</f>
        <v>#REF!</v>
      </c>
      <c r="AA532" s="109" t="e">
        <f>IF(AND(AA$1&gt;=$G532,AA$1&lt;=$H532,#REF!="working"),$L532,0)</f>
        <v>#REF!</v>
      </c>
      <c r="AB532" s="109" t="e">
        <f>IF(AND(AB$1&gt;=$G532,AB$1&lt;=$H532,#REF!="working"),$L532,0)</f>
        <v>#REF!</v>
      </c>
      <c r="AC532" s="109" t="e">
        <f>IF(AND(AC$1&gt;=$G532,AC$1&lt;=$H532,#REF!="working"),$L532,0)</f>
        <v>#REF!</v>
      </c>
      <c r="AD532" s="109" t="e">
        <f>IF(AND(AD$1&gt;=$G532,AD$1&lt;=$H532,#REF!="working"),$L532,0)</f>
        <v>#REF!</v>
      </c>
      <c r="AE532" s="109" t="e">
        <f>IF(AND(AE$1&gt;=$G532,AE$1&lt;=$H532,#REF!="working"),$L532,0)</f>
        <v>#REF!</v>
      </c>
      <c r="AF532" s="109" t="e">
        <f>IF(AND(AF$1&gt;=$G532,AF$1&lt;=$H532,#REF!="working"),$L532,0)</f>
        <v>#REF!</v>
      </c>
      <c r="AG532" s="109" t="e">
        <f>IF(AND(AG$1&gt;=$G532,AG$1&lt;=$H532,#REF!="working"),$L532,0)</f>
        <v>#REF!</v>
      </c>
      <c r="AH532" s="109" t="e">
        <f>IF(AND(AH$1&gt;=$G532,AH$1&lt;=$H532,#REF!="working"),$L532,0)</f>
        <v>#REF!</v>
      </c>
      <c r="AI532" s="109" t="e">
        <f>IF(AND(AI$1&gt;=$G532,AI$1&lt;=$H532,#REF!="working"),$L532,0)</f>
        <v>#REF!</v>
      </c>
      <c r="AJ532" s="109" t="e">
        <f>IF(AND(AJ$1&gt;=$G532,AJ$1&lt;=$H532,#REF!="working"),$L532,0)</f>
        <v>#REF!</v>
      </c>
      <c r="AK532" s="109" t="e">
        <f>IF(AND(AK$1&gt;=$G532,AK$1&lt;=$H532,#REF!="working"),$L532,0)</f>
        <v>#REF!</v>
      </c>
      <c r="AL532" s="109" t="e">
        <f>IF(AND(AL$1&gt;=$G532,AL$1&lt;=$H532,#REF!="working"),$L532,0)</f>
        <v>#REF!</v>
      </c>
      <c r="AM532" s="109" t="e">
        <f>IF(AND(AM$1&gt;=$G532,AM$1&lt;=$H532,#REF!="working"),$L532,0)</f>
        <v>#REF!</v>
      </c>
      <c r="AN532" s="109" t="e">
        <f>IF(AND(AN$1&gt;=$G532,AN$1&lt;=$H532,#REF!="working"),$L532,0)</f>
        <v>#REF!</v>
      </c>
      <c r="AO532" s="109" t="e">
        <f>IF(AND(AO$1&gt;=$G532,AO$1&lt;=$H532,#REF!="working"),$L532,0)</f>
        <v>#REF!</v>
      </c>
      <c r="AP532" s="109" t="e">
        <f>IF(AND(AP$1&gt;=$G532,AP$1&lt;=$H532,#REF!="working"),$L532,0)</f>
        <v>#REF!</v>
      </c>
      <c r="AQ532" s="109" t="e">
        <f>IF(AND(AQ$1&gt;=$G532,AQ$1&lt;=$H532,#REF!="working"),$L532,0)</f>
        <v>#REF!</v>
      </c>
      <c r="AR532" s="109" t="e">
        <f>IF(AND(AR$1&gt;=$G532,AR$1&lt;=$H532,#REF!="working"),$L532,0)</f>
        <v>#REF!</v>
      </c>
      <c r="AS532" s="109" t="e">
        <f>IF(AND(AS$1&gt;=$G532,AS$1&lt;=$H532,#REF!="working"),$L532,0)</f>
        <v>#REF!</v>
      </c>
      <c r="AT532" s="109" t="e">
        <f>IF(AND(AT$1&gt;=$G532,AT$1&lt;=$H532,#REF!="working"),$L532,0)</f>
        <v>#REF!</v>
      </c>
      <c r="AU532" s="109" t="e">
        <f>IF(AND(AU$1&gt;=$G532,AU$1&lt;=$H532,#REF!="working"),$L532,0)</f>
        <v>#REF!</v>
      </c>
      <c r="AV532" s="109" t="e">
        <f>IF(AND(AV$1&gt;=$G532,AV$1&lt;=$H532,#REF!="working"),$L532,0)</f>
        <v>#REF!</v>
      </c>
    </row>
    <row r="533" spans="1:48">
      <c r="A533" s="137"/>
      <c r="B533" s="143"/>
      <c r="C533" s="143"/>
      <c r="D533" s="54"/>
      <c r="E533" s="135"/>
      <c r="F533" s="135"/>
      <c r="G533" s="135"/>
      <c r="H533" s="135"/>
      <c r="I533" s="138"/>
      <c r="J533" s="139"/>
      <c r="K533" s="59"/>
      <c r="M533" s="135"/>
      <c r="R533" s="109" t="e">
        <f>IF(AND(R$1&gt;=$G533,R$1&lt;=$H533,#REF!="working"),$L533,0)</f>
        <v>#REF!</v>
      </c>
      <c r="S533" s="109" t="e">
        <f>IF(AND(S$1&gt;=$G533,S$1&lt;=$H533,#REF!="working"),$L533,0)</f>
        <v>#REF!</v>
      </c>
      <c r="T533" s="109" t="e">
        <f>IF(AND(T$1&gt;=$G533,T$1&lt;=$H533,#REF!="working"),$L533,0)</f>
        <v>#REF!</v>
      </c>
      <c r="U533" s="109" t="e">
        <f>IF(AND(U$1&gt;=$G533,U$1&lt;=$H533,#REF!="working"),$L533,0)</f>
        <v>#REF!</v>
      </c>
      <c r="V533" s="109" t="e">
        <f>IF(AND(V$1&gt;=$G533,V$1&lt;=$H533,#REF!="working"),$L533,0)</f>
        <v>#REF!</v>
      </c>
      <c r="W533" s="109" t="e">
        <f>IF(AND(W$1&gt;=$G533,W$1&lt;=$H533,#REF!="working"),$L533,0)</f>
        <v>#REF!</v>
      </c>
      <c r="X533" s="109" t="e">
        <f>IF(AND(X$1&gt;=$G533,X$1&lt;=$H533,#REF!="working"),$L533,0)</f>
        <v>#REF!</v>
      </c>
      <c r="Y533" s="109" t="e">
        <f>IF(AND(Y$1&gt;=$G533,Y$1&lt;=$H533,#REF!="working"),$L533,0)</f>
        <v>#REF!</v>
      </c>
      <c r="Z533" s="109" t="e">
        <f>IF(AND(Z$1&gt;=$G533,Z$1&lt;=$H533,#REF!="working"),$L533,0)</f>
        <v>#REF!</v>
      </c>
      <c r="AA533" s="109" t="e">
        <f>IF(AND(AA$1&gt;=$G533,AA$1&lt;=$H533,#REF!="working"),$L533,0)</f>
        <v>#REF!</v>
      </c>
      <c r="AB533" s="109" t="e">
        <f>IF(AND(AB$1&gt;=$G533,AB$1&lt;=$H533,#REF!="working"),$L533,0)</f>
        <v>#REF!</v>
      </c>
      <c r="AC533" s="109" t="e">
        <f>IF(AND(AC$1&gt;=$G533,AC$1&lt;=$H533,#REF!="working"),$L533,0)</f>
        <v>#REF!</v>
      </c>
      <c r="AD533" s="109" t="e">
        <f>IF(AND(AD$1&gt;=$G533,AD$1&lt;=$H533,#REF!="working"),$L533,0)</f>
        <v>#REF!</v>
      </c>
      <c r="AE533" s="109" t="e">
        <f>IF(AND(AE$1&gt;=$G533,AE$1&lt;=$H533,#REF!="working"),$L533,0)</f>
        <v>#REF!</v>
      </c>
      <c r="AF533" s="109" t="e">
        <f>IF(AND(AF$1&gt;=$G533,AF$1&lt;=$H533,#REF!="working"),$L533,0)</f>
        <v>#REF!</v>
      </c>
      <c r="AG533" s="109" t="e">
        <f>IF(AND(AG$1&gt;=$G533,AG$1&lt;=$H533,#REF!="working"),$L533,0)</f>
        <v>#REF!</v>
      </c>
      <c r="AH533" s="109" t="e">
        <f>IF(AND(AH$1&gt;=$G533,AH$1&lt;=$H533,#REF!="working"),$L533,0)</f>
        <v>#REF!</v>
      </c>
      <c r="AI533" s="109" t="e">
        <f>IF(AND(AI$1&gt;=$G533,AI$1&lt;=$H533,#REF!="working"),$L533,0)</f>
        <v>#REF!</v>
      </c>
      <c r="AJ533" s="109" t="e">
        <f>IF(AND(AJ$1&gt;=$G533,AJ$1&lt;=$H533,#REF!="working"),$L533,0)</f>
        <v>#REF!</v>
      </c>
      <c r="AK533" s="109" t="e">
        <f>IF(AND(AK$1&gt;=$G533,AK$1&lt;=$H533,#REF!="working"),$L533,0)</f>
        <v>#REF!</v>
      </c>
      <c r="AL533" s="109" t="e">
        <f>IF(AND(AL$1&gt;=$G533,AL$1&lt;=$H533,#REF!="working"),$L533,0)</f>
        <v>#REF!</v>
      </c>
      <c r="AM533" s="109" t="e">
        <f>IF(AND(AM$1&gt;=$G533,AM$1&lt;=$H533,#REF!="working"),$L533,0)</f>
        <v>#REF!</v>
      </c>
      <c r="AN533" s="109" t="e">
        <f>IF(AND(AN$1&gt;=$G533,AN$1&lt;=$H533,#REF!="working"),$L533,0)</f>
        <v>#REF!</v>
      </c>
      <c r="AO533" s="109" t="e">
        <f>IF(AND(AO$1&gt;=$G533,AO$1&lt;=$H533,#REF!="working"),$L533,0)</f>
        <v>#REF!</v>
      </c>
      <c r="AP533" s="109" t="e">
        <f>IF(AND(AP$1&gt;=$G533,AP$1&lt;=$H533,#REF!="working"),$L533,0)</f>
        <v>#REF!</v>
      </c>
      <c r="AQ533" s="109" t="e">
        <f>IF(AND(AQ$1&gt;=$G533,AQ$1&lt;=$H533,#REF!="working"),$L533,0)</f>
        <v>#REF!</v>
      </c>
      <c r="AR533" s="109" t="e">
        <f>IF(AND(AR$1&gt;=$G533,AR$1&lt;=$H533,#REF!="working"),$L533,0)</f>
        <v>#REF!</v>
      </c>
      <c r="AS533" s="109" t="e">
        <f>IF(AND(AS$1&gt;=$G533,AS$1&lt;=$H533,#REF!="working"),$L533,0)</f>
        <v>#REF!</v>
      </c>
      <c r="AT533" s="109" t="e">
        <f>IF(AND(AT$1&gt;=$G533,AT$1&lt;=$H533,#REF!="working"),$L533,0)</f>
        <v>#REF!</v>
      </c>
      <c r="AU533" s="109" t="e">
        <f>IF(AND(AU$1&gt;=$G533,AU$1&lt;=$H533,#REF!="working"),$L533,0)</f>
        <v>#REF!</v>
      </c>
      <c r="AV533" s="109" t="e">
        <f>IF(AND(AV$1&gt;=$G533,AV$1&lt;=$H533,#REF!="working"),$L533,0)</f>
        <v>#REF!</v>
      </c>
    </row>
    <row r="534" spans="1:48">
      <c r="A534" s="137"/>
      <c r="B534" s="143"/>
      <c r="C534" s="143"/>
      <c r="D534" s="54"/>
      <c r="E534" s="135"/>
      <c r="F534" s="135"/>
      <c r="G534" s="135"/>
      <c r="H534" s="135"/>
      <c r="I534" s="138"/>
      <c r="J534" s="139"/>
      <c r="K534" s="59"/>
      <c r="M534" s="135"/>
      <c r="R534" s="109" t="e">
        <f>IF(AND(R$1&gt;=$G534,R$1&lt;=$H534,#REF!="working"),$L534,0)</f>
        <v>#REF!</v>
      </c>
      <c r="S534" s="109" t="e">
        <f>IF(AND(S$1&gt;=$G534,S$1&lt;=$H534,#REF!="working"),$L534,0)</f>
        <v>#REF!</v>
      </c>
      <c r="T534" s="109" t="e">
        <f>IF(AND(T$1&gt;=$G534,T$1&lt;=$H534,#REF!="working"),$L534,0)</f>
        <v>#REF!</v>
      </c>
      <c r="U534" s="109" t="e">
        <f>IF(AND(U$1&gt;=$G534,U$1&lt;=$H534,#REF!="working"),$L534,0)</f>
        <v>#REF!</v>
      </c>
      <c r="V534" s="109" t="e">
        <f>IF(AND(V$1&gt;=$G534,V$1&lt;=$H534,#REF!="working"),$L534,0)</f>
        <v>#REF!</v>
      </c>
      <c r="W534" s="109" t="e">
        <f>IF(AND(W$1&gt;=$G534,W$1&lt;=$H534,#REF!="working"),$L534,0)</f>
        <v>#REF!</v>
      </c>
      <c r="X534" s="109" t="e">
        <f>IF(AND(X$1&gt;=$G534,X$1&lt;=$H534,#REF!="working"),$L534,0)</f>
        <v>#REF!</v>
      </c>
      <c r="Y534" s="109" t="e">
        <f>IF(AND(Y$1&gt;=$G534,Y$1&lt;=$H534,#REF!="working"),$L534,0)</f>
        <v>#REF!</v>
      </c>
      <c r="Z534" s="109" t="e">
        <f>IF(AND(Z$1&gt;=$G534,Z$1&lt;=$H534,#REF!="working"),$L534,0)</f>
        <v>#REF!</v>
      </c>
      <c r="AA534" s="109" t="e">
        <f>IF(AND(AA$1&gt;=$G534,AA$1&lt;=$H534,#REF!="working"),$L534,0)</f>
        <v>#REF!</v>
      </c>
      <c r="AB534" s="109" t="e">
        <f>IF(AND(AB$1&gt;=$G534,AB$1&lt;=$H534,#REF!="working"),$L534,0)</f>
        <v>#REF!</v>
      </c>
      <c r="AC534" s="109" t="e">
        <f>IF(AND(AC$1&gt;=$G534,AC$1&lt;=$H534,#REF!="working"),$L534,0)</f>
        <v>#REF!</v>
      </c>
      <c r="AD534" s="109" t="e">
        <f>IF(AND(AD$1&gt;=$G534,AD$1&lt;=$H534,#REF!="working"),$L534,0)</f>
        <v>#REF!</v>
      </c>
      <c r="AE534" s="109" t="e">
        <f>IF(AND(AE$1&gt;=$G534,AE$1&lt;=$H534,#REF!="working"),$L534,0)</f>
        <v>#REF!</v>
      </c>
      <c r="AF534" s="109" t="e">
        <f>IF(AND(AF$1&gt;=$G534,AF$1&lt;=$H534,#REF!="working"),$L534,0)</f>
        <v>#REF!</v>
      </c>
      <c r="AG534" s="109" t="e">
        <f>IF(AND(AG$1&gt;=$G534,AG$1&lt;=$H534,#REF!="working"),$L534,0)</f>
        <v>#REF!</v>
      </c>
      <c r="AH534" s="109" t="e">
        <f>IF(AND(AH$1&gt;=$G534,AH$1&lt;=$H534,#REF!="working"),$L534,0)</f>
        <v>#REF!</v>
      </c>
      <c r="AI534" s="109" t="e">
        <f>IF(AND(AI$1&gt;=$G534,AI$1&lt;=$H534,#REF!="working"),$L534,0)</f>
        <v>#REF!</v>
      </c>
      <c r="AJ534" s="109" t="e">
        <f>IF(AND(AJ$1&gt;=$G534,AJ$1&lt;=$H534,#REF!="working"),$L534,0)</f>
        <v>#REF!</v>
      </c>
      <c r="AK534" s="109" t="e">
        <f>IF(AND(AK$1&gt;=$G534,AK$1&lt;=$H534,#REF!="working"),$L534,0)</f>
        <v>#REF!</v>
      </c>
      <c r="AL534" s="109" t="e">
        <f>IF(AND(AL$1&gt;=$G534,AL$1&lt;=$H534,#REF!="working"),$L534,0)</f>
        <v>#REF!</v>
      </c>
      <c r="AM534" s="109" t="e">
        <f>IF(AND(AM$1&gt;=$G534,AM$1&lt;=$H534,#REF!="working"),$L534,0)</f>
        <v>#REF!</v>
      </c>
      <c r="AN534" s="109" t="e">
        <f>IF(AND(AN$1&gt;=$G534,AN$1&lt;=$H534,#REF!="working"),$L534,0)</f>
        <v>#REF!</v>
      </c>
      <c r="AO534" s="109" t="e">
        <f>IF(AND(AO$1&gt;=$G534,AO$1&lt;=$H534,#REF!="working"),$L534,0)</f>
        <v>#REF!</v>
      </c>
      <c r="AP534" s="109" t="e">
        <f>IF(AND(AP$1&gt;=$G534,AP$1&lt;=$H534,#REF!="working"),$L534,0)</f>
        <v>#REF!</v>
      </c>
      <c r="AQ534" s="109" t="e">
        <f>IF(AND(AQ$1&gt;=$G534,AQ$1&lt;=$H534,#REF!="working"),$L534,0)</f>
        <v>#REF!</v>
      </c>
      <c r="AR534" s="109" t="e">
        <f>IF(AND(AR$1&gt;=$G534,AR$1&lt;=$H534,#REF!="working"),$L534,0)</f>
        <v>#REF!</v>
      </c>
      <c r="AS534" s="109" t="e">
        <f>IF(AND(AS$1&gt;=$G534,AS$1&lt;=$H534,#REF!="working"),$L534,0)</f>
        <v>#REF!</v>
      </c>
      <c r="AT534" s="109" t="e">
        <f>IF(AND(AT$1&gt;=$G534,AT$1&lt;=$H534,#REF!="working"),$L534,0)</f>
        <v>#REF!</v>
      </c>
      <c r="AU534" s="109" t="e">
        <f>IF(AND(AU$1&gt;=$G534,AU$1&lt;=$H534,#REF!="working"),$L534,0)</f>
        <v>#REF!</v>
      </c>
      <c r="AV534" s="109" t="e">
        <f>IF(AND(AV$1&gt;=$G534,AV$1&lt;=$H534,#REF!="working"),$L534,0)</f>
        <v>#REF!</v>
      </c>
    </row>
    <row r="535" spans="1:48">
      <c r="A535" s="137"/>
      <c r="B535" s="143"/>
      <c r="C535" s="143"/>
      <c r="D535" s="54"/>
      <c r="E535" s="135"/>
      <c r="F535" s="135"/>
      <c r="G535" s="135"/>
      <c r="H535" s="135"/>
      <c r="I535" s="138"/>
      <c r="J535" s="139"/>
      <c r="K535" s="59"/>
      <c r="M535" s="135"/>
      <c r="R535" s="109" t="e">
        <f>IF(AND(R$1&gt;=$G535,R$1&lt;=$H535,#REF!="working"),$L535,0)</f>
        <v>#REF!</v>
      </c>
      <c r="S535" s="109" t="e">
        <f>IF(AND(S$1&gt;=$G535,S$1&lt;=$H535,#REF!="working"),$L535,0)</f>
        <v>#REF!</v>
      </c>
      <c r="T535" s="109" t="e">
        <f>IF(AND(T$1&gt;=$G535,T$1&lt;=$H535,#REF!="working"),$L535,0)</f>
        <v>#REF!</v>
      </c>
      <c r="U535" s="109" t="e">
        <f>IF(AND(U$1&gt;=$G535,U$1&lt;=$H535,#REF!="working"),$L535,0)</f>
        <v>#REF!</v>
      </c>
      <c r="V535" s="109" t="e">
        <f>IF(AND(V$1&gt;=$G535,V$1&lt;=$H535,#REF!="working"),$L535,0)</f>
        <v>#REF!</v>
      </c>
      <c r="W535" s="109" t="e">
        <f>IF(AND(W$1&gt;=$G535,W$1&lt;=$H535,#REF!="working"),$L535,0)</f>
        <v>#REF!</v>
      </c>
      <c r="X535" s="109" t="e">
        <f>IF(AND(X$1&gt;=$G535,X$1&lt;=$H535,#REF!="working"),$L535,0)</f>
        <v>#REF!</v>
      </c>
      <c r="Y535" s="109" t="e">
        <f>IF(AND(Y$1&gt;=$G535,Y$1&lt;=$H535,#REF!="working"),$L535,0)</f>
        <v>#REF!</v>
      </c>
      <c r="Z535" s="109" t="e">
        <f>IF(AND(Z$1&gt;=$G535,Z$1&lt;=$H535,#REF!="working"),$L535,0)</f>
        <v>#REF!</v>
      </c>
      <c r="AA535" s="109" t="e">
        <f>IF(AND(AA$1&gt;=$G535,AA$1&lt;=$H535,#REF!="working"),$L535,0)</f>
        <v>#REF!</v>
      </c>
      <c r="AB535" s="109" t="e">
        <f>IF(AND(AB$1&gt;=$G535,AB$1&lt;=$H535,#REF!="working"),$L535,0)</f>
        <v>#REF!</v>
      </c>
      <c r="AC535" s="109" t="e">
        <f>IF(AND(AC$1&gt;=$G535,AC$1&lt;=$H535,#REF!="working"),$L535,0)</f>
        <v>#REF!</v>
      </c>
      <c r="AD535" s="109" t="e">
        <f>IF(AND(AD$1&gt;=$G535,AD$1&lt;=$H535,#REF!="working"),$L535,0)</f>
        <v>#REF!</v>
      </c>
      <c r="AE535" s="109" t="e">
        <f>IF(AND(AE$1&gt;=$G535,AE$1&lt;=$H535,#REF!="working"),$L535,0)</f>
        <v>#REF!</v>
      </c>
      <c r="AF535" s="109" t="e">
        <f>IF(AND(AF$1&gt;=$G535,AF$1&lt;=$H535,#REF!="working"),$L535,0)</f>
        <v>#REF!</v>
      </c>
      <c r="AG535" s="109" t="e">
        <f>IF(AND(AG$1&gt;=$G535,AG$1&lt;=$H535,#REF!="working"),$L535,0)</f>
        <v>#REF!</v>
      </c>
      <c r="AH535" s="109" t="e">
        <f>IF(AND(AH$1&gt;=$G535,AH$1&lt;=$H535,#REF!="working"),$L535,0)</f>
        <v>#REF!</v>
      </c>
      <c r="AI535" s="109" t="e">
        <f>IF(AND(AI$1&gt;=$G535,AI$1&lt;=$H535,#REF!="working"),$L535,0)</f>
        <v>#REF!</v>
      </c>
      <c r="AJ535" s="109" t="e">
        <f>IF(AND(AJ$1&gt;=$G535,AJ$1&lt;=$H535,#REF!="working"),$L535,0)</f>
        <v>#REF!</v>
      </c>
      <c r="AK535" s="109" t="e">
        <f>IF(AND(AK$1&gt;=$G535,AK$1&lt;=$H535,#REF!="working"),$L535,0)</f>
        <v>#REF!</v>
      </c>
      <c r="AL535" s="109" t="e">
        <f>IF(AND(AL$1&gt;=$G535,AL$1&lt;=$H535,#REF!="working"),$L535,0)</f>
        <v>#REF!</v>
      </c>
      <c r="AM535" s="109" t="e">
        <f>IF(AND(AM$1&gt;=$G535,AM$1&lt;=$H535,#REF!="working"),$L535,0)</f>
        <v>#REF!</v>
      </c>
      <c r="AN535" s="109" t="e">
        <f>IF(AND(AN$1&gt;=$G535,AN$1&lt;=$H535,#REF!="working"),$L535,0)</f>
        <v>#REF!</v>
      </c>
      <c r="AO535" s="109" t="e">
        <f>IF(AND(AO$1&gt;=$G535,AO$1&lt;=$H535,#REF!="working"),$L535,0)</f>
        <v>#REF!</v>
      </c>
      <c r="AP535" s="109" t="e">
        <f>IF(AND(AP$1&gt;=$G535,AP$1&lt;=$H535,#REF!="working"),$L535,0)</f>
        <v>#REF!</v>
      </c>
      <c r="AQ535" s="109" t="e">
        <f>IF(AND(AQ$1&gt;=$G535,AQ$1&lt;=$H535,#REF!="working"),$L535,0)</f>
        <v>#REF!</v>
      </c>
      <c r="AR535" s="109" t="e">
        <f>IF(AND(AR$1&gt;=$G535,AR$1&lt;=$H535,#REF!="working"),$L535,0)</f>
        <v>#REF!</v>
      </c>
      <c r="AS535" s="109" t="e">
        <f>IF(AND(AS$1&gt;=$G535,AS$1&lt;=$H535,#REF!="working"),$L535,0)</f>
        <v>#REF!</v>
      </c>
      <c r="AT535" s="109" t="e">
        <f>IF(AND(AT$1&gt;=$G535,AT$1&lt;=$H535,#REF!="working"),$L535,0)</f>
        <v>#REF!</v>
      </c>
      <c r="AU535" s="109" t="e">
        <f>IF(AND(AU$1&gt;=$G535,AU$1&lt;=$H535,#REF!="working"),$L535,0)</f>
        <v>#REF!</v>
      </c>
      <c r="AV535" s="109" t="e">
        <f>IF(AND(AV$1&gt;=$G535,AV$1&lt;=$H535,#REF!="working"),$L535,0)</f>
        <v>#REF!</v>
      </c>
    </row>
    <row r="536" spans="1:48">
      <c r="A536" s="53"/>
      <c r="B536" s="54"/>
      <c r="C536" s="81"/>
      <c r="D536" s="54"/>
      <c r="E536" s="122"/>
      <c r="F536" s="135"/>
      <c r="G536" s="135"/>
      <c r="H536" s="135"/>
      <c r="I536" s="138"/>
      <c r="J536" s="68"/>
      <c r="K536" s="59"/>
      <c r="M536" s="135"/>
      <c r="R536" s="109" t="e">
        <f>IF(AND(R$1&gt;=$G536,R$1&lt;=$H536,#REF!="working"),$L536,0)</f>
        <v>#REF!</v>
      </c>
      <c r="S536" s="109" t="e">
        <f>IF(AND(S$1&gt;=$G536,S$1&lt;=$H536,#REF!="working"),$L536,0)</f>
        <v>#REF!</v>
      </c>
      <c r="T536" s="109" t="e">
        <f>IF(AND(T$1&gt;=$G536,T$1&lt;=$H536,#REF!="working"),$L536,0)</f>
        <v>#REF!</v>
      </c>
      <c r="U536" s="109" t="e">
        <f>IF(AND(U$1&gt;=$G536,U$1&lt;=$H536,#REF!="working"),$L536,0)</f>
        <v>#REF!</v>
      </c>
      <c r="V536" s="109" t="e">
        <f>IF(AND(V$1&gt;=$G536,V$1&lt;=$H536,#REF!="working"),$L536,0)</f>
        <v>#REF!</v>
      </c>
      <c r="W536" s="109" t="e">
        <f>IF(AND(W$1&gt;=$G536,W$1&lt;=$H536,#REF!="working"),$L536,0)</f>
        <v>#REF!</v>
      </c>
      <c r="X536" s="109" t="e">
        <f>IF(AND(X$1&gt;=$G536,X$1&lt;=$H536,#REF!="working"),$L536,0)</f>
        <v>#REF!</v>
      </c>
      <c r="Y536" s="109" t="e">
        <f>IF(AND(Y$1&gt;=$G536,Y$1&lt;=$H536,#REF!="working"),$L536,0)</f>
        <v>#REF!</v>
      </c>
      <c r="Z536" s="109" t="e">
        <f>IF(AND(Z$1&gt;=$G536,Z$1&lt;=$H536,#REF!="working"),$L536,0)</f>
        <v>#REF!</v>
      </c>
      <c r="AA536" s="109" t="e">
        <f>IF(AND(AA$1&gt;=$G536,AA$1&lt;=$H536,#REF!="working"),$L536,0)</f>
        <v>#REF!</v>
      </c>
      <c r="AB536" s="109" t="e">
        <f>IF(AND(AB$1&gt;=$G536,AB$1&lt;=$H536,#REF!="working"),$L536,0)</f>
        <v>#REF!</v>
      </c>
      <c r="AC536" s="109" t="e">
        <f>IF(AND(AC$1&gt;=$G536,AC$1&lt;=$H536,#REF!="working"),$L536,0)</f>
        <v>#REF!</v>
      </c>
      <c r="AD536" s="109" t="e">
        <f>IF(AND(AD$1&gt;=$G536,AD$1&lt;=$H536,#REF!="working"),$L536,0)</f>
        <v>#REF!</v>
      </c>
      <c r="AE536" s="109" t="e">
        <f>IF(AND(AE$1&gt;=$G536,AE$1&lt;=$H536,#REF!="working"),$L536,0)</f>
        <v>#REF!</v>
      </c>
      <c r="AF536" s="109" t="e">
        <f>IF(AND(AF$1&gt;=$G536,AF$1&lt;=$H536,#REF!="working"),$L536,0)</f>
        <v>#REF!</v>
      </c>
      <c r="AG536" s="109" t="e">
        <f>IF(AND(AG$1&gt;=$G536,AG$1&lt;=$H536,#REF!="working"),$L536,0)</f>
        <v>#REF!</v>
      </c>
      <c r="AH536" s="109" t="e">
        <f>IF(AND(AH$1&gt;=$G536,AH$1&lt;=$H536,#REF!="working"),$L536,0)</f>
        <v>#REF!</v>
      </c>
      <c r="AI536" s="109" t="e">
        <f>IF(AND(AI$1&gt;=$G536,AI$1&lt;=$H536,#REF!="working"),$L536,0)</f>
        <v>#REF!</v>
      </c>
      <c r="AJ536" s="109" t="e">
        <f>IF(AND(AJ$1&gt;=$G536,AJ$1&lt;=$H536,#REF!="working"),$L536,0)</f>
        <v>#REF!</v>
      </c>
      <c r="AK536" s="109" t="e">
        <f>IF(AND(AK$1&gt;=$G536,AK$1&lt;=$H536,#REF!="working"),$L536,0)</f>
        <v>#REF!</v>
      </c>
      <c r="AL536" s="109" t="e">
        <f>IF(AND(AL$1&gt;=$G536,AL$1&lt;=$H536,#REF!="working"),$L536,0)</f>
        <v>#REF!</v>
      </c>
      <c r="AM536" s="109" t="e">
        <f>IF(AND(AM$1&gt;=$G536,AM$1&lt;=$H536,#REF!="working"),$L536,0)</f>
        <v>#REF!</v>
      </c>
      <c r="AN536" s="109" t="e">
        <f>IF(AND(AN$1&gt;=$G536,AN$1&lt;=$H536,#REF!="working"),$L536,0)</f>
        <v>#REF!</v>
      </c>
      <c r="AO536" s="109" t="e">
        <f>IF(AND(AO$1&gt;=$G536,AO$1&lt;=$H536,#REF!="working"),$L536,0)</f>
        <v>#REF!</v>
      </c>
      <c r="AP536" s="109" t="e">
        <f>IF(AND(AP$1&gt;=$G536,AP$1&lt;=$H536,#REF!="working"),$L536,0)</f>
        <v>#REF!</v>
      </c>
      <c r="AQ536" s="109" t="e">
        <f>IF(AND(AQ$1&gt;=$G536,AQ$1&lt;=$H536,#REF!="working"),$L536,0)</f>
        <v>#REF!</v>
      </c>
      <c r="AR536" s="109" t="e">
        <f>IF(AND(AR$1&gt;=$G536,AR$1&lt;=$H536,#REF!="working"),$L536,0)</f>
        <v>#REF!</v>
      </c>
      <c r="AS536" s="109" t="e">
        <f>IF(AND(AS$1&gt;=$G536,AS$1&lt;=$H536,#REF!="working"),$L536,0)</f>
        <v>#REF!</v>
      </c>
      <c r="AT536" s="109" t="e">
        <f>IF(AND(AT$1&gt;=$G536,AT$1&lt;=$H536,#REF!="working"),$L536,0)</f>
        <v>#REF!</v>
      </c>
      <c r="AU536" s="109" t="e">
        <f>IF(AND(AU$1&gt;=$G536,AU$1&lt;=$H536,#REF!="working"),$L536,0)</f>
        <v>#REF!</v>
      </c>
      <c r="AV536" s="109" t="e">
        <f>IF(AND(AV$1&gt;=$G536,AV$1&lt;=$H536,#REF!="working"),$L536,0)</f>
        <v>#REF!</v>
      </c>
    </row>
    <row r="537" spans="1:48">
      <c r="A537" s="53"/>
      <c r="B537" s="54"/>
      <c r="C537" s="81"/>
      <c r="D537" s="54"/>
      <c r="E537" s="122"/>
      <c r="F537" s="135"/>
      <c r="G537" s="135"/>
      <c r="H537" s="135"/>
      <c r="I537" s="138"/>
      <c r="J537" s="68"/>
      <c r="K537" s="59"/>
      <c r="M537" s="135"/>
      <c r="R537" s="109" t="e">
        <f>IF(AND(R$1&gt;=$G537,R$1&lt;=$H537,#REF!="working"),$L537,0)</f>
        <v>#REF!</v>
      </c>
      <c r="S537" s="109" t="e">
        <f>IF(AND(S$1&gt;=$G537,S$1&lt;=$H537,#REF!="working"),$L537,0)</f>
        <v>#REF!</v>
      </c>
      <c r="T537" s="109" t="e">
        <f>IF(AND(T$1&gt;=$G537,T$1&lt;=$H537,#REF!="working"),$L537,0)</f>
        <v>#REF!</v>
      </c>
      <c r="U537" s="109" t="e">
        <f>IF(AND(U$1&gt;=$G537,U$1&lt;=$H537,#REF!="working"),$L537,0)</f>
        <v>#REF!</v>
      </c>
      <c r="V537" s="109" t="e">
        <f>IF(AND(V$1&gt;=$G537,V$1&lt;=$H537,#REF!="working"),$L537,0)</f>
        <v>#REF!</v>
      </c>
      <c r="W537" s="109" t="e">
        <f>IF(AND(W$1&gt;=$G537,W$1&lt;=$H537,#REF!="working"),$L537,0)</f>
        <v>#REF!</v>
      </c>
      <c r="X537" s="109" t="e">
        <f>IF(AND(X$1&gt;=$G537,X$1&lt;=$H537,#REF!="working"),$L537,0)</f>
        <v>#REF!</v>
      </c>
      <c r="Y537" s="109" t="e">
        <f>IF(AND(Y$1&gt;=$G537,Y$1&lt;=$H537,#REF!="working"),$L537,0)</f>
        <v>#REF!</v>
      </c>
      <c r="Z537" s="109" t="e">
        <f>IF(AND(Z$1&gt;=$G537,Z$1&lt;=$H537,#REF!="working"),$L537,0)</f>
        <v>#REF!</v>
      </c>
      <c r="AA537" s="109" t="e">
        <f>IF(AND(AA$1&gt;=$G537,AA$1&lt;=$H537,#REF!="working"),$L537,0)</f>
        <v>#REF!</v>
      </c>
      <c r="AB537" s="109" t="e">
        <f>IF(AND(AB$1&gt;=$G537,AB$1&lt;=$H537,#REF!="working"),$L537,0)</f>
        <v>#REF!</v>
      </c>
      <c r="AC537" s="109" t="e">
        <f>IF(AND(AC$1&gt;=$G537,AC$1&lt;=$H537,#REF!="working"),$L537,0)</f>
        <v>#REF!</v>
      </c>
      <c r="AD537" s="109" t="e">
        <f>IF(AND(AD$1&gt;=$G537,AD$1&lt;=$H537,#REF!="working"),$L537,0)</f>
        <v>#REF!</v>
      </c>
      <c r="AE537" s="109" t="e">
        <f>IF(AND(AE$1&gt;=$G537,AE$1&lt;=$H537,#REF!="working"),$L537,0)</f>
        <v>#REF!</v>
      </c>
      <c r="AF537" s="109" t="e">
        <f>IF(AND(AF$1&gt;=$G537,AF$1&lt;=$H537,#REF!="working"),$L537,0)</f>
        <v>#REF!</v>
      </c>
      <c r="AG537" s="109" t="e">
        <f>IF(AND(AG$1&gt;=$G537,AG$1&lt;=$H537,#REF!="working"),$L537,0)</f>
        <v>#REF!</v>
      </c>
      <c r="AH537" s="109" t="e">
        <f>IF(AND(AH$1&gt;=$G537,AH$1&lt;=$H537,#REF!="working"),$L537,0)</f>
        <v>#REF!</v>
      </c>
      <c r="AI537" s="109" t="e">
        <f>IF(AND(AI$1&gt;=$G537,AI$1&lt;=$H537,#REF!="working"),$L537,0)</f>
        <v>#REF!</v>
      </c>
      <c r="AJ537" s="109" t="e">
        <f>IF(AND(AJ$1&gt;=$G537,AJ$1&lt;=$H537,#REF!="working"),$L537,0)</f>
        <v>#REF!</v>
      </c>
      <c r="AK537" s="109" t="e">
        <f>IF(AND(AK$1&gt;=$G537,AK$1&lt;=$H537,#REF!="working"),$L537,0)</f>
        <v>#REF!</v>
      </c>
      <c r="AL537" s="109" t="e">
        <f>IF(AND(AL$1&gt;=$G537,AL$1&lt;=$H537,#REF!="working"),$L537,0)</f>
        <v>#REF!</v>
      </c>
      <c r="AM537" s="109" t="e">
        <f>IF(AND(AM$1&gt;=$G537,AM$1&lt;=$H537,#REF!="working"),$L537,0)</f>
        <v>#REF!</v>
      </c>
      <c r="AN537" s="109" t="e">
        <f>IF(AND(AN$1&gt;=$G537,AN$1&lt;=$H537,#REF!="working"),$L537,0)</f>
        <v>#REF!</v>
      </c>
      <c r="AO537" s="109" t="e">
        <f>IF(AND(AO$1&gt;=$G537,AO$1&lt;=$H537,#REF!="working"),$L537,0)</f>
        <v>#REF!</v>
      </c>
      <c r="AP537" s="109" t="e">
        <f>IF(AND(AP$1&gt;=$G537,AP$1&lt;=$H537,#REF!="working"),$L537,0)</f>
        <v>#REF!</v>
      </c>
      <c r="AQ537" s="109" t="e">
        <f>IF(AND(AQ$1&gt;=$G537,AQ$1&lt;=$H537,#REF!="working"),$L537,0)</f>
        <v>#REF!</v>
      </c>
      <c r="AR537" s="109" t="e">
        <f>IF(AND(AR$1&gt;=$G537,AR$1&lt;=$H537,#REF!="working"),$L537,0)</f>
        <v>#REF!</v>
      </c>
      <c r="AS537" s="109" t="e">
        <f>IF(AND(AS$1&gt;=$G537,AS$1&lt;=$H537,#REF!="working"),$L537,0)</f>
        <v>#REF!</v>
      </c>
      <c r="AT537" s="109" t="e">
        <f>IF(AND(AT$1&gt;=$G537,AT$1&lt;=$H537,#REF!="working"),$L537,0)</f>
        <v>#REF!</v>
      </c>
      <c r="AU537" s="109" t="e">
        <f>IF(AND(AU$1&gt;=$G537,AU$1&lt;=$H537,#REF!="working"),$L537,0)</f>
        <v>#REF!</v>
      </c>
      <c r="AV537" s="109" t="e">
        <f>IF(AND(AV$1&gt;=$G537,AV$1&lt;=$H537,#REF!="working"),$L537,0)</f>
        <v>#REF!</v>
      </c>
    </row>
    <row r="538" spans="1:48">
      <c r="A538" s="53"/>
      <c r="B538" s="54"/>
      <c r="C538" s="71"/>
      <c r="D538" s="54"/>
      <c r="E538" s="122"/>
      <c r="F538" s="156"/>
      <c r="G538" s="135"/>
      <c r="H538" s="135"/>
      <c r="I538" s="138"/>
      <c r="J538" s="68"/>
      <c r="K538" s="59"/>
      <c r="M538" s="135"/>
      <c r="R538" s="109" t="e">
        <f>IF(AND(R$1&gt;=$G538,R$1&lt;=$H538,#REF!="working"),$L538,0)</f>
        <v>#REF!</v>
      </c>
      <c r="S538" s="109" t="e">
        <f>IF(AND(S$1&gt;=$G538,S$1&lt;=$H538,#REF!="working"),$L538,0)</f>
        <v>#REF!</v>
      </c>
      <c r="T538" s="109" t="e">
        <f>IF(AND(T$1&gt;=$G538,T$1&lt;=$H538,#REF!="working"),$L538,0)</f>
        <v>#REF!</v>
      </c>
      <c r="U538" s="109" t="e">
        <f>IF(AND(U$1&gt;=$G538,U$1&lt;=$H538,#REF!="working"),$L538,0)</f>
        <v>#REF!</v>
      </c>
      <c r="V538" s="109" t="e">
        <f>IF(AND(V$1&gt;=$G538,V$1&lt;=$H538,#REF!="working"),$L538,0)</f>
        <v>#REF!</v>
      </c>
      <c r="W538" s="109" t="e">
        <f>IF(AND(W$1&gt;=$G538,W$1&lt;=$H538,#REF!="working"),$L538,0)</f>
        <v>#REF!</v>
      </c>
      <c r="X538" s="109" t="e">
        <f>IF(AND(X$1&gt;=$G538,X$1&lt;=$H538,#REF!="working"),$L538,0)</f>
        <v>#REF!</v>
      </c>
      <c r="Y538" s="109" t="e">
        <f>IF(AND(Y$1&gt;=$G538,Y$1&lt;=$H538,#REF!="working"),$L538,0)</f>
        <v>#REF!</v>
      </c>
      <c r="Z538" s="109" t="e">
        <f>IF(AND(Z$1&gt;=$G538,Z$1&lt;=$H538,#REF!="working"),$L538,0)</f>
        <v>#REF!</v>
      </c>
      <c r="AA538" s="109" t="e">
        <f>IF(AND(AA$1&gt;=$G538,AA$1&lt;=$H538,#REF!="working"),$L538,0)</f>
        <v>#REF!</v>
      </c>
      <c r="AB538" s="109" t="e">
        <f>IF(AND(AB$1&gt;=$G538,AB$1&lt;=$H538,#REF!="working"),$L538,0)</f>
        <v>#REF!</v>
      </c>
      <c r="AC538" s="109" t="e">
        <f>IF(AND(AC$1&gt;=$G538,AC$1&lt;=$H538,#REF!="working"),$L538,0)</f>
        <v>#REF!</v>
      </c>
      <c r="AD538" s="109" t="e">
        <f>IF(AND(AD$1&gt;=$G538,AD$1&lt;=$H538,#REF!="working"),$L538,0)</f>
        <v>#REF!</v>
      </c>
      <c r="AE538" s="109" t="e">
        <f>IF(AND(AE$1&gt;=$G538,AE$1&lt;=$H538,#REF!="working"),$L538,0)</f>
        <v>#REF!</v>
      </c>
      <c r="AF538" s="109" t="e">
        <f>IF(AND(AF$1&gt;=$G538,AF$1&lt;=$H538,#REF!="working"),$L538,0)</f>
        <v>#REF!</v>
      </c>
      <c r="AG538" s="109" t="e">
        <f>IF(AND(AG$1&gt;=$G538,AG$1&lt;=$H538,#REF!="working"),$L538,0)</f>
        <v>#REF!</v>
      </c>
      <c r="AH538" s="109" t="e">
        <f>IF(AND(AH$1&gt;=$G538,AH$1&lt;=$H538,#REF!="working"),$L538,0)</f>
        <v>#REF!</v>
      </c>
      <c r="AI538" s="109" t="e">
        <f>IF(AND(AI$1&gt;=$G538,AI$1&lt;=$H538,#REF!="working"),$L538,0)</f>
        <v>#REF!</v>
      </c>
      <c r="AJ538" s="109" t="e">
        <f>IF(AND(AJ$1&gt;=$G538,AJ$1&lt;=$H538,#REF!="working"),$L538,0)</f>
        <v>#REF!</v>
      </c>
      <c r="AK538" s="109" t="e">
        <f>IF(AND(AK$1&gt;=$G538,AK$1&lt;=$H538,#REF!="working"),$L538,0)</f>
        <v>#REF!</v>
      </c>
      <c r="AL538" s="109" t="e">
        <f>IF(AND(AL$1&gt;=$G538,AL$1&lt;=$H538,#REF!="working"),$L538,0)</f>
        <v>#REF!</v>
      </c>
      <c r="AM538" s="109" t="e">
        <f>IF(AND(AM$1&gt;=$G538,AM$1&lt;=$H538,#REF!="working"),$L538,0)</f>
        <v>#REF!</v>
      </c>
      <c r="AN538" s="109" t="e">
        <f>IF(AND(AN$1&gt;=$G538,AN$1&lt;=$H538,#REF!="working"),$L538,0)</f>
        <v>#REF!</v>
      </c>
      <c r="AO538" s="109" t="e">
        <f>IF(AND(AO$1&gt;=$G538,AO$1&lt;=$H538,#REF!="working"),$L538,0)</f>
        <v>#REF!</v>
      </c>
      <c r="AP538" s="109" t="e">
        <f>IF(AND(AP$1&gt;=$G538,AP$1&lt;=$H538,#REF!="working"),$L538,0)</f>
        <v>#REF!</v>
      </c>
      <c r="AQ538" s="109" t="e">
        <f>IF(AND(AQ$1&gt;=$G538,AQ$1&lt;=$H538,#REF!="working"),$L538,0)</f>
        <v>#REF!</v>
      </c>
      <c r="AR538" s="109" t="e">
        <f>IF(AND(AR$1&gt;=$G538,AR$1&lt;=$H538,#REF!="working"),$L538,0)</f>
        <v>#REF!</v>
      </c>
      <c r="AS538" s="109" t="e">
        <f>IF(AND(AS$1&gt;=$G538,AS$1&lt;=$H538,#REF!="working"),$L538,0)</f>
        <v>#REF!</v>
      </c>
      <c r="AT538" s="109" t="e">
        <f>IF(AND(AT$1&gt;=$G538,AT$1&lt;=$H538,#REF!="working"),$L538,0)</f>
        <v>#REF!</v>
      </c>
      <c r="AU538" s="109" t="e">
        <f>IF(AND(AU$1&gt;=$G538,AU$1&lt;=$H538,#REF!="working"),$L538,0)</f>
        <v>#REF!</v>
      </c>
      <c r="AV538" s="109" t="e">
        <f>IF(AND(AV$1&gt;=$G538,AV$1&lt;=$H538,#REF!="working"),$L538,0)</f>
        <v>#REF!</v>
      </c>
    </row>
    <row r="539" spans="1:48">
      <c r="A539" s="53"/>
      <c r="B539" s="54"/>
      <c r="C539" s="71"/>
      <c r="D539" s="54"/>
      <c r="E539" s="122"/>
      <c r="F539" s="156"/>
      <c r="G539" s="135"/>
      <c r="H539" s="135"/>
      <c r="I539" s="138"/>
      <c r="J539" s="68"/>
      <c r="K539" s="59"/>
      <c r="M539" s="135"/>
      <c r="R539" s="109" t="e">
        <f>IF(AND(R$1&gt;=$G539,R$1&lt;=$H539,#REF!="working"),$L539,0)</f>
        <v>#REF!</v>
      </c>
      <c r="S539" s="109" t="e">
        <f>IF(AND(S$1&gt;=$G539,S$1&lt;=$H539,#REF!="working"),$L539,0)</f>
        <v>#REF!</v>
      </c>
      <c r="T539" s="109" t="e">
        <f>IF(AND(T$1&gt;=$G539,T$1&lt;=$H539,#REF!="working"),$L539,0)</f>
        <v>#REF!</v>
      </c>
      <c r="U539" s="109" t="e">
        <f>IF(AND(U$1&gt;=$G539,U$1&lt;=$H539,#REF!="working"),$L539,0)</f>
        <v>#REF!</v>
      </c>
      <c r="V539" s="109" t="e">
        <f>IF(AND(V$1&gt;=$G539,V$1&lt;=$H539,#REF!="working"),$L539,0)</f>
        <v>#REF!</v>
      </c>
      <c r="W539" s="109" t="e">
        <f>IF(AND(W$1&gt;=$G539,W$1&lt;=$H539,#REF!="working"),$L539,0)</f>
        <v>#REF!</v>
      </c>
      <c r="X539" s="109" t="e">
        <f>IF(AND(X$1&gt;=$G539,X$1&lt;=$H539,#REF!="working"),$L539,0)</f>
        <v>#REF!</v>
      </c>
      <c r="Y539" s="109" t="e">
        <f>IF(AND(Y$1&gt;=$G539,Y$1&lt;=$H539,#REF!="working"),$L539,0)</f>
        <v>#REF!</v>
      </c>
      <c r="Z539" s="109" t="e">
        <f>IF(AND(Z$1&gt;=$G539,Z$1&lt;=$H539,#REF!="working"),$L539,0)</f>
        <v>#REF!</v>
      </c>
      <c r="AA539" s="109" t="e">
        <f>IF(AND(AA$1&gt;=$G539,AA$1&lt;=$H539,#REF!="working"),$L539,0)</f>
        <v>#REF!</v>
      </c>
      <c r="AB539" s="109" t="e">
        <f>IF(AND(AB$1&gt;=$G539,AB$1&lt;=$H539,#REF!="working"),$L539,0)</f>
        <v>#REF!</v>
      </c>
      <c r="AC539" s="109" t="e">
        <f>IF(AND(AC$1&gt;=$G539,AC$1&lt;=$H539,#REF!="working"),$L539,0)</f>
        <v>#REF!</v>
      </c>
      <c r="AD539" s="109" t="e">
        <f>IF(AND(AD$1&gt;=$G539,AD$1&lt;=$H539,#REF!="working"),$L539,0)</f>
        <v>#REF!</v>
      </c>
      <c r="AE539" s="109" t="e">
        <f>IF(AND(AE$1&gt;=$G539,AE$1&lt;=$H539,#REF!="working"),$L539,0)</f>
        <v>#REF!</v>
      </c>
      <c r="AF539" s="109" t="e">
        <f>IF(AND(AF$1&gt;=$G539,AF$1&lt;=$H539,#REF!="working"),$L539,0)</f>
        <v>#REF!</v>
      </c>
      <c r="AG539" s="109" t="e">
        <f>IF(AND(AG$1&gt;=$G539,AG$1&lt;=$H539,#REF!="working"),$L539,0)</f>
        <v>#REF!</v>
      </c>
      <c r="AH539" s="109" t="e">
        <f>IF(AND(AH$1&gt;=$G539,AH$1&lt;=$H539,#REF!="working"),$L539,0)</f>
        <v>#REF!</v>
      </c>
      <c r="AI539" s="109" t="e">
        <f>IF(AND(AI$1&gt;=$G539,AI$1&lt;=$H539,#REF!="working"),$L539,0)</f>
        <v>#REF!</v>
      </c>
      <c r="AJ539" s="109" t="e">
        <f>IF(AND(AJ$1&gt;=$G539,AJ$1&lt;=$H539,#REF!="working"),$L539,0)</f>
        <v>#REF!</v>
      </c>
      <c r="AK539" s="109" t="e">
        <f>IF(AND(AK$1&gt;=$G539,AK$1&lt;=$H539,#REF!="working"),$L539,0)</f>
        <v>#REF!</v>
      </c>
      <c r="AL539" s="109" t="e">
        <f>IF(AND(AL$1&gt;=$G539,AL$1&lt;=$H539,#REF!="working"),$L539,0)</f>
        <v>#REF!</v>
      </c>
      <c r="AM539" s="109" t="e">
        <f>IF(AND(AM$1&gt;=$G539,AM$1&lt;=$H539,#REF!="working"),$L539,0)</f>
        <v>#REF!</v>
      </c>
      <c r="AN539" s="109" t="e">
        <f>IF(AND(AN$1&gt;=$G539,AN$1&lt;=$H539,#REF!="working"),$L539,0)</f>
        <v>#REF!</v>
      </c>
      <c r="AO539" s="109" t="e">
        <f>IF(AND(AO$1&gt;=$G539,AO$1&lt;=$H539,#REF!="working"),$L539,0)</f>
        <v>#REF!</v>
      </c>
      <c r="AP539" s="109" t="e">
        <f>IF(AND(AP$1&gt;=$G539,AP$1&lt;=$H539,#REF!="working"),$L539,0)</f>
        <v>#REF!</v>
      </c>
      <c r="AQ539" s="109" t="e">
        <f>IF(AND(AQ$1&gt;=$G539,AQ$1&lt;=$H539,#REF!="working"),$L539,0)</f>
        <v>#REF!</v>
      </c>
      <c r="AR539" s="109" t="e">
        <f>IF(AND(AR$1&gt;=$G539,AR$1&lt;=$H539,#REF!="working"),$L539,0)</f>
        <v>#REF!</v>
      </c>
      <c r="AS539" s="109" t="e">
        <f>IF(AND(AS$1&gt;=$G539,AS$1&lt;=$H539,#REF!="working"),$L539,0)</f>
        <v>#REF!</v>
      </c>
      <c r="AT539" s="109" t="e">
        <f>IF(AND(AT$1&gt;=$G539,AT$1&lt;=$H539,#REF!="working"),$L539,0)</f>
        <v>#REF!</v>
      </c>
      <c r="AU539" s="109" t="e">
        <f>IF(AND(AU$1&gt;=$G539,AU$1&lt;=$H539,#REF!="working"),$L539,0)</f>
        <v>#REF!</v>
      </c>
      <c r="AV539" s="109" t="e">
        <f>IF(AND(AV$1&gt;=$G539,AV$1&lt;=$H539,#REF!="working"),$L539,0)</f>
        <v>#REF!</v>
      </c>
    </row>
    <row r="540" spans="1:48">
      <c r="A540" s="53"/>
      <c r="B540" s="54"/>
      <c r="C540" s="71"/>
      <c r="D540" s="54"/>
      <c r="E540" s="122"/>
      <c r="F540" s="156"/>
      <c r="G540" s="135"/>
      <c r="H540" s="135"/>
      <c r="I540" s="138"/>
      <c r="J540" s="68"/>
      <c r="K540" s="59"/>
      <c r="M540" s="135"/>
      <c r="R540" s="109" t="e">
        <f>IF(AND(R$1&gt;=$G540,R$1&lt;=$H540,#REF!="working"),$L540,0)</f>
        <v>#REF!</v>
      </c>
      <c r="S540" s="109" t="e">
        <f>IF(AND(S$1&gt;=$G540,S$1&lt;=$H540,#REF!="working"),$L540,0)</f>
        <v>#REF!</v>
      </c>
      <c r="T540" s="109" t="e">
        <f>IF(AND(T$1&gt;=$G540,T$1&lt;=$H540,#REF!="working"),$L540,0)</f>
        <v>#REF!</v>
      </c>
      <c r="U540" s="109" t="e">
        <f>IF(AND(U$1&gt;=$G540,U$1&lt;=$H540,#REF!="working"),$L540,0)</f>
        <v>#REF!</v>
      </c>
      <c r="V540" s="109" t="e">
        <f>IF(AND(V$1&gt;=$G540,V$1&lt;=$H540,#REF!="working"),$L540,0)</f>
        <v>#REF!</v>
      </c>
      <c r="W540" s="109" t="e">
        <f>IF(AND(W$1&gt;=$G540,W$1&lt;=$H540,#REF!="working"),$L540,0)</f>
        <v>#REF!</v>
      </c>
      <c r="X540" s="109" t="e">
        <f>IF(AND(X$1&gt;=$G540,X$1&lt;=$H540,#REF!="working"),$L540,0)</f>
        <v>#REF!</v>
      </c>
      <c r="Y540" s="109" t="e">
        <f>IF(AND(Y$1&gt;=$G540,Y$1&lt;=$H540,#REF!="working"),$L540,0)</f>
        <v>#REF!</v>
      </c>
      <c r="Z540" s="109" t="e">
        <f>IF(AND(Z$1&gt;=$G540,Z$1&lt;=$H540,#REF!="working"),$L540,0)</f>
        <v>#REF!</v>
      </c>
      <c r="AA540" s="109" t="e">
        <f>IF(AND(AA$1&gt;=$G540,AA$1&lt;=$H540,#REF!="working"),$L540,0)</f>
        <v>#REF!</v>
      </c>
      <c r="AB540" s="109" t="e">
        <f>IF(AND(AB$1&gt;=$G540,AB$1&lt;=$H540,#REF!="working"),$L540,0)</f>
        <v>#REF!</v>
      </c>
      <c r="AC540" s="109" t="e">
        <f>IF(AND(AC$1&gt;=$G540,AC$1&lt;=$H540,#REF!="working"),$L540,0)</f>
        <v>#REF!</v>
      </c>
      <c r="AD540" s="109" t="e">
        <f>IF(AND(AD$1&gt;=$G540,AD$1&lt;=$H540,#REF!="working"),$L540,0)</f>
        <v>#REF!</v>
      </c>
      <c r="AE540" s="109" t="e">
        <f>IF(AND(AE$1&gt;=$G540,AE$1&lt;=$H540,#REF!="working"),$L540,0)</f>
        <v>#REF!</v>
      </c>
      <c r="AF540" s="109" t="e">
        <f>IF(AND(AF$1&gt;=$G540,AF$1&lt;=$H540,#REF!="working"),$L540,0)</f>
        <v>#REF!</v>
      </c>
      <c r="AG540" s="109" t="e">
        <f>IF(AND(AG$1&gt;=$G540,AG$1&lt;=$H540,#REF!="working"),$L540,0)</f>
        <v>#REF!</v>
      </c>
      <c r="AH540" s="109" t="e">
        <f>IF(AND(AH$1&gt;=$G540,AH$1&lt;=$H540,#REF!="working"),$L540,0)</f>
        <v>#REF!</v>
      </c>
      <c r="AI540" s="109" t="e">
        <f>IF(AND(AI$1&gt;=$G540,AI$1&lt;=$H540,#REF!="working"),$L540,0)</f>
        <v>#REF!</v>
      </c>
      <c r="AJ540" s="109" t="e">
        <f>IF(AND(AJ$1&gt;=$G540,AJ$1&lt;=$H540,#REF!="working"),$L540,0)</f>
        <v>#REF!</v>
      </c>
      <c r="AK540" s="109" t="e">
        <f>IF(AND(AK$1&gt;=$G540,AK$1&lt;=$H540,#REF!="working"),$L540,0)</f>
        <v>#REF!</v>
      </c>
      <c r="AL540" s="109" t="e">
        <f>IF(AND(AL$1&gt;=$G540,AL$1&lt;=$H540,#REF!="working"),$L540,0)</f>
        <v>#REF!</v>
      </c>
      <c r="AM540" s="109" t="e">
        <f>IF(AND(AM$1&gt;=$G540,AM$1&lt;=$H540,#REF!="working"),$L540,0)</f>
        <v>#REF!</v>
      </c>
      <c r="AN540" s="109" t="e">
        <f>IF(AND(AN$1&gt;=$G540,AN$1&lt;=$H540,#REF!="working"),$L540,0)</f>
        <v>#REF!</v>
      </c>
      <c r="AO540" s="109" t="e">
        <f>IF(AND(AO$1&gt;=$G540,AO$1&lt;=$H540,#REF!="working"),$L540,0)</f>
        <v>#REF!</v>
      </c>
      <c r="AP540" s="109" t="e">
        <f>IF(AND(AP$1&gt;=$G540,AP$1&lt;=$H540,#REF!="working"),$L540,0)</f>
        <v>#REF!</v>
      </c>
      <c r="AQ540" s="109" t="e">
        <f>IF(AND(AQ$1&gt;=$G540,AQ$1&lt;=$H540,#REF!="working"),$L540,0)</f>
        <v>#REF!</v>
      </c>
      <c r="AR540" s="109" t="e">
        <f>IF(AND(AR$1&gt;=$G540,AR$1&lt;=$H540,#REF!="working"),$L540,0)</f>
        <v>#REF!</v>
      </c>
      <c r="AS540" s="109" t="e">
        <f>IF(AND(AS$1&gt;=$G540,AS$1&lt;=$H540,#REF!="working"),$L540,0)</f>
        <v>#REF!</v>
      </c>
      <c r="AT540" s="109" t="e">
        <f>IF(AND(AT$1&gt;=$G540,AT$1&lt;=$H540,#REF!="working"),$L540,0)</f>
        <v>#REF!</v>
      </c>
      <c r="AU540" s="109" t="e">
        <f>IF(AND(AU$1&gt;=$G540,AU$1&lt;=$H540,#REF!="working"),$L540,0)</f>
        <v>#REF!</v>
      </c>
      <c r="AV540" s="109" t="e">
        <f>IF(AND(AV$1&gt;=$G540,AV$1&lt;=$H540,#REF!="working"),$L540,0)</f>
        <v>#REF!</v>
      </c>
    </row>
    <row r="541" spans="1:48">
      <c r="A541" s="53"/>
      <c r="B541" s="54"/>
      <c r="C541" s="80"/>
      <c r="D541" s="54"/>
      <c r="E541" s="122"/>
      <c r="F541" s="156"/>
      <c r="G541" s="135"/>
      <c r="H541" s="135"/>
      <c r="I541" s="138"/>
      <c r="J541" s="68"/>
      <c r="K541" s="59"/>
      <c r="M541" s="135"/>
      <c r="R541" s="109" t="e">
        <f>IF(AND(R$1&gt;=$G541,R$1&lt;=$H541,#REF!="working"),$L541,0)</f>
        <v>#REF!</v>
      </c>
      <c r="S541" s="109" t="e">
        <f>IF(AND(S$1&gt;=$G541,S$1&lt;=$H541,#REF!="working"),$L541,0)</f>
        <v>#REF!</v>
      </c>
      <c r="T541" s="109" t="e">
        <f>IF(AND(T$1&gt;=$G541,T$1&lt;=$H541,#REF!="working"),$L541,0)</f>
        <v>#REF!</v>
      </c>
      <c r="U541" s="109" t="e">
        <f>IF(AND(U$1&gt;=$G541,U$1&lt;=$H541,#REF!="working"),$L541,0)</f>
        <v>#REF!</v>
      </c>
      <c r="V541" s="109" t="e">
        <f>IF(AND(V$1&gt;=$G541,V$1&lt;=$H541,#REF!="working"),$L541,0)</f>
        <v>#REF!</v>
      </c>
      <c r="W541" s="109" t="e">
        <f>IF(AND(W$1&gt;=$G541,W$1&lt;=$H541,#REF!="working"),$L541,0)</f>
        <v>#REF!</v>
      </c>
      <c r="X541" s="109" t="e">
        <f>IF(AND(X$1&gt;=$G541,X$1&lt;=$H541,#REF!="working"),$L541,0)</f>
        <v>#REF!</v>
      </c>
      <c r="Y541" s="109" t="e">
        <f>IF(AND(Y$1&gt;=$G541,Y$1&lt;=$H541,#REF!="working"),$L541,0)</f>
        <v>#REF!</v>
      </c>
      <c r="Z541" s="109" t="e">
        <f>IF(AND(Z$1&gt;=$G541,Z$1&lt;=$H541,#REF!="working"),$L541,0)</f>
        <v>#REF!</v>
      </c>
      <c r="AA541" s="109" t="e">
        <f>IF(AND(AA$1&gt;=$G541,AA$1&lt;=$H541,#REF!="working"),$L541,0)</f>
        <v>#REF!</v>
      </c>
      <c r="AB541" s="109" t="e">
        <f>IF(AND(AB$1&gt;=$G541,AB$1&lt;=$H541,#REF!="working"),$L541,0)</f>
        <v>#REF!</v>
      </c>
      <c r="AC541" s="109" t="e">
        <f>IF(AND(AC$1&gt;=$G541,AC$1&lt;=$H541,#REF!="working"),$L541,0)</f>
        <v>#REF!</v>
      </c>
      <c r="AD541" s="109" t="e">
        <f>IF(AND(AD$1&gt;=$G541,AD$1&lt;=$H541,#REF!="working"),$L541,0)</f>
        <v>#REF!</v>
      </c>
      <c r="AE541" s="109" t="e">
        <f>IF(AND(AE$1&gt;=$G541,AE$1&lt;=$H541,#REF!="working"),$L541,0)</f>
        <v>#REF!</v>
      </c>
      <c r="AF541" s="109" t="e">
        <f>IF(AND(AF$1&gt;=$G541,AF$1&lt;=$H541,#REF!="working"),$L541,0)</f>
        <v>#REF!</v>
      </c>
      <c r="AG541" s="109" t="e">
        <f>IF(AND(AG$1&gt;=$G541,AG$1&lt;=$H541,#REF!="working"),$L541,0)</f>
        <v>#REF!</v>
      </c>
      <c r="AH541" s="109" t="e">
        <f>IF(AND(AH$1&gt;=$G541,AH$1&lt;=$H541,#REF!="working"),$L541,0)</f>
        <v>#REF!</v>
      </c>
      <c r="AI541" s="109" t="e">
        <f>IF(AND(AI$1&gt;=$G541,AI$1&lt;=$H541,#REF!="working"),$L541,0)</f>
        <v>#REF!</v>
      </c>
      <c r="AJ541" s="109" t="e">
        <f>IF(AND(AJ$1&gt;=$G541,AJ$1&lt;=$H541,#REF!="working"),$L541,0)</f>
        <v>#REF!</v>
      </c>
      <c r="AK541" s="109" t="e">
        <f>IF(AND(AK$1&gt;=$G541,AK$1&lt;=$H541,#REF!="working"),$L541,0)</f>
        <v>#REF!</v>
      </c>
      <c r="AL541" s="109" t="e">
        <f>IF(AND(AL$1&gt;=$G541,AL$1&lt;=$H541,#REF!="working"),$L541,0)</f>
        <v>#REF!</v>
      </c>
      <c r="AM541" s="109" t="e">
        <f>IF(AND(AM$1&gt;=$G541,AM$1&lt;=$H541,#REF!="working"),$L541,0)</f>
        <v>#REF!</v>
      </c>
      <c r="AN541" s="109" t="e">
        <f>IF(AND(AN$1&gt;=$G541,AN$1&lt;=$H541,#REF!="working"),$L541,0)</f>
        <v>#REF!</v>
      </c>
      <c r="AO541" s="109" t="e">
        <f>IF(AND(AO$1&gt;=$G541,AO$1&lt;=$H541,#REF!="working"),$L541,0)</f>
        <v>#REF!</v>
      </c>
      <c r="AP541" s="109" t="e">
        <f>IF(AND(AP$1&gt;=$G541,AP$1&lt;=$H541,#REF!="working"),$L541,0)</f>
        <v>#REF!</v>
      </c>
      <c r="AQ541" s="109" t="e">
        <f>IF(AND(AQ$1&gt;=$G541,AQ$1&lt;=$H541,#REF!="working"),$L541,0)</f>
        <v>#REF!</v>
      </c>
      <c r="AR541" s="109" t="e">
        <f>IF(AND(AR$1&gt;=$G541,AR$1&lt;=$H541,#REF!="working"),$L541,0)</f>
        <v>#REF!</v>
      </c>
      <c r="AS541" s="109" t="e">
        <f>IF(AND(AS$1&gt;=$G541,AS$1&lt;=$H541,#REF!="working"),$L541,0)</f>
        <v>#REF!</v>
      </c>
      <c r="AT541" s="109" t="e">
        <f>IF(AND(AT$1&gt;=$G541,AT$1&lt;=$H541,#REF!="working"),$L541,0)</f>
        <v>#REF!</v>
      </c>
      <c r="AU541" s="109" t="e">
        <f>IF(AND(AU$1&gt;=$G541,AU$1&lt;=$H541,#REF!="working"),$L541,0)</f>
        <v>#REF!</v>
      </c>
      <c r="AV541" s="109" t="e">
        <f>IF(AND(AV$1&gt;=$G541,AV$1&lt;=$H541,#REF!="working"),$L541,0)</f>
        <v>#REF!</v>
      </c>
    </row>
    <row r="542" spans="1:48">
      <c r="A542" s="53"/>
      <c r="B542" s="54"/>
      <c r="C542" s="80"/>
      <c r="D542" s="54"/>
      <c r="E542" s="122"/>
      <c r="F542" s="156"/>
      <c r="G542" s="135"/>
      <c r="H542" s="135"/>
      <c r="I542" s="138"/>
      <c r="J542" s="68"/>
      <c r="K542" s="59"/>
      <c r="M542" s="135"/>
      <c r="R542" s="109" t="e">
        <f>IF(AND(R$1&gt;=$G542,R$1&lt;=$H542,#REF!="working"),$L542,0)</f>
        <v>#REF!</v>
      </c>
      <c r="S542" s="109" t="e">
        <f>IF(AND(S$1&gt;=$G542,S$1&lt;=$H542,#REF!="working"),$L542,0)</f>
        <v>#REF!</v>
      </c>
      <c r="T542" s="109" t="e">
        <f>IF(AND(T$1&gt;=$G542,T$1&lt;=$H542,#REF!="working"),$L542,0)</f>
        <v>#REF!</v>
      </c>
      <c r="U542" s="109" t="e">
        <f>IF(AND(U$1&gt;=$G542,U$1&lt;=$H542,#REF!="working"),$L542,0)</f>
        <v>#REF!</v>
      </c>
      <c r="V542" s="109" t="e">
        <f>IF(AND(V$1&gt;=$G542,V$1&lt;=$H542,#REF!="working"),$L542,0)</f>
        <v>#REF!</v>
      </c>
      <c r="W542" s="109" t="e">
        <f>IF(AND(W$1&gt;=$G542,W$1&lt;=$H542,#REF!="working"),$L542,0)</f>
        <v>#REF!</v>
      </c>
      <c r="X542" s="109" t="e">
        <f>IF(AND(X$1&gt;=$G542,X$1&lt;=$H542,#REF!="working"),$L542,0)</f>
        <v>#REF!</v>
      </c>
      <c r="Y542" s="109" t="e">
        <f>IF(AND(Y$1&gt;=$G542,Y$1&lt;=$H542,#REF!="working"),$L542,0)</f>
        <v>#REF!</v>
      </c>
      <c r="Z542" s="109" t="e">
        <f>IF(AND(Z$1&gt;=$G542,Z$1&lt;=$H542,#REF!="working"),$L542,0)</f>
        <v>#REF!</v>
      </c>
      <c r="AA542" s="109" t="e">
        <f>IF(AND(AA$1&gt;=$G542,AA$1&lt;=$H542,#REF!="working"),$L542,0)</f>
        <v>#REF!</v>
      </c>
      <c r="AB542" s="109" t="e">
        <f>IF(AND(AB$1&gt;=$G542,AB$1&lt;=$H542,#REF!="working"),$L542,0)</f>
        <v>#REF!</v>
      </c>
      <c r="AC542" s="109" t="e">
        <f>IF(AND(AC$1&gt;=$G542,AC$1&lt;=$H542,#REF!="working"),$L542,0)</f>
        <v>#REF!</v>
      </c>
      <c r="AD542" s="109" t="e">
        <f>IF(AND(AD$1&gt;=$G542,AD$1&lt;=$H542,#REF!="working"),$L542,0)</f>
        <v>#REF!</v>
      </c>
      <c r="AE542" s="109" t="e">
        <f>IF(AND(AE$1&gt;=$G542,AE$1&lt;=$H542,#REF!="working"),$L542,0)</f>
        <v>#REF!</v>
      </c>
      <c r="AF542" s="109" t="e">
        <f>IF(AND(AF$1&gt;=$G542,AF$1&lt;=$H542,#REF!="working"),$L542,0)</f>
        <v>#REF!</v>
      </c>
      <c r="AG542" s="109" t="e">
        <f>IF(AND(AG$1&gt;=$G542,AG$1&lt;=$H542,#REF!="working"),$L542,0)</f>
        <v>#REF!</v>
      </c>
      <c r="AH542" s="109" t="e">
        <f>IF(AND(AH$1&gt;=$G542,AH$1&lt;=$H542,#REF!="working"),$L542,0)</f>
        <v>#REF!</v>
      </c>
      <c r="AI542" s="109" t="e">
        <f>IF(AND(AI$1&gt;=$G542,AI$1&lt;=$H542,#REF!="working"),$L542,0)</f>
        <v>#REF!</v>
      </c>
      <c r="AJ542" s="109" t="e">
        <f>IF(AND(AJ$1&gt;=$G542,AJ$1&lt;=$H542,#REF!="working"),$L542,0)</f>
        <v>#REF!</v>
      </c>
      <c r="AK542" s="109" t="e">
        <f>IF(AND(AK$1&gt;=$G542,AK$1&lt;=$H542,#REF!="working"),$L542,0)</f>
        <v>#REF!</v>
      </c>
      <c r="AL542" s="109" t="e">
        <f>IF(AND(AL$1&gt;=$G542,AL$1&lt;=$H542,#REF!="working"),$L542,0)</f>
        <v>#REF!</v>
      </c>
      <c r="AM542" s="109" t="e">
        <f>IF(AND(AM$1&gt;=$G542,AM$1&lt;=$H542,#REF!="working"),$L542,0)</f>
        <v>#REF!</v>
      </c>
      <c r="AN542" s="109" t="e">
        <f>IF(AND(AN$1&gt;=$G542,AN$1&lt;=$H542,#REF!="working"),$L542,0)</f>
        <v>#REF!</v>
      </c>
      <c r="AO542" s="109" t="e">
        <f>IF(AND(AO$1&gt;=$G542,AO$1&lt;=$H542,#REF!="working"),$L542,0)</f>
        <v>#REF!</v>
      </c>
      <c r="AP542" s="109" t="e">
        <f>IF(AND(AP$1&gt;=$G542,AP$1&lt;=$H542,#REF!="working"),$L542,0)</f>
        <v>#REF!</v>
      </c>
      <c r="AQ542" s="109" t="e">
        <f>IF(AND(AQ$1&gt;=$G542,AQ$1&lt;=$H542,#REF!="working"),$L542,0)</f>
        <v>#REF!</v>
      </c>
      <c r="AR542" s="109" t="e">
        <f>IF(AND(AR$1&gt;=$G542,AR$1&lt;=$H542,#REF!="working"),$L542,0)</f>
        <v>#REF!</v>
      </c>
      <c r="AS542" s="109" t="e">
        <f>IF(AND(AS$1&gt;=$G542,AS$1&lt;=$H542,#REF!="working"),$L542,0)</f>
        <v>#REF!</v>
      </c>
      <c r="AT542" s="109" t="e">
        <f>IF(AND(AT$1&gt;=$G542,AT$1&lt;=$H542,#REF!="working"),$L542,0)</f>
        <v>#REF!</v>
      </c>
      <c r="AU542" s="109" t="e">
        <f>IF(AND(AU$1&gt;=$G542,AU$1&lt;=$H542,#REF!="working"),$L542,0)</f>
        <v>#REF!</v>
      </c>
      <c r="AV542" s="109" t="e">
        <f>IF(AND(AV$1&gt;=$G542,AV$1&lt;=$H542,#REF!="working"),$L542,0)</f>
        <v>#REF!</v>
      </c>
    </row>
    <row r="543" spans="1:48">
      <c r="A543" s="53"/>
      <c r="B543" s="54"/>
      <c r="C543" s="80"/>
      <c r="D543" s="54"/>
      <c r="E543" s="122"/>
      <c r="F543" s="156"/>
      <c r="G543" s="135"/>
      <c r="H543" s="135"/>
      <c r="I543" s="138"/>
      <c r="J543" s="68"/>
      <c r="K543" s="59"/>
      <c r="M543" s="135"/>
      <c r="R543" s="109" t="e">
        <f>IF(AND(R$1&gt;=$G543,R$1&lt;=$H543,#REF!="working"),$L543,0)</f>
        <v>#REF!</v>
      </c>
      <c r="S543" s="109" t="e">
        <f>IF(AND(S$1&gt;=$G543,S$1&lt;=$H543,#REF!="working"),$L543,0)</f>
        <v>#REF!</v>
      </c>
      <c r="T543" s="109" t="e">
        <f>IF(AND(T$1&gt;=$G543,T$1&lt;=$H543,#REF!="working"),$L543,0)</f>
        <v>#REF!</v>
      </c>
      <c r="U543" s="109" t="e">
        <f>IF(AND(U$1&gt;=$G543,U$1&lt;=$H543,#REF!="working"),$L543,0)</f>
        <v>#REF!</v>
      </c>
      <c r="V543" s="109" t="e">
        <f>IF(AND(V$1&gt;=$G543,V$1&lt;=$H543,#REF!="working"),$L543,0)</f>
        <v>#REF!</v>
      </c>
      <c r="W543" s="109" t="e">
        <f>IF(AND(W$1&gt;=$G543,W$1&lt;=$H543,#REF!="working"),$L543,0)</f>
        <v>#REF!</v>
      </c>
      <c r="X543" s="109" t="e">
        <f>IF(AND(X$1&gt;=$G543,X$1&lt;=$H543,#REF!="working"),$L543,0)</f>
        <v>#REF!</v>
      </c>
      <c r="Y543" s="109" t="e">
        <f>IF(AND(Y$1&gt;=$G543,Y$1&lt;=$H543,#REF!="working"),$L543,0)</f>
        <v>#REF!</v>
      </c>
      <c r="Z543" s="109" t="e">
        <f>IF(AND(Z$1&gt;=$G543,Z$1&lt;=$H543,#REF!="working"),$L543,0)</f>
        <v>#REF!</v>
      </c>
      <c r="AA543" s="109" t="e">
        <f>IF(AND(AA$1&gt;=$G543,AA$1&lt;=$H543,#REF!="working"),$L543,0)</f>
        <v>#REF!</v>
      </c>
      <c r="AB543" s="109" t="e">
        <f>IF(AND(AB$1&gt;=$G543,AB$1&lt;=$H543,#REF!="working"),$L543,0)</f>
        <v>#REF!</v>
      </c>
      <c r="AC543" s="109" t="e">
        <f>IF(AND(AC$1&gt;=$G543,AC$1&lt;=$H543,#REF!="working"),$L543,0)</f>
        <v>#REF!</v>
      </c>
      <c r="AD543" s="109" t="e">
        <f>IF(AND(AD$1&gt;=$G543,AD$1&lt;=$H543,#REF!="working"),$L543,0)</f>
        <v>#REF!</v>
      </c>
      <c r="AE543" s="109" t="e">
        <f>IF(AND(AE$1&gt;=$G543,AE$1&lt;=$H543,#REF!="working"),$L543,0)</f>
        <v>#REF!</v>
      </c>
      <c r="AF543" s="109" t="e">
        <f>IF(AND(AF$1&gt;=$G543,AF$1&lt;=$H543,#REF!="working"),$L543,0)</f>
        <v>#REF!</v>
      </c>
      <c r="AG543" s="109" t="e">
        <f>IF(AND(AG$1&gt;=$G543,AG$1&lt;=$H543,#REF!="working"),$L543,0)</f>
        <v>#REF!</v>
      </c>
      <c r="AH543" s="109" t="e">
        <f>IF(AND(AH$1&gt;=$G543,AH$1&lt;=$H543,#REF!="working"),$L543,0)</f>
        <v>#REF!</v>
      </c>
      <c r="AI543" s="109" t="e">
        <f>IF(AND(AI$1&gt;=$G543,AI$1&lt;=$H543,#REF!="working"),$L543,0)</f>
        <v>#REF!</v>
      </c>
      <c r="AJ543" s="109" t="e">
        <f>IF(AND(AJ$1&gt;=$G543,AJ$1&lt;=$H543,#REF!="working"),$L543,0)</f>
        <v>#REF!</v>
      </c>
      <c r="AK543" s="109" t="e">
        <f>IF(AND(AK$1&gt;=$G543,AK$1&lt;=$H543,#REF!="working"),$L543,0)</f>
        <v>#REF!</v>
      </c>
      <c r="AL543" s="109" t="e">
        <f>IF(AND(AL$1&gt;=$G543,AL$1&lt;=$H543,#REF!="working"),$L543,0)</f>
        <v>#REF!</v>
      </c>
      <c r="AM543" s="109" t="e">
        <f>IF(AND(AM$1&gt;=$G543,AM$1&lt;=$H543,#REF!="working"),$L543,0)</f>
        <v>#REF!</v>
      </c>
      <c r="AN543" s="109" t="e">
        <f>IF(AND(AN$1&gt;=$G543,AN$1&lt;=$H543,#REF!="working"),$L543,0)</f>
        <v>#REF!</v>
      </c>
      <c r="AO543" s="109" t="e">
        <f>IF(AND(AO$1&gt;=$G543,AO$1&lt;=$H543,#REF!="working"),$L543,0)</f>
        <v>#REF!</v>
      </c>
      <c r="AP543" s="109" t="e">
        <f>IF(AND(AP$1&gt;=$G543,AP$1&lt;=$H543,#REF!="working"),$L543,0)</f>
        <v>#REF!</v>
      </c>
      <c r="AQ543" s="109" t="e">
        <f>IF(AND(AQ$1&gt;=$G543,AQ$1&lt;=$H543,#REF!="working"),$L543,0)</f>
        <v>#REF!</v>
      </c>
      <c r="AR543" s="109" t="e">
        <f>IF(AND(AR$1&gt;=$G543,AR$1&lt;=$H543,#REF!="working"),$L543,0)</f>
        <v>#REF!</v>
      </c>
      <c r="AS543" s="109" t="e">
        <f>IF(AND(AS$1&gt;=$G543,AS$1&lt;=$H543,#REF!="working"),$L543,0)</f>
        <v>#REF!</v>
      </c>
      <c r="AT543" s="109" t="e">
        <f>IF(AND(AT$1&gt;=$G543,AT$1&lt;=$H543,#REF!="working"),$L543,0)</f>
        <v>#REF!</v>
      </c>
      <c r="AU543" s="109" t="e">
        <f>IF(AND(AU$1&gt;=$G543,AU$1&lt;=$H543,#REF!="working"),$L543,0)</f>
        <v>#REF!</v>
      </c>
      <c r="AV543" s="109" t="e">
        <f>IF(AND(AV$1&gt;=$G543,AV$1&lt;=$H543,#REF!="working"),$L543,0)</f>
        <v>#REF!</v>
      </c>
    </row>
    <row r="544" spans="1:48">
      <c r="A544" s="53"/>
      <c r="B544" s="54"/>
      <c r="C544" s="65"/>
      <c r="D544" s="54"/>
      <c r="E544" s="122"/>
      <c r="F544" s="156"/>
      <c r="G544" s="135"/>
      <c r="H544" s="135"/>
      <c r="I544" s="138"/>
      <c r="J544" s="68"/>
      <c r="K544" s="59"/>
      <c r="M544" s="135"/>
      <c r="R544" s="109" t="e">
        <f>IF(AND(R$1&gt;=$G544,R$1&lt;=$H544,#REF!="working"),$L544,0)</f>
        <v>#REF!</v>
      </c>
      <c r="S544" s="109" t="e">
        <f>IF(AND(S$1&gt;=$G544,S$1&lt;=$H544,#REF!="working"),$L544,0)</f>
        <v>#REF!</v>
      </c>
      <c r="T544" s="109" t="e">
        <f>IF(AND(T$1&gt;=$G544,T$1&lt;=$H544,#REF!="working"),$L544,0)</f>
        <v>#REF!</v>
      </c>
      <c r="U544" s="109" t="e">
        <f>IF(AND(U$1&gt;=$G544,U$1&lt;=$H544,#REF!="working"),$L544,0)</f>
        <v>#REF!</v>
      </c>
      <c r="V544" s="109" t="e">
        <f>IF(AND(V$1&gt;=$G544,V$1&lt;=$H544,#REF!="working"),$L544,0)</f>
        <v>#REF!</v>
      </c>
      <c r="W544" s="109" t="e">
        <f>IF(AND(W$1&gt;=$G544,W$1&lt;=$H544,#REF!="working"),$L544,0)</f>
        <v>#REF!</v>
      </c>
      <c r="X544" s="109" t="e">
        <f>IF(AND(X$1&gt;=$G544,X$1&lt;=$H544,#REF!="working"),$L544,0)</f>
        <v>#REF!</v>
      </c>
      <c r="Y544" s="109" t="e">
        <f>IF(AND(Y$1&gt;=$G544,Y$1&lt;=$H544,#REF!="working"),$L544,0)</f>
        <v>#REF!</v>
      </c>
      <c r="Z544" s="109" t="e">
        <f>IF(AND(Z$1&gt;=$G544,Z$1&lt;=$H544,#REF!="working"),$L544,0)</f>
        <v>#REF!</v>
      </c>
      <c r="AA544" s="109" t="e">
        <f>IF(AND(AA$1&gt;=$G544,AA$1&lt;=$H544,#REF!="working"),$L544,0)</f>
        <v>#REF!</v>
      </c>
      <c r="AB544" s="109" t="e">
        <f>IF(AND(AB$1&gt;=$G544,AB$1&lt;=$H544,#REF!="working"),$L544,0)</f>
        <v>#REF!</v>
      </c>
      <c r="AC544" s="109" t="e">
        <f>IF(AND(AC$1&gt;=$G544,AC$1&lt;=$H544,#REF!="working"),$L544,0)</f>
        <v>#REF!</v>
      </c>
      <c r="AD544" s="109" t="e">
        <f>IF(AND(AD$1&gt;=$G544,AD$1&lt;=$H544,#REF!="working"),$L544,0)</f>
        <v>#REF!</v>
      </c>
      <c r="AE544" s="109" t="e">
        <f>IF(AND(AE$1&gt;=$G544,AE$1&lt;=$H544,#REF!="working"),$L544,0)</f>
        <v>#REF!</v>
      </c>
      <c r="AF544" s="109" t="e">
        <f>IF(AND(AF$1&gt;=$G544,AF$1&lt;=$H544,#REF!="working"),$L544,0)</f>
        <v>#REF!</v>
      </c>
      <c r="AG544" s="109" t="e">
        <f>IF(AND(AG$1&gt;=$G544,AG$1&lt;=$H544,#REF!="working"),$L544,0)</f>
        <v>#REF!</v>
      </c>
      <c r="AH544" s="109" t="e">
        <f>IF(AND(AH$1&gt;=$G544,AH$1&lt;=$H544,#REF!="working"),$L544,0)</f>
        <v>#REF!</v>
      </c>
      <c r="AI544" s="109" t="e">
        <f>IF(AND(AI$1&gt;=$G544,AI$1&lt;=$H544,#REF!="working"),$L544,0)</f>
        <v>#REF!</v>
      </c>
      <c r="AJ544" s="109" t="e">
        <f>IF(AND(AJ$1&gt;=$G544,AJ$1&lt;=$H544,#REF!="working"),$L544,0)</f>
        <v>#REF!</v>
      </c>
      <c r="AK544" s="109" t="e">
        <f>IF(AND(AK$1&gt;=$G544,AK$1&lt;=$H544,#REF!="working"),$L544,0)</f>
        <v>#REF!</v>
      </c>
      <c r="AL544" s="109" t="e">
        <f>IF(AND(AL$1&gt;=$G544,AL$1&lt;=$H544,#REF!="working"),$L544,0)</f>
        <v>#REF!</v>
      </c>
      <c r="AM544" s="109" t="e">
        <f>IF(AND(AM$1&gt;=$G544,AM$1&lt;=$H544,#REF!="working"),$L544,0)</f>
        <v>#REF!</v>
      </c>
      <c r="AN544" s="109" t="e">
        <f>IF(AND(AN$1&gt;=$G544,AN$1&lt;=$H544,#REF!="working"),$L544,0)</f>
        <v>#REF!</v>
      </c>
      <c r="AO544" s="109" t="e">
        <f>IF(AND(AO$1&gt;=$G544,AO$1&lt;=$H544,#REF!="working"),$L544,0)</f>
        <v>#REF!</v>
      </c>
      <c r="AP544" s="109" t="e">
        <f>IF(AND(AP$1&gt;=$G544,AP$1&lt;=$H544,#REF!="working"),$L544,0)</f>
        <v>#REF!</v>
      </c>
      <c r="AQ544" s="109" t="e">
        <f>IF(AND(AQ$1&gt;=$G544,AQ$1&lt;=$H544,#REF!="working"),$L544,0)</f>
        <v>#REF!</v>
      </c>
      <c r="AR544" s="109" t="e">
        <f>IF(AND(AR$1&gt;=$G544,AR$1&lt;=$H544,#REF!="working"),$L544,0)</f>
        <v>#REF!</v>
      </c>
      <c r="AS544" s="109" t="e">
        <f>IF(AND(AS$1&gt;=$G544,AS$1&lt;=$H544,#REF!="working"),$L544,0)</f>
        <v>#REF!</v>
      </c>
      <c r="AT544" s="109" t="e">
        <f>IF(AND(AT$1&gt;=$G544,AT$1&lt;=$H544,#REF!="working"),$L544,0)</f>
        <v>#REF!</v>
      </c>
      <c r="AU544" s="109" t="e">
        <f>IF(AND(AU$1&gt;=$G544,AU$1&lt;=$H544,#REF!="working"),$L544,0)</f>
        <v>#REF!</v>
      </c>
      <c r="AV544" s="109" t="e">
        <f>IF(AND(AV$1&gt;=$G544,AV$1&lt;=$H544,#REF!="working"),$L544,0)</f>
        <v>#REF!</v>
      </c>
    </row>
    <row r="545" spans="1:48">
      <c r="A545" s="53"/>
      <c r="B545" s="54"/>
      <c r="C545" s="65"/>
      <c r="D545" s="54"/>
      <c r="E545" s="122"/>
      <c r="F545" s="156"/>
      <c r="G545" s="135"/>
      <c r="H545" s="135"/>
      <c r="I545" s="138"/>
      <c r="J545" s="68"/>
      <c r="K545" s="59"/>
      <c r="M545" s="135"/>
      <c r="R545" s="109" t="e">
        <f>IF(AND(R$1&gt;=$G545,R$1&lt;=$H545,#REF!="working"),$L545,0)</f>
        <v>#REF!</v>
      </c>
      <c r="S545" s="109" t="e">
        <f>IF(AND(S$1&gt;=$G545,S$1&lt;=$H545,#REF!="working"),$L545,0)</f>
        <v>#REF!</v>
      </c>
      <c r="T545" s="109" t="e">
        <f>IF(AND(T$1&gt;=$G545,T$1&lt;=$H545,#REF!="working"),$L545,0)</f>
        <v>#REF!</v>
      </c>
      <c r="U545" s="109" t="e">
        <f>IF(AND(U$1&gt;=$G545,U$1&lt;=$H545,#REF!="working"),$L545,0)</f>
        <v>#REF!</v>
      </c>
      <c r="V545" s="109" t="e">
        <f>IF(AND(V$1&gt;=$G545,V$1&lt;=$H545,#REF!="working"),$L545,0)</f>
        <v>#REF!</v>
      </c>
      <c r="W545" s="109" t="e">
        <f>IF(AND(W$1&gt;=$G545,W$1&lt;=$H545,#REF!="working"),$L545,0)</f>
        <v>#REF!</v>
      </c>
      <c r="X545" s="109" t="e">
        <f>IF(AND(X$1&gt;=$G545,X$1&lt;=$H545,#REF!="working"),$L545,0)</f>
        <v>#REF!</v>
      </c>
      <c r="Y545" s="109" t="e">
        <f>IF(AND(Y$1&gt;=$G545,Y$1&lt;=$H545,#REF!="working"),$L545,0)</f>
        <v>#REF!</v>
      </c>
      <c r="Z545" s="109" t="e">
        <f>IF(AND(Z$1&gt;=$G545,Z$1&lt;=$H545,#REF!="working"),$L545,0)</f>
        <v>#REF!</v>
      </c>
      <c r="AA545" s="109" t="e">
        <f>IF(AND(AA$1&gt;=$G545,AA$1&lt;=$H545,#REF!="working"),$L545,0)</f>
        <v>#REF!</v>
      </c>
      <c r="AB545" s="109" t="e">
        <f>IF(AND(AB$1&gt;=$G545,AB$1&lt;=$H545,#REF!="working"),$L545,0)</f>
        <v>#REF!</v>
      </c>
      <c r="AC545" s="109" t="e">
        <f>IF(AND(AC$1&gt;=$G545,AC$1&lt;=$H545,#REF!="working"),$L545,0)</f>
        <v>#REF!</v>
      </c>
      <c r="AD545" s="109" t="e">
        <f>IF(AND(AD$1&gt;=$G545,AD$1&lt;=$H545,#REF!="working"),$L545,0)</f>
        <v>#REF!</v>
      </c>
      <c r="AE545" s="109" t="e">
        <f>IF(AND(AE$1&gt;=$G545,AE$1&lt;=$H545,#REF!="working"),$L545,0)</f>
        <v>#REF!</v>
      </c>
      <c r="AF545" s="109" t="e">
        <f>IF(AND(AF$1&gt;=$G545,AF$1&lt;=$H545,#REF!="working"),$L545,0)</f>
        <v>#REF!</v>
      </c>
      <c r="AG545" s="109" t="e">
        <f>IF(AND(AG$1&gt;=$G545,AG$1&lt;=$H545,#REF!="working"),$L545,0)</f>
        <v>#REF!</v>
      </c>
      <c r="AH545" s="109" t="e">
        <f>IF(AND(AH$1&gt;=$G545,AH$1&lt;=$H545,#REF!="working"),$L545,0)</f>
        <v>#REF!</v>
      </c>
      <c r="AI545" s="109" t="e">
        <f>IF(AND(AI$1&gt;=$G545,AI$1&lt;=$H545,#REF!="working"),$L545,0)</f>
        <v>#REF!</v>
      </c>
      <c r="AJ545" s="109" t="e">
        <f>IF(AND(AJ$1&gt;=$G545,AJ$1&lt;=$H545,#REF!="working"),$L545,0)</f>
        <v>#REF!</v>
      </c>
      <c r="AK545" s="109" t="e">
        <f>IF(AND(AK$1&gt;=$G545,AK$1&lt;=$H545,#REF!="working"),$L545,0)</f>
        <v>#REF!</v>
      </c>
      <c r="AL545" s="109" t="e">
        <f>IF(AND(AL$1&gt;=$G545,AL$1&lt;=$H545,#REF!="working"),$L545,0)</f>
        <v>#REF!</v>
      </c>
      <c r="AM545" s="109" t="e">
        <f>IF(AND(AM$1&gt;=$G545,AM$1&lt;=$H545,#REF!="working"),$L545,0)</f>
        <v>#REF!</v>
      </c>
      <c r="AN545" s="109" t="e">
        <f>IF(AND(AN$1&gt;=$G545,AN$1&lt;=$H545,#REF!="working"),$L545,0)</f>
        <v>#REF!</v>
      </c>
      <c r="AO545" s="109" t="e">
        <f>IF(AND(AO$1&gt;=$G545,AO$1&lt;=$H545,#REF!="working"),$L545,0)</f>
        <v>#REF!</v>
      </c>
      <c r="AP545" s="109" t="e">
        <f>IF(AND(AP$1&gt;=$G545,AP$1&lt;=$H545,#REF!="working"),$L545,0)</f>
        <v>#REF!</v>
      </c>
      <c r="AQ545" s="109" t="e">
        <f>IF(AND(AQ$1&gt;=$G545,AQ$1&lt;=$H545,#REF!="working"),$L545,0)</f>
        <v>#REF!</v>
      </c>
      <c r="AR545" s="109" t="e">
        <f>IF(AND(AR$1&gt;=$G545,AR$1&lt;=$H545,#REF!="working"),$L545,0)</f>
        <v>#REF!</v>
      </c>
      <c r="AS545" s="109" t="e">
        <f>IF(AND(AS$1&gt;=$G545,AS$1&lt;=$H545,#REF!="working"),$L545,0)</f>
        <v>#REF!</v>
      </c>
      <c r="AT545" s="109" t="e">
        <f>IF(AND(AT$1&gt;=$G545,AT$1&lt;=$H545,#REF!="working"),$L545,0)</f>
        <v>#REF!</v>
      </c>
      <c r="AU545" s="109" t="e">
        <f>IF(AND(AU$1&gt;=$G545,AU$1&lt;=$H545,#REF!="working"),$L545,0)</f>
        <v>#REF!</v>
      </c>
      <c r="AV545" s="109" t="e">
        <f>IF(AND(AV$1&gt;=$G545,AV$1&lt;=$H545,#REF!="working"),$L545,0)</f>
        <v>#REF!</v>
      </c>
    </row>
    <row r="546" spans="1:48">
      <c r="A546" s="82"/>
      <c r="B546" s="54"/>
      <c r="C546" s="54"/>
      <c r="D546" s="54"/>
      <c r="E546" s="122"/>
      <c r="F546" s="156"/>
      <c r="G546" s="135"/>
      <c r="H546" s="135"/>
      <c r="I546" s="138"/>
      <c r="J546" s="68"/>
      <c r="K546" s="59"/>
      <c r="M546" s="135"/>
      <c r="R546" s="109" t="e">
        <f>IF(AND(R$1&gt;=$G546,R$1&lt;=$H546,#REF!="working"),$L546,0)</f>
        <v>#REF!</v>
      </c>
      <c r="S546" s="109" t="e">
        <f>IF(AND(S$1&gt;=$G546,S$1&lt;=$H546,#REF!="working"),$L546,0)</f>
        <v>#REF!</v>
      </c>
      <c r="T546" s="109" t="e">
        <f>IF(AND(T$1&gt;=$G546,T$1&lt;=$H546,#REF!="working"),$L546,0)</f>
        <v>#REF!</v>
      </c>
      <c r="U546" s="109" t="e">
        <f>IF(AND(U$1&gt;=$G546,U$1&lt;=$H546,#REF!="working"),$L546,0)</f>
        <v>#REF!</v>
      </c>
      <c r="V546" s="109" t="e">
        <f>IF(AND(V$1&gt;=$G546,V$1&lt;=$H546,#REF!="working"),$L546,0)</f>
        <v>#REF!</v>
      </c>
      <c r="W546" s="109" t="e">
        <f>IF(AND(W$1&gt;=$G546,W$1&lt;=$H546,#REF!="working"),$L546,0)</f>
        <v>#REF!</v>
      </c>
      <c r="X546" s="109" t="e">
        <f>IF(AND(X$1&gt;=$G546,X$1&lt;=$H546,#REF!="working"),$L546,0)</f>
        <v>#REF!</v>
      </c>
      <c r="Y546" s="109" t="e">
        <f>IF(AND(Y$1&gt;=$G546,Y$1&lt;=$H546,#REF!="working"),$L546,0)</f>
        <v>#REF!</v>
      </c>
      <c r="Z546" s="109" t="e">
        <f>IF(AND(Z$1&gt;=$G546,Z$1&lt;=$H546,#REF!="working"),$L546,0)</f>
        <v>#REF!</v>
      </c>
      <c r="AA546" s="109" t="e">
        <f>IF(AND(AA$1&gt;=$G546,AA$1&lt;=$H546,#REF!="working"),$L546,0)</f>
        <v>#REF!</v>
      </c>
      <c r="AB546" s="109" t="e">
        <f>IF(AND(AB$1&gt;=$G546,AB$1&lt;=$H546,#REF!="working"),$L546,0)</f>
        <v>#REF!</v>
      </c>
      <c r="AC546" s="109" t="e">
        <f>IF(AND(AC$1&gt;=$G546,AC$1&lt;=$H546,#REF!="working"),$L546,0)</f>
        <v>#REF!</v>
      </c>
      <c r="AD546" s="109" t="e">
        <f>IF(AND(AD$1&gt;=$G546,AD$1&lt;=$H546,#REF!="working"),$L546,0)</f>
        <v>#REF!</v>
      </c>
      <c r="AE546" s="109" t="e">
        <f>IF(AND(AE$1&gt;=$G546,AE$1&lt;=$H546,#REF!="working"),$L546,0)</f>
        <v>#REF!</v>
      </c>
      <c r="AF546" s="109" t="e">
        <f>IF(AND(AF$1&gt;=$G546,AF$1&lt;=$H546,#REF!="working"),$L546,0)</f>
        <v>#REF!</v>
      </c>
      <c r="AG546" s="109" t="e">
        <f>IF(AND(AG$1&gt;=$G546,AG$1&lt;=$H546,#REF!="working"),$L546,0)</f>
        <v>#REF!</v>
      </c>
      <c r="AH546" s="109" t="e">
        <f>IF(AND(AH$1&gt;=$G546,AH$1&lt;=$H546,#REF!="working"),$L546,0)</f>
        <v>#REF!</v>
      </c>
      <c r="AI546" s="109" t="e">
        <f>IF(AND(AI$1&gt;=$G546,AI$1&lt;=$H546,#REF!="working"),$L546,0)</f>
        <v>#REF!</v>
      </c>
      <c r="AJ546" s="109" t="e">
        <f>IF(AND(AJ$1&gt;=$G546,AJ$1&lt;=$H546,#REF!="working"),$L546,0)</f>
        <v>#REF!</v>
      </c>
      <c r="AK546" s="109" t="e">
        <f>IF(AND(AK$1&gt;=$G546,AK$1&lt;=$H546,#REF!="working"),$L546,0)</f>
        <v>#REF!</v>
      </c>
      <c r="AL546" s="109" t="e">
        <f>IF(AND(AL$1&gt;=$G546,AL$1&lt;=$H546,#REF!="working"),$L546,0)</f>
        <v>#REF!</v>
      </c>
      <c r="AM546" s="109" t="e">
        <f>IF(AND(AM$1&gt;=$G546,AM$1&lt;=$H546,#REF!="working"),$L546,0)</f>
        <v>#REF!</v>
      </c>
      <c r="AN546" s="109" t="e">
        <f>IF(AND(AN$1&gt;=$G546,AN$1&lt;=$H546,#REF!="working"),$L546,0)</f>
        <v>#REF!</v>
      </c>
      <c r="AO546" s="109" t="e">
        <f>IF(AND(AO$1&gt;=$G546,AO$1&lt;=$H546,#REF!="working"),$L546,0)</f>
        <v>#REF!</v>
      </c>
      <c r="AP546" s="109" t="e">
        <f>IF(AND(AP$1&gt;=$G546,AP$1&lt;=$H546,#REF!="working"),$L546,0)</f>
        <v>#REF!</v>
      </c>
      <c r="AQ546" s="109" t="e">
        <f>IF(AND(AQ$1&gt;=$G546,AQ$1&lt;=$H546,#REF!="working"),$L546,0)</f>
        <v>#REF!</v>
      </c>
      <c r="AR546" s="109" t="e">
        <f>IF(AND(AR$1&gt;=$G546,AR$1&lt;=$H546,#REF!="working"),$L546,0)</f>
        <v>#REF!</v>
      </c>
      <c r="AS546" s="109" t="e">
        <f>IF(AND(AS$1&gt;=$G546,AS$1&lt;=$H546,#REF!="working"),$L546,0)</f>
        <v>#REF!</v>
      </c>
      <c r="AT546" s="109" t="e">
        <f>IF(AND(AT$1&gt;=$G546,AT$1&lt;=$H546,#REF!="working"),$L546,0)</f>
        <v>#REF!</v>
      </c>
      <c r="AU546" s="109" t="e">
        <f>IF(AND(AU$1&gt;=$G546,AU$1&lt;=$H546,#REF!="working"),$L546,0)</f>
        <v>#REF!</v>
      </c>
      <c r="AV546" s="109" t="e">
        <f>IF(AND(AV$1&gt;=$G546,AV$1&lt;=$H546,#REF!="working"),$L546,0)</f>
        <v>#REF!</v>
      </c>
    </row>
    <row r="547" spans="1:48">
      <c r="A547" s="82"/>
      <c r="B547" s="54"/>
      <c r="C547" s="54"/>
      <c r="D547" s="54"/>
      <c r="E547" s="122"/>
      <c r="F547" s="156"/>
      <c r="G547" s="135"/>
      <c r="H547" s="135"/>
      <c r="I547" s="138"/>
      <c r="J547" s="68"/>
      <c r="K547" s="59"/>
      <c r="M547" s="135"/>
      <c r="R547" s="109" t="e">
        <f>IF(AND(R$1&gt;=$G547,R$1&lt;=$H547,#REF!="working"),$L547,0)</f>
        <v>#REF!</v>
      </c>
      <c r="S547" s="109" t="e">
        <f>IF(AND(S$1&gt;=$G547,S$1&lt;=$H547,#REF!="working"),$L547,0)</f>
        <v>#REF!</v>
      </c>
      <c r="T547" s="109" t="e">
        <f>IF(AND(T$1&gt;=$G547,T$1&lt;=$H547,#REF!="working"),$L547,0)</f>
        <v>#REF!</v>
      </c>
      <c r="U547" s="109" t="e">
        <f>IF(AND(U$1&gt;=$G547,U$1&lt;=$H547,#REF!="working"),$L547,0)</f>
        <v>#REF!</v>
      </c>
      <c r="V547" s="109" t="e">
        <f>IF(AND(V$1&gt;=$G547,V$1&lt;=$H547,#REF!="working"),$L547,0)</f>
        <v>#REF!</v>
      </c>
      <c r="W547" s="109" t="e">
        <f>IF(AND(W$1&gt;=$G547,W$1&lt;=$H547,#REF!="working"),$L547,0)</f>
        <v>#REF!</v>
      </c>
      <c r="X547" s="109" t="e">
        <f>IF(AND(X$1&gt;=$G547,X$1&lt;=$H547,#REF!="working"),$L547,0)</f>
        <v>#REF!</v>
      </c>
      <c r="Y547" s="109" t="e">
        <f>IF(AND(Y$1&gt;=$G547,Y$1&lt;=$H547,#REF!="working"),$L547,0)</f>
        <v>#REF!</v>
      </c>
      <c r="Z547" s="109" t="e">
        <f>IF(AND(Z$1&gt;=$G547,Z$1&lt;=$H547,#REF!="working"),$L547,0)</f>
        <v>#REF!</v>
      </c>
      <c r="AA547" s="109" t="e">
        <f>IF(AND(AA$1&gt;=$G547,AA$1&lt;=$H547,#REF!="working"),$L547,0)</f>
        <v>#REF!</v>
      </c>
      <c r="AB547" s="109" t="e">
        <f>IF(AND(AB$1&gt;=$G547,AB$1&lt;=$H547,#REF!="working"),$L547,0)</f>
        <v>#REF!</v>
      </c>
      <c r="AC547" s="109" t="e">
        <f>IF(AND(AC$1&gt;=$G547,AC$1&lt;=$H547,#REF!="working"),$L547,0)</f>
        <v>#REF!</v>
      </c>
      <c r="AD547" s="109" t="e">
        <f>IF(AND(AD$1&gt;=$G547,AD$1&lt;=$H547,#REF!="working"),$L547,0)</f>
        <v>#REF!</v>
      </c>
      <c r="AE547" s="109" t="e">
        <f>IF(AND(AE$1&gt;=$G547,AE$1&lt;=$H547,#REF!="working"),$L547,0)</f>
        <v>#REF!</v>
      </c>
      <c r="AF547" s="109" t="e">
        <f>IF(AND(AF$1&gt;=$G547,AF$1&lt;=$H547,#REF!="working"),$L547,0)</f>
        <v>#REF!</v>
      </c>
      <c r="AG547" s="109" t="e">
        <f>IF(AND(AG$1&gt;=$G547,AG$1&lt;=$H547,#REF!="working"),$L547,0)</f>
        <v>#REF!</v>
      </c>
      <c r="AH547" s="109" t="e">
        <f>IF(AND(AH$1&gt;=$G547,AH$1&lt;=$H547,#REF!="working"),$L547,0)</f>
        <v>#REF!</v>
      </c>
      <c r="AI547" s="109" t="e">
        <f>IF(AND(AI$1&gt;=$G547,AI$1&lt;=$H547,#REF!="working"),$L547,0)</f>
        <v>#REF!</v>
      </c>
      <c r="AJ547" s="109" t="e">
        <f>IF(AND(AJ$1&gt;=$G547,AJ$1&lt;=$H547,#REF!="working"),$L547,0)</f>
        <v>#REF!</v>
      </c>
      <c r="AK547" s="109" t="e">
        <f>IF(AND(AK$1&gt;=$G547,AK$1&lt;=$H547,#REF!="working"),$L547,0)</f>
        <v>#REF!</v>
      </c>
      <c r="AL547" s="109" t="e">
        <f>IF(AND(AL$1&gt;=$G547,AL$1&lt;=$H547,#REF!="working"),$L547,0)</f>
        <v>#REF!</v>
      </c>
      <c r="AM547" s="109" t="e">
        <f>IF(AND(AM$1&gt;=$G547,AM$1&lt;=$H547,#REF!="working"),$L547,0)</f>
        <v>#REF!</v>
      </c>
      <c r="AN547" s="109" t="e">
        <f>IF(AND(AN$1&gt;=$G547,AN$1&lt;=$H547,#REF!="working"),$L547,0)</f>
        <v>#REF!</v>
      </c>
      <c r="AO547" s="109" t="e">
        <f>IF(AND(AO$1&gt;=$G547,AO$1&lt;=$H547,#REF!="working"),$L547,0)</f>
        <v>#REF!</v>
      </c>
      <c r="AP547" s="109" t="e">
        <f>IF(AND(AP$1&gt;=$G547,AP$1&lt;=$H547,#REF!="working"),$L547,0)</f>
        <v>#REF!</v>
      </c>
      <c r="AQ547" s="109" t="e">
        <f>IF(AND(AQ$1&gt;=$G547,AQ$1&lt;=$H547,#REF!="working"),$L547,0)</f>
        <v>#REF!</v>
      </c>
      <c r="AR547" s="109" t="e">
        <f>IF(AND(AR$1&gt;=$G547,AR$1&lt;=$H547,#REF!="working"),$L547,0)</f>
        <v>#REF!</v>
      </c>
      <c r="AS547" s="109" t="e">
        <f>IF(AND(AS$1&gt;=$G547,AS$1&lt;=$H547,#REF!="working"),$L547,0)</f>
        <v>#REF!</v>
      </c>
      <c r="AT547" s="109" t="e">
        <f>IF(AND(AT$1&gt;=$G547,AT$1&lt;=$H547,#REF!="working"),$L547,0)</f>
        <v>#REF!</v>
      </c>
      <c r="AU547" s="109" t="e">
        <f>IF(AND(AU$1&gt;=$G547,AU$1&lt;=$H547,#REF!="working"),$L547,0)</f>
        <v>#REF!</v>
      </c>
      <c r="AV547" s="109" t="e">
        <f>IF(AND(AV$1&gt;=$G547,AV$1&lt;=$H547,#REF!="working"),$L547,0)</f>
        <v>#REF!</v>
      </c>
    </row>
    <row r="548" spans="1:48">
      <c r="A548" s="53"/>
      <c r="B548" s="54"/>
      <c r="C548" s="83"/>
      <c r="D548" s="54"/>
      <c r="E548" s="122"/>
      <c r="F548" s="156"/>
      <c r="G548" s="135"/>
      <c r="H548" s="135"/>
      <c r="I548" s="138"/>
      <c r="J548" s="68"/>
      <c r="K548" s="59"/>
      <c r="M548" s="135"/>
      <c r="R548" s="109" t="e">
        <f>IF(AND(R$1&gt;=$G548,R$1&lt;=$H548,#REF!="working"),$L548,0)</f>
        <v>#REF!</v>
      </c>
      <c r="S548" s="109" t="e">
        <f>IF(AND(S$1&gt;=$G548,S$1&lt;=$H548,#REF!="working"),$L548,0)</f>
        <v>#REF!</v>
      </c>
      <c r="T548" s="109" t="e">
        <f>IF(AND(T$1&gt;=$G548,T$1&lt;=$H548,#REF!="working"),$L548,0)</f>
        <v>#REF!</v>
      </c>
      <c r="U548" s="109" t="e">
        <f>IF(AND(U$1&gt;=$G548,U$1&lt;=$H548,#REF!="working"),$L548,0)</f>
        <v>#REF!</v>
      </c>
      <c r="V548" s="109" t="e">
        <f>IF(AND(V$1&gt;=$G548,V$1&lt;=$H548,#REF!="working"),$L548,0)</f>
        <v>#REF!</v>
      </c>
      <c r="W548" s="109" t="e">
        <f>IF(AND(W$1&gt;=$G548,W$1&lt;=$H548,#REF!="working"),$L548,0)</f>
        <v>#REF!</v>
      </c>
      <c r="X548" s="109" t="e">
        <f>IF(AND(X$1&gt;=$G548,X$1&lt;=$H548,#REF!="working"),$L548,0)</f>
        <v>#REF!</v>
      </c>
      <c r="Y548" s="109" t="e">
        <f>IF(AND(Y$1&gt;=$G548,Y$1&lt;=$H548,#REF!="working"),$L548,0)</f>
        <v>#REF!</v>
      </c>
      <c r="Z548" s="109" t="e">
        <f>IF(AND(Z$1&gt;=$G548,Z$1&lt;=$H548,#REF!="working"),$L548,0)</f>
        <v>#REF!</v>
      </c>
      <c r="AA548" s="109" t="e">
        <f>IF(AND(AA$1&gt;=$G548,AA$1&lt;=$H548,#REF!="working"),$L548,0)</f>
        <v>#REF!</v>
      </c>
      <c r="AB548" s="109" t="e">
        <f>IF(AND(AB$1&gt;=$G548,AB$1&lt;=$H548,#REF!="working"),$L548,0)</f>
        <v>#REF!</v>
      </c>
      <c r="AC548" s="109" t="e">
        <f>IF(AND(AC$1&gt;=$G548,AC$1&lt;=$H548,#REF!="working"),$L548,0)</f>
        <v>#REF!</v>
      </c>
      <c r="AD548" s="109" t="e">
        <f>IF(AND(AD$1&gt;=$G548,AD$1&lt;=$H548,#REF!="working"),$L548,0)</f>
        <v>#REF!</v>
      </c>
      <c r="AE548" s="109" t="e">
        <f>IF(AND(AE$1&gt;=$G548,AE$1&lt;=$H548,#REF!="working"),$L548,0)</f>
        <v>#REF!</v>
      </c>
      <c r="AF548" s="109" t="e">
        <f>IF(AND(AF$1&gt;=$G548,AF$1&lt;=$H548,#REF!="working"),$L548,0)</f>
        <v>#REF!</v>
      </c>
      <c r="AG548" s="109" t="e">
        <f>IF(AND(AG$1&gt;=$G548,AG$1&lt;=$H548,#REF!="working"),$L548,0)</f>
        <v>#REF!</v>
      </c>
      <c r="AH548" s="109" t="e">
        <f>IF(AND(AH$1&gt;=$G548,AH$1&lt;=$H548,#REF!="working"),$L548,0)</f>
        <v>#REF!</v>
      </c>
      <c r="AI548" s="109" t="e">
        <f>IF(AND(AI$1&gt;=$G548,AI$1&lt;=$H548,#REF!="working"),$L548,0)</f>
        <v>#REF!</v>
      </c>
      <c r="AJ548" s="109" t="e">
        <f>IF(AND(AJ$1&gt;=$G548,AJ$1&lt;=$H548,#REF!="working"),$L548,0)</f>
        <v>#REF!</v>
      </c>
      <c r="AK548" s="109" t="e">
        <f>IF(AND(AK$1&gt;=$G548,AK$1&lt;=$H548,#REF!="working"),$L548,0)</f>
        <v>#REF!</v>
      </c>
      <c r="AL548" s="109" t="e">
        <f>IF(AND(AL$1&gt;=$G548,AL$1&lt;=$H548,#REF!="working"),$L548,0)</f>
        <v>#REF!</v>
      </c>
      <c r="AM548" s="109" t="e">
        <f>IF(AND(AM$1&gt;=$G548,AM$1&lt;=$H548,#REF!="working"),$L548,0)</f>
        <v>#REF!</v>
      </c>
      <c r="AN548" s="109" t="e">
        <f>IF(AND(AN$1&gt;=$G548,AN$1&lt;=$H548,#REF!="working"),$L548,0)</f>
        <v>#REF!</v>
      </c>
      <c r="AO548" s="109" t="e">
        <f>IF(AND(AO$1&gt;=$G548,AO$1&lt;=$H548,#REF!="working"),$L548,0)</f>
        <v>#REF!</v>
      </c>
      <c r="AP548" s="109" t="e">
        <f>IF(AND(AP$1&gt;=$G548,AP$1&lt;=$H548,#REF!="working"),$L548,0)</f>
        <v>#REF!</v>
      </c>
      <c r="AQ548" s="109" t="e">
        <f>IF(AND(AQ$1&gt;=$G548,AQ$1&lt;=$H548,#REF!="working"),$L548,0)</f>
        <v>#REF!</v>
      </c>
      <c r="AR548" s="109" t="e">
        <f>IF(AND(AR$1&gt;=$G548,AR$1&lt;=$H548,#REF!="working"),$L548,0)</f>
        <v>#REF!</v>
      </c>
      <c r="AS548" s="109" t="e">
        <f>IF(AND(AS$1&gt;=$G548,AS$1&lt;=$H548,#REF!="working"),$L548,0)</f>
        <v>#REF!</v>
      </c>
      <c r="AT548" s="109" t="e">
        <f>IF(AND(AT$1&gt;=$G548,AT$1&lt;=$H548,#REF!="working"),$L548,0)</f>
        <v>#REF!</v>
      </c>
      <c r="AU548" s="109" t="e">
        <f>IF(AND(AU$1&gt;=$G548,AU$1&lt;=$H548,#REF!="working"),$L548,0)</f>
        <v>#REF!</v>
      </c>
      <c r="AV548" s="109" t="e">
        <f>IF(AND(AV$1&gt;=$G548,AV$1&lt;=$H548,#REF!="working"),$L548,0)</f>
        <v>#REF!</v>
      </c>
    </row>
    <row r="549" spans="1:48">
      <c r="A549" s="53"/>
      <c r="B549" s="54"/>
      <c r="C549" s="83"/>
      <c r="D549" s="54"/>
      <c r="E549" s="122"/>
      <c r="F549" s="156"/>
      <c r="G549" s="135"/>
      <c r="H549" s="135"/>
      <c r="I549" s="138"/>
      <c r="J549" s="68"/>
      <c r="K549" s="59"/>
      <c r="M549" s="135"/>
      <c r="R549" s="109" t="e">
        <f>IF(AND(R$1&gt;=$G549,R$1&lt;=$H549,#REF!="working"),$L549,0)</f>
        <v>#REF!</v>
      </c>
      <c r="S549" s="109" t="e">
        <f>IF(AND(S$1&gt;=$G549,S$1&lt;=$H549,#REF!="working"),$L549,0)</f>
        <v>#REF!</v>
      </c>
      <c r="T549" s="109" t="e">
        <f>IF(AND(T$1&gt;=$G549,T$1&lt;=$H549,#REF!="working"),$L549,0)</f>
        <v>#REF!</v>
      </c>
      <c r="U549" s="109" t="e">
        <f>IF(AND(U$1&gt;=$G549,U$1&lt;=$H549,#REF!="working"),$L549,0)</f>
        <v>#REF!</v>
      </c>
      <c r="V549" s="109" t="e">
        <f>IF(AND(V$1&gt;=$G549,V$1&lt;=$H549,#REF!="working"),$L549,0)</f>
        <v>#REF!</v>
      </c>
      <c r="W549" s="109" t="e">
        <f>IF(AND(W$1&gt;=$G549,W$1&lt;=$H549,#REF!="working"),$L549,0)</f>
        <v>#REF!</v>
      </c>
      <c r="X549" s="109" t="e">
        <f>IF(AND(X$1&gt;=$G549,X$1&lt;=$H549,#REF!="working"),$L549,0)</f>
        <v>#REF!</v>
      </c>
      <c r="Y549" s="109" t="e">
        <f>IF(AND(Y$1&gt;=$G549,Y$1&lt;=$H549,#REF!="working"),$L549,0)</f>
        <v>#REF!</v>
      </c>
      <c r="Z549" s="109" t="e">
        <f>IF(AND(Z$1&gt;=$G549,Z$1&lt;=$H549,#REF!="working"),$L549,0)</f>
        <v>#REF!</v>
      </c>
      <c r="AA549" s="109" t="e">
        <f>IF(AND(AA$1&gt;=$G549,AA$1&lt;=$H549,#REF!="working"),$L549,0)</f>
        <v>#REF!</v>
      </c>
      <c r="AB549" s="109" t="e">
        <f>IF(AND(AB$1&gt;=$G549,AB$1&lt;=$H549,#REF!="working"),$L549,0)</f>
        <v>#REF!</v>
      </c>
      <c r="AC549" s="109" t="e">
        <f>IF(AND(AC$1&gt;=$G549,AC$1&lt;=$H549,#REF!="working"),$L549,0)</f>
        <v>#REF!</v>
      </c>
      <c r="AD549" s="109" t="e">
        <f>IF(AND(AD$1&gt;=$G549,AD$1&lt;=$H549,#REF!="working"),$L549,0)</f>
        <v>#REF!</v>
      </c>
      <c r="AE549" s="109" t="e">
        <f>IF(AND(AE$1&gt;=$G549,AE$1&lt;=$H549,#REF!="working"),$L549,0)</f>
        <v>#REF!</v>
      </c>
      <c r="AF549" s="109" t="e">
        <f>IF(AND(AF$1&gt;=$G549,AF$1&lt;=$H549,#REF!="working"),$L549,0)</f>
        <v>#REF!</v>
      </c>
      <c r="AG549" s="109" t="e">
        <f>IF(AND(AG$1&gt;=$G549,AG$1&lt;=$H549,#REF!="working"),$L549,0)</f>
        <v>#REF!</v>
      </c>
      <c r="AH549" s="109" t="e">
        <f>IF(AND(AH$1&gt;=$G549,AH$1&lt;=$H549,#REF!="working"),$L549,0)</f>
        <v>#REF!</v>
      </c>
      <c r="AI549" s="109" t="e">
        <f>IF(AND(AI$1&gt;=$G549,AI$1&lt;=$H549,#REF!="working"),$L549,0)</f>
        <v>#REF!</v>
      </c>
      <c r="AJ549" s="109" t="e">
        <f>IF(AND(AJ$1&gt;=$G549,AJ$1&lt;=$H549,#REF!="working"),$L549,0)</f>
        <v>#REF!</v>
      </c>
      <c r="AK549" s="109" t="e">
        <f>IF(AND(AK$1&gt;=$G549,AK$1&lt;=$H549,#REF!="working"),$L549,0)</f>
        <v>#REF!</v>
      </c>
      <c r="AL549" s="109" t="e">
        <f>IF(AND(AL$1&gt;=$G549,AL$1&lt;=$H549,#REF!="working"),$L549,0)</f>
        <v>#REF!</v>
      </c>
      <c r="AM549" s="109" t="e">
        <f>IF(AND(AM$1&gt;=$G549,AM$1&lt;=$H549,#REF!="working"),$L549,0)</f>
        <v>#REF!</v>
      </c>
      <c r="AN549" s="109" t="e">
        <f>IF(AND(AN$1&gt;=$G549,AN$1&lt;=$H549,#REF!="working"),$L549,0)</f>
        <v>#REF!</v>
      </c>
      <c r="AO549" s="109" t="e">
        <f>IF(AND(AO$1&gt;=$G549,AO$1&lt;=$H549,#REF!="working"),$L549,0)</f>
        <v>#REF!</v>
      </c>
      <c r="AP549" s="109" t="e">
        <f>IF(AND(AP$1&gt;=$G549,AP$1&lt;=$H549,#REF!="working"),$L549,0)</f>
        <v>#REF!</v>
      </c>
      <c r="AQ549" s="109" t="e">
        <f>IF(AND(AQ$1&gt;=$G549,AQ$1&lt;=$H549,#REF!="working"),$L549,0)</f>
        <v>#REF!</v>
      </c>
      <c r="AR549" s="109" t="e">
        <f>IF(AND(AR$1&gt;=$G549,AR$1&lt;=$H549,#REF!="working"),$L549,0)</f>
        <v>#REF!</v>
      </c>
      <c r="AS549" s="109" t="e">
        <f>IF(AND(AS$1&gt;=$G549,AS$1&lt;=$H549,#REF!="working"),$L549,0)</f>
        <v>#REF!</v>
      </c>
      <c r="AT549" s="109" t="e">
        <f>IF(AND(AT$1&gt;=$G549,AT$1&lt;=$H549,#REF!="working"),$L549,0)</f>
        <v>#REF!</v>
      </c>
      <c r="AU549" s="109" t="e">
        <f>IF(AND(AU$1&gt;=$G549,AU$1&lt;=$H549,#REF!="working"),$L549,0)</f>
        <v>#REF!</v>
      </c>
      <c r="AV549" s="109" t="e">
        <f>IF(AND(AV$1&gt;=$G549,AV$1&lt;=$H549,#REF!="working"),$L549,0)</f>
        <v>#REF!</v>
      </c>
    </row>
    <row r="550" spans="1:48">
      <c r="A550" s="53"/>
      <c r="B550" s="54"/>
      <c r="C550" s="83"/>
      <c r="D550" s="54"/>
      <c r="E550" s="122"/>
      <c r="F550" s="135"/>
      <c r="G550" s="135"/>
      <c r="H550" s="135"/>
      <c r="I550" s="138"/>
      <c r="J550" s="126"/>
      <c r="K550" s="59"/>
      <c r="M550" s="135"/>
      <c r="R550" s="109" t="e">
        <f>IF(AND(R$1&gt;=$G550,R$1&lt;=$H550,#REF!="working"),$L550,0)</f>
        <v>#REF!</v>
      </c>
      <c r="S550" s="109" t="e">
        <f>IF(AND(S$1&gt;=$G550,S$1&lt;=$H550,#REF!="working"),$L550,0)</f>
        <v>#REF!</v>
      </c>
      <c r="T550" s="109" t="e">
        <f>IF(AND(T$1&gt;=$G550,T$1&lt;=$H550,#REF!="working"),$L550,0)</f>
        <v>#REF!</v>
      </c>
      <c r="U550" s="109" t="e">
        <f>IF(AND(U$1&gt;=$G550,U$1&lt;=$H550,#REF!="working"),$L550,0)</f>
        <v>#REF!</v>
      </c>
      <c r="V550" s="109" t="e">
        <f>IF(AND(V$1&gt;=$G550,V$1&lt;=$H550,#REF!="working"),$L550,0)</f>
        <v>#REF!</v>
      </c>
      <c r="W550" s="109" t="e">
        <f>IF(AND(W$1&gt;=$G550,W$1&lt;=$H550,#REF!="working"),$L550,0)</f>
        <v>#REF!</v>
      </c>
      <c r="X550" s="109" t="e">
        <f>IF(AND(X$1&gt;=$G550,X$1&lt;=$H550,#REF!="working"),$L550,0)</f>
        <v>#REF!</v>
      </c>
      <c r="Y550" s="109" t="e">
        <f>IF(AND(Y$1&gt;=$G550,Y$1&lt;=$H550,#REF!="working"),$L550,0)</f>
        <v>#REF!</v>
      </c>
      <c r="Z550" s="109" t="e">
        <f>IF(AND(Z$1&gt;=$G550,Z$1&lt;=$H550,#REF!="working"),$L550,0)</f>
        <v>#REF!</v>
      </c>
      <c r="AA550" s="109" t="e">
        <f>IF(AND(AA$1&gt;=$G550,AA$1&lt;=$H550,#REF!="working"),$L550,0)</f>
        <v>#REF!</v>
      </c>
      <c r="AB550" s="109" t="e">
        <f>IF(AND(AB$1&gt;=$G550,AB$1&lt;=$H550,#REF!="working"),$L550,0)</f>
        <v>#REF!</v>
      </c>
      <c r="AC550" s="109" t="e">
        <f>IF(AND(AC$1&gt;=$G550,AC$1&lt;=$H550,#REF!="working"),$L550,0)</f>
        <v>#REF!</v>
      </c>
      <c r="AD550" s="109" t="e">
        <f>IF(AND(AD$1&gt;=$G550,AD$1&lt;=$H550,#REF!="working"),$L550,0)</f>
        <v>#REF!</v>
      </c>
      <c r="AE550" s="109" t="e">
        <f>IF(AND(AE$1&gt;=$G550,AE$1&lt;=$H550,#REF!="working"),$L550,0)</f>
        <v>#REF!</v>
      </c>
      <c r="AF550" s="109" t="e">
        <f>IF(AND(AF$1&gt;=$G550,AF$1&lt;=$H550,#REF!="working"),$L550,0)</f>
        <v>#REF!</v>
      </c>
      <c r="AG550" s="109" t="e">
        <f>IF(AND(AG$1&gt;=$G550,AG$1&lt;=$H550,#REF!="working"),$L550,0)</f>
        <v>#REF!</v>
      </c>
      <c r="AH550" s="109" t="e">
        <f>IF(AND(AH$1&gt;=$G550,AH$1&lt;=$H550,#REF!="working"),$L550,0)</f>
        <v>#REF!</v>
      </c>
      <c r="AI550" s="109" t="e">
        <f>IF(AND(AI$1&gt;=$G550,AI$1&lt;=$H550,#REF!="working"),$L550,0)</f>
        <v>#REF!</v>
      </c>
      <c r="AJ550" s="109" t="e">
        <f>IF(AND(AJ$1&gt;=$G550,AJ$1&lt;=$H550,#REF!="working"),$L550,0)</f>
        <v>#REF!</v>
      </c>
      <c r="AK550" s="109" t="e">
        <f>IF(AND(AK$1&gt;=$G550,AK$1&lt;=$H550,#REF!="working"),$L550,0)</f>
        <v>#REF!</v>
      </c>
      <c r="AL550" s="109" t="e">
        <f>IF(AND(AL$1&gt;=$G550,AL$1&lt;=$H550,#REF!="working"),$L550,0)</f>
        <v>#REF!</v>
      </c>
      <c r="AM550" s="109" t="e">
        <f>IF(AND(AM$1&gt;=$G550,AM$1&lt;=$H550,#REF!="working"),$L550,0)</f>
        <v>#REF!</v>
      </c>
      <c r="AN550" s="109" t="e">
        <f>IF(AND(AN$1&gt;=$G550,AN$1&lt;=$H550,#REF!="working"),$L550,0)</f>
        <v>#REF!</v>
      </c>
      <c r="AO550" s="109" t="e">
        <f>IF(AND(AO$1&gt;=$G550,AO$1&lt;=$H550,#REF!="working"),$L550,0)</f>
        <v>#REF!</v>
      </c>
      <c r="AP550" s="109" t="e">
        <f>IF(AND(AP$1&gt;=$G550,AP$1&lt;=$H550,#REF!="working"),$L550,0)</f>
        <v>#REF!</v>
      </c>
      <c r="AQ550" s="109" t="e">
        <f>IF(AND(AQ$1&gt;=$G550,AQ$1&lt;=$H550,#REF!="working"),$L550,0)</f>
        <v>#REF!</v>
      </c>
      <c r="AR550" s="109" t="e">
        <f>IF(AND(AR$1&gt;=$G550,AR$1&lt;=$H550,#REF!="working"),$L550,0)</f>
        <v>#REF!</v>
      </c>
      <c r="AS550" s="109" t="e">
        <f>IF(AND(AS$1&gt;=$G550,AS$1&lt;=$H550,#REF!="working"),$L550,0)</f>
        <v>#REF!</v>
      </c>
      <c r="AT550" s="109" t="e">
        <f>IF(AND(AT$1&gt;=$G550,AT$1&lt;=$H550,#REF!="working"),$L550,0)</f>
        <v>#REF!</v>
      </c>
      <c r="AU550" s="109" t="e">
        <f>IF(AND(AU$1&gt;=$G550,AU$1&lt;=$H550,#REF!="working"),$L550,0)</f>
        <v>#REF!</v>
      </c>
      <c r="AV550" s="109" t="e">
        <f>IF(AND(AV$1&gt;=$G550,AV$1&lt;=$H550,#REF!="working"),$L550,0)</f>
        <v>#REF!</v>
      </c>
    </row>
    <row r="551" spans="1:48">
      <c r="A551" s="53"/>
      <c r="B551" s="54"/>
      <c r="C551" s="66"/>
      <c r="D551" s="54"/>
      <c r="E551" s="122"/>
      <c r="F551" s="135"/>
      <c r="G551" s="135"/>
      <c r="H551" s="135"/>
      <c r="I551" s="138"/>
      <c r="J551" s="126"/>
      <c r="K551" s="59"/>
      <c r="M551" s="135"/>
      <c r="R551" s="109" t="e">
        <f>IF(AND(R$1&gt;=$G551,R$1&lt;=$H551,#REF!="working"),$L551,0)</f>
        <v>#REF!</v>
      </c>
      <c r="S551" s="109" t="e">
        <f>IF(AND(S$1&gt;=$G551,S$1&lt;=$H551,#REF!="working"),$L551,0)</f>
        <v>#REF!</v>
      </c>
      <c r="T551" s="109" t="e">
        <f>IF(AND(T$1&gt;=$G551,T$1&lt;=$H551,#REF!="working"),$L551,0)</f>
        <v>#REF!</v>
      </c>
      <c r="U551" s="109" t="e">
        <f>IF(AND(U$1&gt;=$G551,U$1&lt;=$H551,#REF!="working"),$L551,0)</f>
        <v>#REF!</v>
      </c>
      <c r="V551" s="109" t="e">
        <f>IF(AND(V$1&gt;=$G551,V$1&lt;=$H551,#REF!="working"),$L551,0)</f>
        <v>#REF!</v>
      </c>
      <c r="W551" s="109" t="e">
        <f>IF(AND(W$1&gt;=$G551,W$1&lt;=$H551,#REF!="working"),$L551,0)</f>
        <v>#REF!</v>
      </c>
      <c r="X551" s="109" t="e">
        <f>IF(AND(X$1&gt;=$G551,X$1&lt;=$H551,#REF!="working"),$L551,0)</f>
        <v>#REF!</v>
      </c>
      <c r="Y551" s="109" t="e">
        <f>IF(AND(Y$1&gt;=$G551,Y$1&lt;=$H551,#REF!="working"),$L551,0)</f>
        <v>#REF!</v>
      </c>
      <c r="Z551" s="109" t="e">
        <f>IF(AND(Z$1&gt;=$G551,Z$1&lt;=$H551,#REF!="working"),$L551,0)</f>
        <v>#REF!</v>
      </c>
      <c r="AA551" s="109" t="e">
        <f>IF(AND(AA$1&gt;=$G551,AA$1&lt;=$H551,#REF!="working"),$L551,0)</f>
        <v>#REF!</v>
      </c>
      <c r="AB551" s="109" t="e">
        <f>IF(AND(AB$1&gt;=$G551,AB$1&lt;=$H551,#REF!="working"),$L551,0)</f>
        <v>#REF!</v>
      </c>
      <c r="AC551" s="109" t="e">
        <f>IF(AND(AC$1&gt;=$G551,AC$1&lt;=$H551,#REF!="working"),$L551,0)</f>
        <v>#REF!</v>
      </c>
      <c r="AD551" s="109" t="e">
        <f>IF(AND(AD$1&gt;=$G551,AD$1&lt;=$H551,#REF!="working"),$L551,0)</f>
        <v>#REF!</v>
      </c>
      <c r="AE551" s="109" t="e">
        <f>IF(AND(AE$1&gt;=$G551,AE$1&lt;=$H551,#REF!="working"),$L551,0)</f>
        <v>#REF!</v>
      </c>
      <c r="AF551" s="109" t="e">
        <f>IF(AND(AF$1&gt;=$G551,AF$1&lt;=$H551,#REF!="working"),$L551,0)</f>
        <v>#REF!</v>
      </c>
      <c r="AG551" s="109" t="e">
        <f>IF(AND(AG$1&gt;=$G551,AG$1&lt;=$H551,#REF!="working"),$L551,0)</f>
        <v>#REF!</v>
      </c>
      <c r="AH551" s="109" t="e">
        <f>IF(AND(AH$1&gt;=$G551,AH$1&lt;=$H551,#REF!="working"),$L551,0)</f>
        <v>#REF!</v>
      </c>
      <c r="AI551" s="109" t="e">
        <f>IF(AND(AI$1&gt;=$G551,AI$1&lt;=$H551,#REF!="working"),$L551,0)</f>
        <v>#REF!</v>
      </c>
      <c r="AJ551" s="109" t="e">
        <f>IF(AND(AJ$1&gt;=$G551,AJ$1&lt;=$H551,#REF!="working"),$L551,0)</f>
        <v>#REF!</v>
      </c>
      <c r="AK551" s="109" t="e">
        <f>IF(AND(AK$1&gt;=$G551,AK$1&lt;=$H551,#REF!="working"),$L551,0)</f>
        <v>#REF!</v>
      </c>
      <c r="AL551" s="109" t="e">
        <f>IF(AND(AL$1&gt;=$G551,AL$1&lt;=$H551,#REF!="working"),$L551,0)</f>
        <v>#REF!</v>
      </c>
      <c r="AM551" s="109" t="e">
        <f>IF(AND(AM$1&gt;=$G551,AM$1&lt;=$H551,#REF!="working"),$L551,0)</f>
        <v>#REF!</v>
      </c>
      <c r="AN551" s="109" t="e">
        <f>IF(AND(AN$1&gt;=$G551,AN$1&lt;=$H551,#REF!="working"),$L551,0)</f>
        <v>#REF!</v>
      </c>
      <c r="AO551" s="109" t="e">
        <f>IF(AND(AO$1&gt;=$G551,AO$1&lt;=$H551,#REF!="working"),$L551,0)</f>
        <v>#REF!</v>
      </c>
      <c r="AP551" s="109" t="e">
        <f>IF(AND(AP$1&gt;=$G551,AP$1&lt;=$H551,#REF!="working"),$L551,0)</f>
        <v>#REF!</v>
      </c>
      <c r="AQ551" s="109" t="e">
        <f>IF(AND(AQ$1&gt;=$G551,AQ$1&lt;=$H551,#REF!="working"),$L551,0)</f>
        <v>#REF!</v>
      </c>
      <c r="AR551" s="109" t="e">
        <f>IF(AND(AR$1&gt;=$G551,AR$1&lt;=$H551,#REF!="working"),$L551,0)</f>
        <v>#REF!</v>
      </c>
      <c r="AS551" s="109" t="e">
        <f>IF(AND(AS$1&gt;=$G551,AS$1&lt;=$H551,#REF!="working"),$L551,0)</f>
        <v>#REF!</v>
      </c>
      <c r="AT551" s="109" t="e">
        <f>IF(AND(AT$1&gt;=$G551,AT$1&lt;=$H551,#REF!="working"),$L551,0)</f>
        <v>#REF!</v>
      </c>
      <c r="AU551" s="109" t="e">
        <f>IF(AND(AU$1&gt;=$G551,AU$1&lt;=$H551,#REF!="working"),$L551,0)</f>
        <v>#REF!</v>
      </c>
      <c r="AV551" s="109" t="e">
        <f>IF(AND(AV$1&gt;=$G551,AV$1&lt;=$H551,#REF!="working"),$L551,0)</f>
        <v>#REF!</v>
      </c>
    </row>
    <row r="552" spans="1:48">
      <c r="A552" s="53"/>
      <c r="B552" s="54"/>
      <c r="C552" s="66"/>
      <c r="D552" s="54"/>
      <c r="E552" s="122"/>
      <c r="F552" s="135"/>
      <c r="G552" s="135"/>
      <c r="H552" s="135"/>
      <c r="I552" s="138"/>
      <c r="J552" s="126"/>
      <c r="K552" s="59"/>
      <c r="M552" s="135"/>
      <c r="R552" s="109" t="e">
        <f>IF(AND(R$1&gt;=$G552,R$1&lt;=$H552,#REF!="working"),$L552,0)</f>
        <v>#REF!</v>
      </c>
      <c r="S552" s="109" t="e">
        <f>IF(AND(S$1&gt;=$G552,S$1&lt;=$H552,#REF!="working"),$L552,0)</f>
        <v>#REF!</v>
      </c>
      <c r="T552" s="109" t="e">
        <f>IF(AND(T$1&gt;=$G552,T$1&lt;=$H552,#REF!="working"),$L552,0)</f>
        <v>#REF!</v>
      </c>
      <c r="U552" s="109" t="e">
        <f>IF(AND(U$1&gt;=$G552,U$1&lt;=$H552,#REF!="working"),$L552,0)</f>
        <v>#REF!</v>
      </c>
      <c r="V552" s="109" t="e">
        <f>IF(AND(V$1&gt;=$G552,V$1&lt;=$H552,#REF!="working"),$L552,0)</f>
        <v>#REF!</v>
      </c>
      <c r="W552" s="109" t="e">
        <f>IF(AND(W$1&gt;=$G552,W$1&lt;=$H552,#REF!="working"),$L552,0)</f>
        <v>#REF!</v>
      </c>
      <c r="X552" s="109" t="e">
        <f>IF(AND(X$1&gt;=$G552,X$1&lt;=$H552,#REF!="working"),$L552,0)</f>
        <v>#REF!</v>
      </c>
      <c r="Y552" s="109" t="e">
        <f>IF(AND(Y$1&gt;=$G552,Y$1&lt;=$H552,#REF!="working"),$L552,0)</f>
        <v>#REF!</v>
      </c>
      <c r="Z552" s="109" t="e">
        <f>IF(AND(Z$1&gt;=$G552,Z$1&lt;=$H552,#REF!="working"),$L552,0)</f>
        <v>#REF!</v>
      </c>
      <c r="AA552" s="109" t="e">
        <f>IF(AND(AA$1&gt;=$G552,AA$1&lt;=$H552,#REF!="working"),$L552,0)</f>
        <v>#REF!</v>
      </c>
      <c r="AB552" s="109" t="e">
        <f>IF(AND(AB$1&gt;=$G552,AB$1&lt;=$H552,#REF!="working"),$L552,0)</f>
        <v>#REF!</v>
      </c>
      <c r="AC552" s="109" t="e">
        <f>IF(AND(AC$1&gt;=$G552,AC$1&lt;=$H552,#REF!="working"),$L552,0)</f>
        <v>#REF!</v>
      </c>
      <c r="AD552" s="109" t="e">
        <f>IF(AND(AD$1&gt;=$G552,AD$1&lt;=$H552,#REF!="working"),$L552,0)</f>
        <v>#REF!</v>
      </c>
      <c r="AE552" s="109" t="e">
        <f>IF(AND(AE$1&gt;=$G552,AE$1&lt;=$H552,#REF!="working"),$L552,0)</f>
        <v>#REF!</v>
      </c>
      <c r="AF552" s="109" t="e">
        <f>IF(AND(AF$1&gt;=$G552,AF$1&lt;=$H552,#REF!="working"),$L552,0)</f>
        <v>#REF!</v>
      </c>
      <c r="AG552" s="109" t="e">
        <f>IF(AND(AG$1&gt;=$G552,AG$1&lt;=$H552,#REF!="working"),$L552,0)</f>
        <v>#REF!</v>
      </c>
      <c r="AH552" s="109" t="e">
        <f>IF(AND(AH$1&gt;=$G552,AH$1&lt;=$H552,#REF!="working"),$L552,0)</f>
        <v>#REF!</v>
      </c>
      <c r="AI552" s="109" t="e">
        <f>IF(AND(AI$1&gt;=$G552,AI$1&lt;=$H552,#REF!="working"),$L552,0)</f>
        <v>#REF!</v>
      </c>
      <c r="AJ552" s="109" t="e">
        <f>IF(AND(AJ$1&gt;=$G552,AJ$1&lt;=$H552,#REF!="working"),$L552,0)</f>
        <v>#REF!</v>
      </c>
      <c r="AK552" s="109" t="e">
        <f>IF(AND(AK$1&gt;=$G552,AK$1&lt;=$H552,#REF!="working"),$L552,0)</f>
        <v>#REF!</v>
      </c>
      <c r="AL552" s="109" t="e">
        <f>IF(AND(AL$1&gt;=$G552,AL$1&lt;=$H552,#REF!="working"),$L552,0)</f>
        <v>#REF!</v>
      </c>
      <c r="AM552" s="109" t="e">
        <f>IF(AND(AM$1&gt;=$G552,AM$1&lt;=$H552,#REF!="working"),$L552,0)</f>
        <v>#REF!</v>
      </c>
      <c r="AN552" s="109" t="e">
        <f>IF(AND(AN$1&gt;=$G552,AN$1&lt;=$H552,#REF!="working"),$L552,0)</f>
        <v>#REF!</v>
      </c>
      <c r="AO552" s="109" t="e">
        <f>IF(AND(AO$1&gt;=$G552,AO$1&lt;=$H552,#REF!="working"),$L552,0)</f>
        <v>#REF!</v>
      </c>
      <c r="AP552" s="109" t="e">
        <f>IF(AND(AP$1&gt;=$G552,AP$1&lt;=$H552,#REF!="working"),$L552,0)</f>
        <v>#REF!</v>
      </c>
      <c r="AQ552" s="109" t="e">
        <f>IF(AND(AQ$1&gt;=$G552,AQ$1&lt;=$H552,#REF!="working"),$L552,0)</f>
        <v>#REF!</v>
      </c>
      <c r="AR552" s="109" t="e">
        <f>IF(AND(AR$1&gt;=$G552,AR$1&lt;=$H552,#REF!="working"),$L552,0)</f>
        <v>#REF!</v>
      </c>
      <c r="AS552" s="109" t="e">
        <f>IF(AND(AS$1&gt;=$G552,AS$1&lt;=$H552,#REF!="working"),$L552,0)</f>
        <v>#REF!</v>
      </c>
      <c r="AT552" s="109" t="e">
        <f>IF(AND(AT$1&gt;=$G552,AT$1&lt;=$H552,#REF!="working"),$L552,0)</f>
        <v>#REF!</v>
      </c>
      <c r="AU552" s="109" t="e">
        <f>IF(AND(AU$1&gt;=$G552,AU$1&lt;=$H552,#REF!="working"),$L552,0)</f>
        <v>#REF!</v>
      </c>
      <c r="AV552" s="109" t="e">
        <f>IF(AND(AV$1&gt;=$G552,AV$1&lt;=$H552,#REF!="working"),$L552,0)</f>
        <v>#REF!</v>
      </c>
    </row>
    <row r="553" spans="1:48">
      <c r="A553" s="53"/>
      <c r="B553" s="54"/>
      <c r="C553" s="66"/>
      <c r="D553" s="54"/>
      <c r="E553" s="122"/>
      <c r="F553" s="135"/>
      <c r="G553" s="135"/>
      <c r="H553" s="135"/>
      <c r="I553" s="138"/>
      <c r="J553" s="126"/>
      <c r="K553" s="59"/>
      <c r="M553" s="135"/>
      <c r="R553" s="109" t="e">
        <f>IF(AND(R$1&gt;=$G553,R$1&lt;=$H553,#REF!="working"),$L553,0)</f>
        <v>#REF!</v>
      </c>
      <c r="S553" s="109" t="e">
        <f>IF(AND(S$1&gt;=$G553,S$1&lt;=$H553,#REF!="working"),$L553,0)</f>
        <v>#REF!</v>
      </c>
      <c r="T553" s="109" t="e">
        <f>IF(AND(T$1&gt;=$G553,T$1&lt;=$H553,#REF!="working"),$L553,0)</f>
        <v>#REF!</v>
      </c>
      <c r="U553" s="109" t="e">
        <f>IF(AND(U$1&gt;=$G553,U$1&lt;=$H553,#REF!="working"),$L553,0)</f>
        <v>#REF!</v>
      </c>
      <c r="V553" s="109" t="e">
        <f>IF(AND(V$1&gt;=$G553,V$1&lt;=$H553,#REF!="working"),$L553,0)</f>
        <v>#REF!</v>
      </c>
      <c r="W553" s="109" t="e">
        <f>IF(AND(W$1&gt;=$G553,W$1&lt;=$H553,#REF!="working"),$L553,0)</f>
        <v>#REF!</v>
      </c>
      <c r="X553" s="109" t="e">
        <f>IF(AND(X$1&gt;=$G553,X$1&lt;=$H553,#REF!="working"),$L553,0)</f>
        <v>#REF!</v>
      </c>
      <c r="Y553" s="109" t="e">
        <f>IF(AND(Y$1&gt;=$G553,Y$1&lt;=$H553,#REF!="working"),$L553,0)</f>
        <v>#REF!</v>
      </c>
      <c r="Z553" s="109" t="e">
        <f>IF(AND(Z$1&gt;=$G553,Z$1&lt;=$H553,#REF!="working"),$L553,0)</f>
        <v>#REF!</v>
      </c>
      <c r="AA553" s="109" t="e">
        <f>IF(AND(AA$1&gt;=$G553,AA$1&lt;=$H553,#REF!="working"),$L553,0)</f>
        <v>#REF!</v>
      </c>
      <c r="AB553" s="109" t="e">
        <f>IF(AND(AB$1&gt;=$G553,AB$1&lt;=$H553,#REF!="working"),$L553,0)</f>
        <v>#REF!</v>
      </c>
      <c r="AC553" s="109" t="e">
        <f>IF(AND(AC$1&gt;=$G553,AC$1&lt;=$H553,#REF!="working"),$L553,0)</f>
        <v>#REF!</v>
      </c>
      <c r="AD553" s="109" t="e">
        <f>IF(AND(AD$1&gt;=$G553,AD$1&lt;=$H553,#REF!="working"),$L553,0)</f>
        <v>#REF!</v>
      </c>
      <c r="AE553" s="109" t="e">
        <f>IF(AND(AE$1&gt;=$G553,AE$1&lt;=$H553,#REF!="working"),$L553,0)</f>
        <v>#REF!</v>
      </c>
      <c r="AF553" s="109" t="e">
        <f>IF(AND(AF$1&gt;=$G553,AF$1&lt;=$H553,#REF!="working"),$L553,0)</f>
        <v>#REF!</v>
      </c>
      <c r="AG553" s="109" t="e">
        <f>IF(AND(AG$1&gt;=$G553,AG$1&lt;=$H553,#REF!="working"),$L553,0)</f>
        <v>#REF!</v>
      </c>
      <c r="AH553" s="109" t="e">
        <f>IF(AND(AH$1&gt;=$G553,AH$1&lt;=$H553,#REF!="working"),$L553,0)</f>
        <v>#REF!</v>
      </c>
      <c r="AI553" s="109" t="e">
        <f>IF(AND(AI$1&gt;=$G553,AI$1&lt;=$H553,#REF!="working"),$L553,0)</f>
        <v>#REF!</v>
      </c>
      <c r="AJ553" s="109" t="e">
        <f>IF(AND(AJ$1&gt;=$G553,AJ$1&lt;=$H553,#REF!="working"),$L553,0)</f>
        <v>#REF!</v>
      </c>
      <c r="AK553" s="109" t="e">
        <f>IF(AND(AK$1&gt;=$G553,AK$1&lt;=$H553,#REF!="working"),$L553,0)</f>
        <v>#REF!</v>
      </c>
      <c r="AL553" s="109" t="e">
        <f>IF(AND(AL$1&gt;=$G553,AL$1&lt;=$H553,#REF!="working"),$L553,0)</f>
        <v>#REF!</v>
      </c>
      <c r="AM553" s="109" t="e">
        <f>IF(AND(AM$1&gt;=$G553,AM$1&lt;=$H553,#REF!="working"),$L553,0)</f>
        <v>#REF!</v>
      </c>
      <c r="AN553" s="109" t="e">
        <f>IF(AND(AN$1&gt;=$G553,AN$1&lt;=$H553,#REF!="working"),$L553,0)</f>
        <v>#REF!</v>
      </c>
      <c r="AO553" s="109" t="e">
        <f>IF(AND(AO$1&gt;=$G553,AO$1&lt;=$H553,#REF!="working"),$L553,0)</f>
        <v>#REF!</v>
      </c>
      <c r="AP553" s="109" t="e">
        <f>IF(AND(AP$1&gt;=$G553,AP$1&lt;=$H553,#REF!="working"),$L553,0)</f>
        <v>#REF!</v>
      </c>
      <c r="AQ553" s="109" t="e">
        <f>IF(AND(AQ$1&gt;=$G553,AQ$1&lt;=$H553,#REF!="working"),$L553,0)</f>
        <v>#REF!</v>
      </c>
      <c r="AR553" s="109" t="e">
        <f>IF(AND(AR$1&gt;=$G553,AR$1&lt;=$H553,#REF!="working"),$L553,0)</f>
        <v>#REF!</v>
      </c>
      <c r="AS553" s="109" t="e">
        <f>IF(AND(AS$1&gt;=$G553,AS$1&lt;=$H553,#REF!="working"),$L553,0)</f>
        <v>#REF!</v>
      </c>
      <c r="AT553" s="109" t="e">
        <f>IF(AND(AT$1&gt;=$G553,AT$1&lt;=$H553,#REF!="working"),$L553,0)</f>
        <v>#REF!</v>
      </c>
      <c r="AU553" s="109" t="e">
        <f>IF(AND(AU$1&gt;=$G553,AU$1&lt;=$H553,#REF!="working"),$L553,0)</f>
        <v>#REF!</v>
      </c>
      <c r="AV553" s="109" t="e">
        <f>IF(AND(AV$1&gt;=$G553,AV$1&lt;=$H553,#REF!="working"),$L553,0)</f>
        <v>#REF!</v>
      </c>
    </row>
    <row r="554" spans="1:48">
      <c r="A554" s="67"/>
      <c r="B554" s="54"/>
      <c r="C554" s="74"/>
      <c r="D554" s="53"/>
      <c r="E554" s="122"/>
      <c r="F554" s="135"/>
      <c r="G554" s="135"/>
      <c r="H554" s="135"/>
      <c r="I554" s="138"/>
      <c r="J554" s="126"/>
      <c r="K554" s="59"/>
      <c r="M554" s="135"/>
      <c r="R554" s="109" t="e">
        <f>IF(AND(R$1&gt;=$G554,R$1&lt;=$H554,#REF!="working"),$L554,0)</f>
        <v>#REF!</v>
      </c>
      <c r="S554" s="109" t="e">
        <f>IF(AND(S$1&gt;=$G554,S$1&lt;=$H554,#REF!="working"),$L554,0)</f>
        <v>#REF!</v>
      </c>
      <c r="T554" s="109" t="e">
        <f>IF(AND(T$1&gt;=$G554,T$1&lt;=$H554,#REF!="working"),$L554,0)</f>
        <v>#REF!</v>
      </c>
      <c r="U554" s="109" t="e">
        <f>IF(AND(U$1&gt;=$G554,U$1&lt;=$H554,#REF!="working"),$L554,0)</f>
        <v>#REF!</v>
      </c>
      <c r="V554" s="109" t="e">
        <f>IF(AND(V$1&gt;=$G554,V$1&lt;=$H554,#REF!="working"),$L554,0)</f>
        <v>#REF!</v>
      </c>
      <c r="W554" s="109" t="e">
        <f>IF(AND(W$1&gt;=$G554,W$1&lt;=$H554,#REF!="working"),$L554,0)</f>
        <v>#REF!</v>
      </c>
      <c r="X554" s="109" t="e">
        <f>IF(AND(X$1&gt;=$G554,X$1&lt;=$H554,#REF!="working"),$L554,0)</f>
        <v>#REF!</v>
      </c>
      <c r="Y554" s="109" t="e">
        <f>IF(AND(Y$1&gt;=$G554,Y$1&lt;=$H554,#REF!="working"),$L554,0)</f>
        <v>#REF!</v>
      </c>
      <c r="Z554" s="109" t="e">
        <f>IF(AND(Z$1&gt;=$G554,Z$1&lt;=$H554,#REF!="working"),$L554,0)</f>
        <v>#REF!</v>
      </c>
      <c r="AA554" s="109" t="e">
        <f>IF(AND(AA$1&gt;=$G554,AA$1&lt;=$H554,#REF!="working"),$L554,0)</f>
        <v>#REF!</v>
      </c>
      <c r="AB554" s="109" t="e">
        <f>IF(AND(AB$1&gt;=$G554,AB$1&lt;=$H554,#REF!="working"),$L554,0)</f>
        <v>#REF!</v>
      </c>
      <c r="AC554" s="109" t="e">
        <f>IF(AND(AC$1&gt;=$G554,AC$1&lt;=$H554,#REF!="working"),$L554,0)</f>
        <v>#REF!</v>
      </c>
      <c r="AD554" s="109" t="e">
        <f>IF(AND(AD$1&gt;=$G554,AD$1&lt;=$H554,#REF!="working"),$L554,0)</f>
        <v>#REF!</v>
      </c>
      <c r="AE554" s="109" t="e">
        <f>IF(AND(AE$1&gt;=$G554,AE$1&lt;=$H554,#REF!="working"),$L554,0)</f>
        <v>#REF!</v>
      </c>
      <c r="AF554" s="109" t="e">
        <f>IF(AND(AF$1&gt;=$G554,AF$1&lt;=$H554,#REF!="working"),$L554,0)</f>
        <v>#REF!</v>
      </c>
      <c r="AG554" s="109" t="e">
        <f>IF(AND(AG$1&gt;=$G554,AG$1&lt;=$H554,#REF!="working"),$L554,0)</f>
        <v>#REF!</v>
      </c>
      <c r="AH554" s="109" t="e">
        <f>IF(AND(AH$1&gt;=$G554,AH$1&lt;=$H554,#REF!="working"),$L554,0)</f>
        <v>#REF!</v>
      </c>
      <c r="AI554" s="109" t="e">
        <f>IF(AND(AI$1&gt;=$G554,AI$1&lt;=$H554,#REF!="working"),$L554,0)</f>
        <v>#REF!</v>
      </c>
      <c r="AJ554" s="109" t="e">
        <f>IF(AND(AJ$1&gt;=$G554,AJ$1&lt;=$H554,#REF!="working"),$L554,0)</f>
        <v>#REF!</v>
      </c>
      <c r="AK554" s="109" t="e">
        <f>IF(AND(AK$1&gt;=$G554,AK$1&lt;=$H554,#REF!="working"),$L554,0)</f>
        <v>#REF!</v>
      </c>
      <c r="AL554" s="109" t="e">
        <f>IF(AND(AL$1&gt;=$G554,AL$1&lt;=$H554,#REF!="working"),$L554,0)</f>
        <v>#REF!</v>
      </c>
      <c r="AM554" s="109" t="e">
        <f>IF(AND(AM$1&gt;=$G554,AM$1&lt;=$H554,#REF!="working"),$L554,0)</f>
        <v>#REF!</v>
      </c>
      <c r="AN554" s="109" t="e">
        <f>IF(AND(AN$1&gt;=$G554,AN$1&lt;=$H554,#REF!="working"),$L554,0)</f>
        <v>#REF!</v>
      </c>
      <c r="AO554" s="109" t="e">
        <f>IF(AND(AO$1&gt;=$G554,AO$1&lt;=$H554,#REF!="working"),$L554,0)</f>
        <v>#REF!</v>
      </c>
      <c r="AP554" s="109" t="e">
        <f>IF(AND(AP$1&gt;=$G554,AP$1&lt;=$H554,#REF!="working"),$L554,0)</f>
        <v>#REF!</v>
      </c>
      <c r="AQ554" s="109" t="e">
        <f>IF(AND(AQ$1&gt;=$G554,AQ$1&lt;=$H554,#REF!="working"),$L554,0)</f>
        <v>#REF!</v>
      </c>
      <c r="AR554" s="109" t="e">
        <f>IF(AND(AR$1&gt;=$G554,AR$1&lt;=$H554,#REF!="working"),$L554,0)</f>
        <v>#REF!</v>
      </c>
      <c r="AS554" s="109" t="e">
        <f>IF(AND(AS$1&gt;=$G554,AS$1&lt;=$H554,#REF!="working"),$L554,0)</f>
        <v>#REF!</v>
      </c>
      <c r="AT554" s="109" t="e">
        <f>IF(AND(AT$1&gt;=$G554,AT$1&lt;=$H554,#REF!="working"),$L554,0)</f>
        <v>#REF!</v>
      </c>
      <c r="AU554" s="109" t="e">
        <f>IF(AND(AU$1&gt;=$G554,AU$1&lt;=$H554,#REF!="working"),$L554,0)</f>
        <v>#REF!</v>
      </c>
      <c r="AV554" s="109" t="e">
        <f>IF(AND(AV$1&gt;=$G554,AV$1&lt;=$H554,#REF!="working"),$L554,0)</f>
        <v>#REF!</v>
      </c>
    </row>
    <row r="555" spans="1:48">
      <c r="A555" s="67"/>
      <c r="B555" s="54"/>
      <c r="C555" s="54"/>
      <c r="D555" s="53"/>
      <c r="E555" s="122"/>
      <c r="F555" s="135"/>
      <c r="G555" s="135"/>
      <c r="H555" s="135"/>
      <c r="I555" s="138"/>
      <c r="J555" s="126"/>
      <c r="K555" s="59"/>
      <c r="M555" s="135"/>
      <c r="R555" s="109" t="e">
        <f>IF(AND(R$1&gt;=$G555,R$1&lt;=$H555,#REF!="working"),$L555,0)</f>
        <v>#REF!</v>
      </c>
      <c r="S555" s="109" t="e">
        <f>IF(AND(S$1&gt;=$G555,S$1&lt;=$H555,#REF!="working"),$L555,0)</f>
        <v>#REF!</v>
      </c>
      <c r="T555" s="109" t="e">
        <f>IF(AND(T$1&gt;=$G555,T$1&lt;=$H555,#REF!="working"),$L555,0)</f>
        <v>#REF!</v>
      </c>
      <c r="U555" s="109" t="e">
        <f>IF(AND(U$1&gt;=$G555,U$1&lt;=$H555,#REF!="working"),$L555,0)</f>
        <v>#REF!</v>
      </c>
      <c r="V555" s="109" t="e">
        <f>IF(AND(V$1&gt;=$G555,V$1&lt;=$H555,#REF!="working"),$L555,0)</f>
        <v>#REF!</v>
      </c>
      <c r="W555" s="109" t="e">
        <f>IF(AND(W$1&gt;=$G555,W$1&lt;=$H555,#REF!="working"),$L555,0)</f>
        <v>#REF!</v>
      </c>
      <c r="X555" s="109" t="e">
        <f>IF(AND(X$1&gt;=$G555,X$1&lt;=$H555,#REF!="working"),$L555,0)</f>
        <v>#REF!</v>
      </c>
      <c r="Y555" s="109" t="e">
        <f>IF(AND(Y$1&gt;=$G555,Y$1&lt;=$H555,#REF!="working"),$L555,0)</f>
        <v>#REF!</v>
      </c>
      <c r="Z555" s="109" t="e">
        <f>IF(AND(Z$1&gt;=$G555,Z$1&lt;=$H555,#REF!="working"),$L555,0)</f>
        <v>#REF!</v>
      </c>
      <c r="AA555" s="109" t="e">
        <f>IF(AND(AA$1&gt;=$G555,AA$1&lt;=$H555,#REF!="working"),$L555,0)</f>
        <v>#REF!</v>
      </c>
      <c r="AB555" s="109" t="e">
        <f>IF(AND(AB$1&gt;=$G555,AB$1&lt;=$H555,#REF!="working"),$L555,0)</f>
        <v>#REF!</v>
      </c>
      <c r="AC555" s="109" t="e">
        <f>IF(AND(AC$1&gt;=$G555,AC$1&lt;=$H555,#REF!="working"),$L555,0)</f>
        <v>#REF!</v>
      </c>
      <c r="AD555" s="109" t="e">
        <f>IF(AND(AD$1&gt;=$G555,AD$1&lt;=$H555,#REF!="working"),$L555,0)</f>
        <v>#REF!</v>
      </c>
      <c r="AE555" s="109" t="e">
        <f>IF(AND(AE$1&gt;=$G555,AE$1&lt;=$H555,#REF!="working"),$L555,0)</f>
        <v>#REF!</v>
      </c>
      <c r="AF555" s="109" t="e">
        <f>IF(AND(AF$1&gt;=$G555,AF$1&lt;=$H555,#REF!="working"),$L555,0)</f>
        <v>#REF!</v>
      </c>
      <c r="AG555" s="109" t="e">
        <f>IF(AND(AG$1&gt;=$G555,AG$1&lt;=$H555,#REF!="working"),$L555,0)</f>
        <v>#REF!</v>
      </c>
      <c r="AH555" s="109" t="e">
        <f>IF(AND(AH$1&gt;=$G555,AH$1&lt;=$H555,#REF!="working"),$L555,0)</f>
        <v>#REF!</v>
      </c>
      <c r="AI555" s="109" t="e">
        <f>IF(AND(AI$1&gt;=$G555,AI$1&lt;=$H555,#REF!="working"),$L555,0)</f>
        <v>#REF!</v>
      </c>
      <c r="AJ555" s="109" t="e">
        <f>IF(AND(AJ$1&gt;=$G555,AJ$1&lt;=$H555,#REF!="working"),$L555,0)</f>
        <v>#REF!</v>
      </c>
      <c r="AK555" s="109" t="e">
        <f>IF(AND(AK$1&gt;=$G555,AK$1&lt;=$H555,#REF!="working"),$L555,0)</f>
        <v>#REF!</v>
      </c>
      <c r="AL555" s="109" t="e">
        <f>IF(AND(AL$1&gt;=$G555,AL$1&lt;=$H555,#REF!="working"),$L555,0)</f>
        <v>#REF!</v>
      </c>
      <c r="AM555" s="109" t="e">
        <f>IF(AND(AM$1&gt;=$G555,AM$1&lt;=$H555,#REF!="working"),$L555,0)</f>
        <v>#REF!</v>
      </c>
      <c r="AN555" s="109" t="e">
        <f>IF(AND(AN$1&gt;=$G555,AN$1&lt;=$H555,#REF!="working"),$L555,0)</f>
        <v>#REF!</v>
      </c>
      <c r="AO555" s="109" t="e">
        <f>IF(AND(AO$1&gt;=$G555,AO$1&lt;=$H555,#REF!="working"),$L555,0)</f>
        <v>#REF!</v>
      </c>
      <c r="AP555" s="109" t="e">
        <f>IF(AND(AP$1&gt;=$G555,AP$1&lt;=$H555,#REF!="working"),$L555,0)</f>
        <v>#REF!</v>
      </c>
      <c r="AQ555" s="109" t="e">
        <f>IF(AND(AQ$1&gt;=$G555,AQ$1&lt;=$H555,#REF!="working"),$L555,0)</f>
        <v>#REF!</v>
      </c>
      <c r="AR555" s="109" t="e">
        <f>IF(AND(AR$1&gt;=$G555,AR$1&lt;=$H555,#REF!="working"),$L555,0)</f>
        <v>#REF!</v>
      </c>
      <c r="AS555" s="109" t="e">
        <f>IF(AND(AS$1&gt;=$G555,AS$1&lt;=$H555,#REF!="working"),$L555,0)</f>
        <v>#REF!</v>
      </c>
      <c r="AT555" s="109" t="e">
        <f>IF(AND(AT$1&gt;=$G555,AT$1&lt;=$H555,#REF!="working"),$L555,0)</f>
        <v>#REF!</v>
      </c>
      <c r="AU555" s="109" t="e">
        <f>IF(AND(AU$1&gt;=$G555,AU$1&lt;=$H555,#REF!="working"),$L555,0)</f>
        <v>#REF!</v>
      </c>
      <c r="AV555" s="109" t="e">
        <f>IF(AND(AV$1&gt;=$G555,AV$1&lt;=$H555,#REF!="working"),$L555,0)</f>
        <v>#REF!</v>
      </c>
    </row>
    <row r="556" spans="1:48">
      <c r="A556" s="67"/>
      <c r="B556" s="54"/>
      <c r="C556" s="54"/>
      <c r="D556" s="53"/>
      <c r="E556" s="122"/>
      <c r="F556" s="135"/>
      <c r="G556" s="135"/>
      <c r="H556" s="135"/>
      <c r="I556" s="138"/>
      <c r="J556" s="126"/>
      <c r="K556" s="59"/>
      <c r="M556" s="135"/>
      <c r="R556" s="109" t="e">
        <f>IF(AND(R$1&gt;=$G556,R$1&lt;=$H556,#REF!="working"),$L556,0)</f>
        <v>#REF!</v>
      </c>
      <c r="S556" s="109" t="e">
        <f>IF(AND(S$1&gt;=$G556,S$1&lt;=$H556,#REF!="working"),$L556,0)</f>
        <v>#REF!</v>
      </c>
      <c r="T556" s="109" t="e">
        <f>IF(AND(T$1&gt;=$G556,T$1&lt;=$H556,#REF!="working"),$L556,0)</f>
        <v>#REF!</v>
      </c>
      <c r="U556" s="109" t="e">
        <f>IF(AND(U$1&gt;=$G556,U$1&lt;=$H556,#REF!="working"),$L556,0)</f>
        <v>#REF!</v>
      </c>
      <c r="V556" s="109" t="e">
        <f>IF(AND(V$1&gt;=$G556,V$1&lt;=$H556,#REF!="working"),$L556,0)</f>
        <v>#REF!</v>
      </c>
      <c r="W556" s="109" t="e">
        <f>IF(AND(W$1&gt;=$G556,W$1&lt;=$H556,#REF!="working"),$L556,0)</f>
        <v>#REF!</v>
      </c>
      <c r="X556" s="109" t="e">
        <f>IF(AND(X$1&gt;=$G556,X$1&lt;=$H556,#REF!="working"),$L556,0)</f>
        <v>#REF!</v>
      </c>
      <c r="Y556" s="109" t="e">
        <f>IF(AND(Y$1&gt;=$G556,Y$1&lt;=$H556,#REF!="working"),$L556,0)</f>
        <v>#REF!</v>
      </c>
      <c r="Z556" s="109" t="e">
        <f>IF(AND(Z$1&gt;=$G556,Z$1&lt;=$H556,#REF!="working"),$L556,0)</f>
        <v>#REF!</v>
      </c>
      <c r="AA556" s="109" t="e">
        <f>IF(AND(AA$1&gt;=$G556,AA$1&lt;=$H556,#REF!="working"),$L556,0)</f>
        <v>#REF!</v>
      </c>
      <c r="AB556" s="109" t="e">
        <f>IF(AND(AB$1&gt;=$G556,AB$1&lt;=$H556,#REF!="working"),$L556,0)</f>
        <v>#REF!</v>
      </c>
      <c r="AC556" s="109" t="e">
        <f>IF(AND(AC$1&gt;=$G556,AC$1&lt;=$H556,#REF!="working"),$L556,0)</f>
        <v>#REF!</v>
      </c>
      <c r="AD556" s="109" t="e">
        <f>IF(AND(AD$1&gt;=$G556,AD$1&lt;=$H556,#REF!="working"),$L556,0)</f>
        <v>#REF!</v>
      </c>
      <c r="AE556" s="109" t="e">
        <f>IF(AND(AE$1&gt;=$G556,AE$1&lt;=$H556,#REF!="working"),$L556,0)</f>
        <v>#REF!</v>
      </c>
      <c r="AF556" s="109" t="e">
        <f>IF(AND(AF$1&gt;=$G556,AF$1&lt;=$H556,#REF!="working"),$L556,0)</f>
        <v>#REF!</v>
      </c>
      <c r="AG556" s="109" t="e">
        <f>IF(AND(AG$1&gt;=$G556,AG$1&lt;=$H556,#REF!="working"),$L556,0)</f>
        <v>#REF!</v>
      </c>
      <c r="AH556" s="109" t="e">
        <f>IF(AND(AH$1&gt;=$G556,AH$1&lt;=$H556,#REF!="working"),$L556,0)</f>
        <v>#REF!</v>
      </c>
      <c r="AI556" s="109" t="e">
        <f>IF(AND(AI$1&gt;=$G556,AI$1&lt;=$H556,#REF!="working"),$L556,0)</f>
        <v>#REF!</v>
      </c>
      <c r="AJ556" s="109" t="e">
        <f>IF(AND(AJ$1&gt;=$G556,AJ$1&lt;=$H556,#REF!="working"),$L556,0)</f>
        <v>#REF!</v>
      </c>
      <c r="AK556" s="109" t="e">
        <f>IF(AND(AK$1&gt;=$G556,AK$1&lt;=$H556,#REF!="working"),$L556,0)</f>
        <v>#REF!</v>
      </c>
      <c r="AL556" s="109" t="e">
        <f>IF(AND(AL$1&gt;=$G556,AL$1&lt;=$H556,#REF!="working"),$L556,0)</f>
        <v>#REF!</v>
      </c>
      <c r="AM556" s="109" t="e">
        <f>IF(AND(AM$1&gt;=$G556,AM$1&lt;=$H556,#REF!="working"),$L556,0)</f>
        <v>#REF!</v>
      </c>
      <c r="AN556" s="109" t="e">
        <f>IF(AND(AN$1&gt;=$G556,AN$1&lt;=$H556,#REF!="working"),$L556,0)</f>
        <v>#REF!</v>
      </c>
      <c r="AO556" s="109" t="e">
        <f>IF(AND(AO$1&gt;=$G556,AO$1&lt;=$H556,#REF!="working"),$L556,0)</f>
        <v>#REF!</v>
      </c>
      <c r="AP556" s="109" t="e">
        <f>IF(AND(AP$1&gt;=$G556,AP$1&lt;=$H556,#REF!="working"),$L556,0)</f>
        <v>#REF!</v>
      </c>
      <c r="AQ556" s="109" t="e">
        <f>IF(AND(AQ$1&gt;=$G556,AQ$1&lt;=$H556,#REF!="working"),$L556,0)</f>
        <v>#REF!</v>
      </c>
      <c r="AR556" s="109" t="e">
        <f>IF(AND(AR$1&gt;=$G556,AR$1&lt;=$H556,#REF!="working"),$L556,0)</f>
        <v>#REF!</v>
      </c>
      <c r="AS556" s="109" t="e">
        <f>IF(AND(AS$1&gt;=$G556,AS$1&lt;=$H556,#REF!="working"),$L556,0)</f>
        <v>#REF!</v>
      </c>
      <c r="AT556" s="109" t="e">
        <f>IF(AND(AT$1&gt;=$G556,AT$1&lt;=$H556,#REF!="working"),$L556,0)</f>
        <v>#REF!</v>
      </c>
      <c r="AU556" s="109" t="e">
        <f>IF(AND(AU$1&gt;=$G556,AU$1&lt;=$H556,#REF!="working"),$L556,0)</f>
        <v>#REF!</v>
      </c>
      <c r="AV556" s="109" t="e">
        <f>IF(AND(AV$1&gt;=$G556,AV$1&lt;=$H556,#REF!="working"),$L556,0)</f>
        <v>#REF!</v>
      </c>
    </row>
    <row r="557" spans="1:48">
      <c r="A557" s="67"/>
      <c r="B557" s="54"/>
      <c r="C557" s="54"/>
      <c r="D557" s="53"/>
      <c r="E557" s="122"/>
      <c r="F557" s="135"/>
      <c r="G557" s="135"/>
      <c r="H557" s="135"/>
      <c r="I557" s="138"/>
      <c r="J557" s="126"/>
      <c r="K557" s="59"/>
      <c r="M557" s="135"/>
      <c r="R557" s="109" t="e">
        <f>IF(AND(R$1&gt;=$G557,R$1&lt;=$H557,#REF!="working"),$L557,0)</f>
        <v>#REF!</v>
      </c>
      <c r="S557" s="109" t="e">
        <f>IF(AND(S$1&gt;=$G557,S$1&lt;=$H557,#REF!="working"),$L557,0)</f>
        <v>#REF!</v>
      </c>
      <c r="T557" s="109" t="e">
        <f>IF(AND(T$1&gt;=$G557,T$1&lt;=$H557,#REF!="working"),$L557,0)</f>
        <v>#REF!</v>
      </c>
      <c r="U557" s="109" t="e">
        <f>IF(AND(U$1&gt;=$G557,U$1&lt;=$H557,#REF!="working"),$L557,0)</f>
        <v>#REF!</v>
      </c>
      <c r="V557" s="109" t="e">
        <f>IF(AND(V$1&gt;=$G557,V$1&lt;=$H557,#REF!="working"),$L557,0)</f>
        <v>#REF!</v>
      </c>
      <c r="W557" s="109" t="e">
        <f>IF(AND(W$1&gt;=$G557,W$1&lt;=$H557,#REF!="working"),$L557,0)</f>
        <v>#REF!</v>
      </c>
      <c r="X557" s="109" t="e">
        <f>IF(AND(X$1&gt;=$G557,X$1&lt;=$H557,#REF!="working"),$L557,0)</f>
        <v>#REF!</v>
      </c>
      <c r="Y557" s="109" t="e">
        <f>IF(AND(Y$1&gt;=$G557,Y$1&lt;=$H557,#REF!="working"),$L557,0)</f>
        <v>#REF!</v>
      </c>
      <c r="Z557" s="109" t="e">
        <f>IF(AND(Z$1&gt;=$G557,Z$1&lt;=$H557,#REF!="working"),$L557,0)</f>
        <v>#REF!</v>
      </c>
      <c r="AA557" s="109" t="e">
        <f>IF(AND(AA$1&gt;=$G557,AA$1&lt;=$H557,#REF!="working"),$L557,0)</f>
        <v>#REF!</v>
      </c>
      <c r="AB557" s="109" t="e">
        <f>IF(AND(AB$1&gt;=$G557,AB$1&lt;=$H557,#REF!="working"),$L557,0)</f>
        <v>#REF!</v>
      </c>
      <c r="AC557" s="109" t="e">
        <f>IF(AND(AC$1&gt;=$G557,AC$1&lt;=$H557,#REF!="working"),$L557,0)</f>
        <v>#REF!</v>
      </c>
      <c r="AD557" s="109" t="e">
        <f>IF(AND(AD$1&gt;=$G557,AD$1&lt;=$H557,#REF!="working"),$L557,0)</f>
        <v>#REF!</v>
      </c>
      <c r="AE557" s="109" t="e">
        <f>IF(AND(AE$1&gt;=$G557,AE$1&lt;=$H557,#REF!="working"),$L557,0)</f>
        <v>#REF!</v>
      </c>
      <c r="AF557" s="109" t="e">
        <f>IF(AND(AF$1&gt;=$G557,AF$1&lt;=$H557,#REF!="working"),$L557,0)</f>
        <v>#REF!</v>
      </c>
      <c r="AG557" s="109" t="e">
        <f>IF(AND(AG$1&gt;=$G557,AG$1&lt;=$H557,#REF!="working"),$L557,0)</f>
        <v>#REF!</v>
      </c>
      <c r="AH557" s="109" t="e">
        <f>IF(AND(AH$1&gt;=$G557,AH$1&lt;=$H557,#REF!="working"),$L557,0)</f>
        <v>#REF!</v>
      </c>
      <c r="AI557" s="109" t="e">
        <f>IF(AND(AI$1&gt;=$G557,AI$1&lt;=$H557,#REF!="working"),$L557,0)</f>
        <v>#REF!</v>
      </c>
      <c r="AJ557" s="109" t="e">
        <f>IF(AND(AJ$1&gt;=$G557,AJ$1&lt;=$H557,#REF!="working"),$L557,0)</f>
        <v>#REF!</v>
      </c>
      <c r="AK557" s="109" t="e">
        <f>IF(AND(AK$1&gt;=$G557,AK$1&lt;=$H557,#REF!="working"),$L557,0)</f>
        <v>#REF!</v>
      </c>
      <c r="AL557" s="109" t="e">
        <f>IF(AND(AL$1&gt;=$G557,AL$1&lt;=$H557,#REF!="working"),$L557,0)</f>
        <v>#REF!</v>
      </c>
      <c r="AM557" s="109" t="e">
        <f>IF(AND(AM$1&gt;=$G557,AM$1&lt;=$H557,#REF!="working"),$L557,0)</f>
        <v>#REF!</v>
      </c>
      <c r="AN557" s="109" t="e">
        <f>IF(AND(AN$1&gt;=$G557,AN$1&lt;=$H557,#REF!="working"),$L557,0)</f>
        <v>#REF!</v>
      </c>
      <c r="AO557" s="109" t="e">
        <f>IF(AND(AO$1&gt;=$G557,AO$1&lt;=$H557,#REF!="working"),$L557,0)</f>
        <v>#REF!</v>
      </c>
      <c r="AP557" s="109" t="e">
        <f>IF(AND(AP$1&gt;=$G557,AP$1&lt;=$H557,#REF!="working"),$L557,0)</f>
        <v>#REF!</v>
      </c>
      <c r="AQ557" s="109" t="e">
        <f>IF(AND(AQ$1&gt;=$G557,AQ$1&lt;=$H557,#REF!="working"),$L557,0)</f>
        <v>#REF!</v>
      </c>
      <c r="AR557" s="109" t="e">
        <f>IF(AND(AR$1&gt;=$G557,AR$1&lt;=$H557,#REF!="working"),$L557,0)</f>
        <v>#REF!</v>
      </c>
      <c r="AS557" s="109" t="e">
        <f>IF(AND(AS$1&gt;=$G557,AS$1&lt;=$H557,#REF!="working"),$L557,0)</f>
        <v>#REF!</v>
      </c>
      <c r="AT557" s="109" t="e">
        <f>IF(AND(AT$1&gt;=$G557,AT$1&lt;=$H557,#REF!="working"),$L557,0)</f>
        <v>#REF!</v>
      </c>
      <c r="AU557" s="109" t="e">
        <f>IF(AND(AU$1&gt;=$G557,AU$1&lt;=$H557,#REF!="working"),$L557,0)</f>
        <v>#REF!</v>
      </c>
      <c r="AV557" s="109" t="e">
        <f>IF(AND(AV$1&gt;=$G557,AV$1&lt;=$H557,#REF!="working"),$L557,0)</f>
        <v>#REF!</v>
      </c>
    </row>
    <row r="558" spans="1:48">
      <c r="A558" s="67"/>
      <c r="B558" s="54"/>
      <c r="C558" s="54"/>
      <c r="D558" s="53"/>
      <c r="E558" s="122"/>
      <c r="F558" s="135"/>
      <c r="G558" s="135"/>
      <c r="H558" s="135"/>
      <c r="I558" s="138"/>
      <c r="J558" s="126"/>
      <c r="K558" s="59"/>
      <c r="M558" s="135"/>
      <c r="R558" s="109" t="e">
        <f>IF(AND(R$1&gt;=$G558,R$1&lt;=$H558,#REF!="working"),$L558,0)</f>
        <v>#REF!</v>
      </c>
      <c r="S558" s="109" t="e">
        <f>IF(AND(S$1&gt;=$G558,S$1&lt;=$H558,#REF!="working"),$L558,0)</f>
        <v>#REF!</v>
      </c>
      <c r="T558" s="109" t="e">
        <f>IF(AND(T$1&gt;=$G558,T$1&lt;=$H558,#REF!="working"),$L558,0)</f>
        <v>#REF!</v>
      </c>
      <c r="U558" s="109" t="e">
        <f>IF(AND(U$1&gt;=$G558,U$1&lt;=$H558,#REF!="working"),$L558,0)</f>
        <v>#REF!</v>
      </c>
      <c r="V558" s="109" t="e">
        <f>IF(AND(V$1&gt;=$G558,V$1&lt;=$H558,#REF!="working"),$L558,0)</f>
        <v>#REF!</v>
      </c>
      <c r="W558" s="109" t="e">
        <f>IF(AND(W$1&gt;=$G558,W$1&lt;=$H558,#REF!="working"),$L558,0)</f>
        <v>#REF!</v>
      </c>
      <c r="X558" s="109" t="e">
        <f>IF(AND(X$1&gt;=$G558,X$1&lt;=$H558,#REF!="working"),$L558,0)</f>
        <v>#REF!</v>
      </c>
      <c r="Y558" s="109" t="e">
        <f>IF(AND(Y$1&gt;=$G558,Y$1&lt;=$H558,#REF!="working"),$L558,0)</f>
        <v>#REF!</v>
      </c>
      <c r="Z558" s="109" t="e">
        <f>IF(AND(Z$1&gt;=$G558,Z$1&lt;=$H558,#REF!="working"),$L558,0)</f>
        <v>#REF!</v>
      </c>
      <c r="AA558" s="109" t="e">
        <f>IF(AND(AA$1&gt;=$G558,AA$1&lt;=$H558,#REF!="working"),$L558,0)</f>
        <v>#REF!</v>
      </c>
      <c r="AB558" s="109" t="e">
        <f>IF(AND(AB$1&gt;=$G558,AB$1&lt;=$H558,#REF!="working"),$L558,0)</f>
        <v>#REF!</v>
      </c>
      <c r="AC558" s="109" t="e">
        <f>IF(AND(AC$1&gt;=$G558,AC$1&lt;=$H558,#REF!="working"),$L558,0)</f>
        <v>#REF!</v>
      </c>
      <c r="AD558" s="109" t="e">
        <f>IF(AND(AD$1&gt;=$G558,AD$1&lt;=$H558,#REF!="working"),$L558,0)</f>
        <v>#REF!</v>
      </c>
      <c r="AE558" s="109" t="e">
        <f>IF(AND(AE$1&gt;=$G558,AE$1&lt;=$H558,#REF!="working"),$L558,0)</f>
        <v>#REF!</v>
      </c>
      <c r="AF558" s="109" t="e">
        <f>IF(AND(AF$1&gt;=$G558,AF$1&lt;=$H558,#REF!="working"),$L558,0)</f>
        <v>#REF!</v>
      </c>
      <c r="AG558" s="109" t="e">
        <f>IF(AND(AG$1&gt;=$G558,AG$1&lt;=$H558,#REF!="working"),$L558,0)</f>
        <v>#REF!</v>
      </c>
      <c r="AH558" s="109" t="e">
        <f>IF(AND(AH$1&gt;=$G558,AH$1&lt;=$H558,#REF!="working"),$L558,0)</f>
        <v>#REF!</v>
      </c>
      <c r="AI558" s="109" t="e">
        <f>IF(AND(AI$1&gt;=$G558,AI$1&lt;=$H558,#REF!="working"),$L558,0)</f>
        <v>#REF!</v>
      </c>
      <c r="AJ558" s="109" t="e">
        <f>IF(AND(AJ$1&gt;=$G558,AJ$1&lt;=$H558,#REF!="working"),$L558,0)</f>
        <v>#REF!</v>
      </c>
      <c r="AK558" s="109" t="e">
        <f>IF(AND(AK$1&gt;=$G558,AK$1&lt;=$H558,#REF!="working"),$L558,0)</f>
        <v>#REF!</v>
      </c>
      <c r="AL558" s="109" t="e">
        <f>IF(AND(AL$1&gt;=$G558,AL$1&lt;=$H558,#REF!="working"),$L558,0)</f>
        <v>#REF!</v>
      </c>
      <c r="AM558" s="109" t="e">
        <f>IF(AND(AM$1&gt;=$G558,AM$1&lt;=$H558,#REF!="working"),$L558,0)</f>
        <v>#REF!</v>
      </c>
      <c r="AN558" s="109" t="e">
        <f>IF(AND(AN$1&gt;=$G558,AN$1&lt;=$H558,#REF!="working"),$L558,0)</f>
        <v>#REF!</v>
      </c>
      <c r="AO558" s="109" t="e">
        <f>IF(AND(AO$1&gt;=$G558,AO$1&lt;=$H558,#REF!="working"),$L558,0)</f>
        <v>#REF!</v>
      </c>
      <c r="AP558" s="109" t="e">
        <f>IF(AND(AP$1&gt;=$G558,AP$1&lt;=$H558,#REF!="working"),$L558,0)</f>
        <v>#REF!</v>
      </c>
      <c r="AQ558" s="109" t="e">
        <f>IF(AND(AQ$1&gt;=$G558,AQ$1&lt;=$H558,#REF!="working"),$L558,0)</f>
        <v>#REF!</v>
      </c>
      <c r="AR558" s="109" t="e">
        <f>IF(AND(AR$1&gt;=$G558,AR$1&lt;=$H558,#REF!="working"),$L558,0)</f>
        <v>#REF!</v>
      </c>
      <c r="AS558" s="109" t="e">
        <f>IF(AND(AS$1&gt;=$G558,AS$1&lt;=$H558,#REF!="working"),$L558,0)</f>
        <v>#REF!</v>
      </c>
      <c r="AT558" s="109" t="e">
        <f>IF(AND(AT$1&gt;=$G558,AT$1&lt;=$H558,#REF!="working"),$L558,0)</f>
        <v>#REF!</v>
      </c>
      <c r="AU558" s="109" t="e">
        <f>IF(AND(AU$1&gt;=$G558,AU$1&lt;=$H558,#REF!="working"),$L558,0)</f>
        <v>#REF!</v>
      </c>
      <c r="AV558" s="109" t="e">
        <f>IF(AND(AV$1&gt;=$G558,AV$1&lt;=$H558,#REF!="working"),$L558,0)</f>
        <v>#REF!</v>
      </c>
    </row>
    <row r="559" spans="1:48">
      <c r="A559" s="67"/>
      <c r="B559" s="54"/>
      <c r="C559" s="74"/>
      <c r="D559" s="53"/>
      <c r="E559" s="122"/>
      <c r="F559" s="135"/>
      <c r="G559" s="135"/>
      <c r="H559" s="135"/>
      <c r="I559" s="138"/>
      <c r="J559" s="126"/>
      <c r="K559" s="59"/>
      <c r="M559" s="135"/>
      <c r="R559" s="109" t="e">
        <f>IF(AND(R$1&gt;=$G559,R$1&lt;=$H559,#REF!="working"),$L559,0)</f>
        <v>#REF!</v>
      </c>
      <c r="S559" s="109" t="e">
        <f>IF(AND(S$1&gt;=$G559,S$1&lt;=$H559,#REF!="working"),$L559,0)</f>
        <v>#REF!</v>
      </c>
      <c r="T559" s="109" t="e">
        <f>IF(AND(T$1&gt;=$G559,T$1&lt;=$H559,#REF!="working"),$L559,0)</f>
        <v>#REF!</v>
      </c>
      <c r="U559" s="109" t="e">
        <f>IF(AND(U$1&gt;=$G559,U$1&lt;=$H559,#REF!="working"),$L559,0)</f>
        <v>#REF!</v>
      </c>
      <c r="V559" s="109" t="e">
        <f>IF(AND(V$1&gt;=$G559,V$1&lt;=$H559,#REF!="working"),$L559,0)</f>
        <v>#REF!</v>
      </c>
      <c r="W559" s="109" t="e">
        <f>IF(AND(W$1&gt;=$G559,W$1&lt;=$H559,#REF!="working"),$L559,0)</f>
        <v>#REF!</v>
      </c>
      <c r="X559" s="109" t="e">
        <f>IF(AND(X$1&gt;=$G559,X$1&lt;=$H559,#REF!="working"),$L559,0)</f>
        <v>#REF!</v>
      </c>
      <c r="Y559" s="109" t="e">
        <f>IF(AND(Y$1&gt;=$G559,Y$1&lt;=$H559,#REF!="working"),$L559,0)</f>
        <v>#REF!</v>
      </c>
      <c r="Z559" s="109" t="e">
        <f>IF(AND(Z$1&gt;=$G559,Z$1&lt;=$H559,#REF!="working"),$L559,0)</f>
        <v>#REF!</v>
      </c>
      <c r="AA559" s="109" t="e">
        <f>IF(AND(AA$1&gt;=$G559,AA$1&lt;=$H559,#REF!="working"),$L559,0)</f>
        <v>#REF!</v>
      </c>
      <c r="AB559" s="109" t="e">
        <f>IF(AND(AB$1&gt;=$G559,AB$1&lt;=$H559,#REF!="working"),$L559,0)</f>
        <v>#REF!</v>
      </c>
      <c r="AC559" s="109" t="e">
        <f>IF(AND(AC$1&gt;=$G559,AC$1&lt;=$H559,#REF!="working"),$L559,0)</f>
        <v>#REF!</v>
      </c>
      <c r="AD559" s="109" t="e">
        <f>IF(AND(AD$1&gt;=$G559,AD$1&lt;=$H559,#REF!="working"),$L559,0)</f>
        <v>#REF!</v>
      </c>
      <c r="AE559" s="109" t="e">
        <f>IF(AND(AE$1&gt;=$G559,AE$1&lt;=$H559,#REF!="working"),$L559,0)</f>
        <v>#REF!</v>
      </c>
      <c r="AF559" s="109" t="e">
        <f>IF(AND(AF$1&gt;=$G559,AF$1&lt;=$H559,#REF!="working"),$L559,0)</f>
        <v>#REF!</v>
      </c>
      <c r="AG559" s="109" t="e">
        <f>IF(AND(AG$1&gt;=$G559,AG$1&lt;=$H559,#REF!="working"),$L559,0)</f>
        <v>#REF!</v>
      </c>
      <c r="AH559" s="109" t="e">
        <f>IF(AND(AH$1&gt;=$G559,AH$1&lt;=$H559,#REF!="working"),$L559,0)</f>
        <v>#REF!</v>
      </c>
      <c r="AI559" s="109" t="e">
        <f>IF(AND(AI$1&gt;=$G559,AI$1&lt;=$H559,#REF!="working"),$L559,0)</f>
        <v>#REF!</v>
      </c>
      <c r="AJ559" s="109" t="e">
        <f>IF(AND(AJ$1&gt;=$G559,AJ$1&lt;=$H559,#REF!="working"),$L559,0)</f>
        <v>#REF!</v>
      </c>
      <c r="AK559" s="109" t="e">
        <f>IF(AND(AK$1&gt;=$G559,AK$1&lt;=$H559,#REF!="working"),$L559,0)</f>
        <v>#REF!</v>
      </c>
      <c r="AL559" s="109" t="e">
        <f>IF(AND(AL$1&gt;=$G559,AL$1&lt;=$H559,#REF!="working"),$L559,0)</f>
        <v>#REF!</v>
      </c>
      <c r="AM559" s="109" t="e">
        <f>IF(AND(AM$1&gt;=$G559,AM$1&lt;=$H559,#REF!="working"),$L559,0)</f>
        <v>#REF!</v>
      </c>
      <c r="AN559" s="109" t="e">
        <f>IF(AND(AN$1&gt;=$G559,AN$1&lt;=$H559,#REF!="working"),$L559,0)</f>
        <v>#REF!</v>
      </c>
      <c r="AO559" s="109" t="e">
        <f>IF(AND(AO$1&gt;=$G559,AO$1&lt;=$H559,#REF!="working"),$L559,0)</f>
        <v>#REF!</v>
      </c>
      <c r="AP559" s="109" t="e">
        <f>IF(AND(AP$1&gt;=$G559,AP$1&lt;=$H559,#REF!="working"),$L559,0)</f>
        <v>#REF!</v>
      </c>
      <c r="AQ559" s="109" t="e">
        <f>IF(AND(AQ$1&gt;=$G559,AQ$1&lt;=$H559,#REF!="working"),$L559,0)</f>
        <v>#REF!</v>
      </c>
      <c r="AR559" s="109" t="e">
        <f>IF(AND(AR$1&gt;=$G559,AR$1&lt;=$H559,#REF!="working"),$L559,0)</f>
        <v>#REF!</v>
      </c>
      <c r="AS559" s="109" t="e">
        <f>IF(AND(AS$1&gt;=$G559,AS$1&lt;=$H559,#REF!="working"),$L559,0)</f>
        <v>#REF!</v>
      </c>
      <c r="AT559" s="109" t="e">
        <f>IF(AND(AT$1&gt;=$G559,AT$1&lt;=$H559,#REF!="working"),$L559,0)</f>
        <v>#REF!</v>
      </c>
      <c r="AU559" s="109" t="e">
        <f>IF(AND(AU$1&gt;=$G559,AU$1&lt;=$H559,#REF!="working"),$L559,0)</f>
        <v>#REF!</v>
      </c>
      <c r="AV559" s="109" t="e">
        <f>IF(AND(AV$1&gt;=$G559,AV$1&lt;=$H559,#REF!="working"),$L559,0)</f>
        <v>#REF!</v>
      </c>
    </row>
    <row r="560" spans="1:48">
      <c r="A560" s="67"/>
      <c r="B560" s="54"/>
      <c r="C560" s="74"/>
      <c r="D560" s="53"/>
      <c r="E560" s="122"/>
      <c r="F560" s="135"/>
      <c r="G560" s="135"/>
      <c r="H560" s="135"/>
      <c r="I560" s="138"/>
      <c r="J560" s="126"/>
      <c r="K560" s="59"/>
      <c r="M560" s="135"/>
      <c r="R560" s="109" t="e">
        <f>IF(AND(R$1&gt;=$G560,R$1&lt;=$H560,#REF!="working"),$L560,0)</f>
        <v>#REF!</v>
      </c>
      <c r="S560" s="109" t="e">
        <f>IF(AND(S$1&gt;=$G560,S$1&lt;=$H560,#REF!="working"),$L560,0)</f>
        <v>#REF!</v>
      </c>
      <c r="T560" s="109" t="e">
        <f>IF(AND(T$1&gt;=$G560,T$1&lt;=$H560,#REF!="working"),$L560,0)</f>
        <v>#REF!</v>
      </c>
      <c r="U560" s="109" t="e">
        <f>IF(AND(U$1&gt;=$G560,U$1&lt;=$H560,#REF!="working"),$L560,0)</f>
        <v>#REF!</v>
      </c>
      <c r="V560" s="109" t="e">
        <f>IF(AND(V$1&gt;=$G560,V$1&lt;=$H560,#REF!="working"),$L560,0)</f>
        <v>#REF!</v>
      </c>
      <c r="W560" s="109" t="e">
        <f>IF(AND(W$1&gt;=$G560,W$1&lt;=$H560,#REF!="working"),$L560,0)</f>
        <v>#REF!</v>
      </c>
      <c r="X560" s="109" t="e">
        <f>IF(AND(X$1&gt;=$G560,X$1&lt;=$H560,#REF!="working"),$L560,0)</f>
        <v>#REF!</v>
      </c>
      <c r="Y560" s="109" t="e">
        <f>IF(AND(Y$1&gt;=$G560,Y$1&lt;=$H560,#REF!="working"),$L560,0)</f>
        <v>#REF!</v>
      </c>
      <c r="Z560" s="109" t="e">
        <f>IF(AND(Z$1&gt;=$G560,Z$1&lt;=$H560,#REF!="working"),$L560,0)</f>
        <v>#REF!</v>
      </c>
      <c r="AA560" s="109" t="e">
        <f>IF(AND(AA$1&gt;=$G560,AA$1&lt;=$H560,#REF!="working"),$L560,0)</f>
        <v>#REF!</v>
      </c>
      <c r="AB560" s="109" t="e">
        <f>IF(AND(AB$1&gt;=$G560,AB$1&lt;=$H560,#REF!="working"),$L560,0)</f>
        <v>#REF!</v>
      </c>
      <c r="AC560" s="109" t="e">
        <f>IF(AND(AC$1&gt;=$G560,AC$1&lt;=$H560,#REF!="working"),$L560,0)</f>
        <v>#REF!</v>
      </c>
      <c r="AD560" s="109" t="e">
        <f>IF(AND(AD$1&gt;=$G560,AD$1&lt;=$H560,#REF!="working"),$L560,0)</f>
        <v>#REF!</v>
      </c>
      <c r="AE560" s="109" t="e">
        <f>IF(AND(AE$1&gt;=$G560,AE$1&lt;=$H560,#REF!="working"),$L560,0)</f>
        <v>#REF!</v>
      </c>
      <c r="AF560" s="109" t="e">
        <f>IF(AND(AF$1&gt;=$G560,AF$1&lt;=$H560,#REF!="working"),$L560,0)</f>
        <v>#REF!</v>
      </c>
      <c r="AG560" s="109" t="e">
        <f>IF(AND(AG$1&gt;=$G560,AG$1&lt;=$H560,#REF!="working"),$L560,0)</f>
        <v>#REF!</v>
      </c>
      <c r="AH560" s="109" t="e">
        <f>IF(AND(AH$1&gt;=$G560,AH$1&lt;=$H560,#REF!="working"),$L560,0)</f>
        <v>#REF!</v>
      </c>
      <c r="AI560" s="109" t="e">
        <f>IF(AND(AI$1&gt;=$G560,AI$1&lt;=$H560,#REF!="working"),$L560,0)</f>
        <v>#REF!</v>
      </c>
      <c r="AJ560" s="109" t="e">
        <f>IF(AND(AJ$1&gt;=$G560,AJ$1&lt;=$H560,#REF!="working"),$L560,0)</f>
        <v>#REF!</v>
      </c>
      <c r="AK560" s="109" t="e">
        <f>IF(AND(AK$1&gt;=$G560,AK$1&lt;=$H560,#REF!="working"),$L560,0)</f>
        <v>#REF!</v>
      </c>
      <c r="AL560" s="109" t="e">
        <f>IF(AND(AL$1&gt;=$G560,AL$1&lt;=$H560,#REF!="working"),$L560,0)</f>
        <v>#REF!</v>
      </c>
      <c r="AM560" s="109" t="e">
        <f>IF(AND(AM$1&gt;=$G560,AM$1&lt;=$H560,#REF!="working"),$L560,0)</f>
        <v>#REF!</v>
      </c>
      <c r="AN560" s="109" t="e">
        <f>IF(AND(AN$1&gt;=$G560,AN$1&lt;=$H560,#REF!="working"),$L560,0)</f>
        <v>#REF!</v>
      </c>
      <c r="AO560" s="109" t="e">
        <f>IF(AND(AO$1&gt;=$G560,AO$1&lt;=$H560,#REF!="working"),$L560,0)</f>
        <v>#REF!</v>
      </c>
      <c r="AP560" s="109" t="e">
        <f>IF(AND(AP$1&gt;=$G560,AP$1&lt;=$H560,#REF!="working"),$L560,0)</f>
        <v>#REF!</v>
      </c>
      <c r="AQ560" s="109" t="e">
        <f>IF(AND(AQ$1&gt;=$G560,AQ$1&lt;=$H560,#REF!="working"),$L560,0)</f>
        <v>#REF!</v>
      </c>
      <c r="AR560" s="109" t="e">
        <f>IF(AND(AR$1&gt;=$G560,AR$1&lt;=$H560,#REF!="working"),$L560,0)</f>
        <v>#REF!</v>
      </c>
      <c r="AS560" s="109" t="e">
        <f>IF(AND(AS$1&gt;=$G560,AS$1&lt;=$H560,#REF!="working"),$L560,0)</f>
        <v>#REF!</v>
      </c>
      <c r="AT560" s="109" t="e">
        <f>IF(AND(AT$1&gt;=$G560,AT$1&lt;=$H560,#REF!="working"),$L560,0)</f>
        <v>#REF!</v>
      </c>
      <c r="AU560" s="109" t="e">
        <f>IF(AND(AU$1&gt;=$G560,AU$1&lt;=$H560,#REF!="working"),$L560,0)</f>
        <v>#REF!</v>
      </c>
      <c r="AV560" s="109" t="e">
        <f>IF(AND(AV$1&gt;=$G560,AV$1&lt;=$H560,#REF!="working"),$L560,0)</f>
        <v>#REF!</v>
      </c>
    </row>
    <row r="561" spans="1:48">
      <c r="A561" s="67"/>
      <c r="B561" s="54"/>
      <c r="C561" s="74"/>
      <c r="D561" s="53"/>
      <c r="E561" s="122"/>
      <c r="F561" s="135"/>
      <c r="G561" s="135"/>
      <c r="H561" s="135"/>
      <c r="I561" s="138"/>
      <c r="J561" s="126"/>
      <c r="K561" s="59"/>
      <c r="M561" s="135"/>
      <c r="R561" s="109" t="e">
        <f>IF(AND(R$1&gt;=$G561,R$1&lt;=$H561,#REF!="working"),$L561,0)</f>
        <v>#REF!</v>
      </c>
      <c r="S561" s="109" t="e">
        <f>IF(AND(S$1&gt;=$G561,S$1&lt;=$H561,#REF!="working"),$L561,0)</f>
        <v>#REF!</v>
      </c>
      <c r="T561" s="109" t="e">
        <f>IF(AND(T$1&gt;=$G561,T$1&lt;=$H561,#REF!="working"),$L561,0)</f>
        <v>#REF!</v>
      </c>
      <c r="U561" s="109" t="e">
        <f>IF(AND(U$1&gt;=$G561,U$1&lt;=$H561,#REF!="working"),$L561,0)</f>
        <v>#REF!</v>
      </c>
      <c r="V561" s="109" t="e">
        <f>IF(AND(V$1&gt;=$G561,V$1&lt;=$H561,#REF!="working"),$L561,0)</f>
        <v>#REF!</v>
      </c>
      <c r="W561" s="109" t="e">
        <f>IF(AND(W$1&gt;=$G561,W$1&lt;=$H561,#REF!="working"),$L561,0)</f>
        <v>#REF!</v>
      </c>
      <c r="X561" s="109" t="e">
        <f>IF(AND(X$1&gt;=$G561,X$1&lt;=$H561,#REF!="working"),$L561,0)</f>
        <v>#REF!</v>
      </c>
      <c r="Y561" s="109" t="e">
        <f>IF(AND(Y$1&gt;=$G561,Y$1&lt;=$H561,#REF!="working"),$L561,0)</f>
        <v>#REF!</v>
      </c>
      <c r="Z561" s="109" t="e">
        <f>IF(AND(Z$1&gt;=$G561,Z$1&lt;=$H561,#REF!="working"),$L561,0)</f>
        <v>#REF!</v>
      </c>
      <c r="AA561" s="109" t="e">
        <f>IF(AND(AA$1&gt;=$G561,AA$1&lt;=$H561,#REF!="working"),$L561,0)</f>
        <v>#REF!</v>
      </c>
      <c r="AB561" s="109" t="e">
        <f>IF(AND(AB$1&gt;=$G561,AB$1&lt;=$H561,#REF!="working"),$L561,0)</f>
        <v>#REF!</v>
      </c>
      <c r="AC561" s="109" t="e">
        <f>IF(AND(AC$1&gt;=$G561,AC$1&lt;=$H561,#REF!="working"),$L561,0)</f>
        <v>#REF!</v>
      </c>
      <c r="AD561" s="109" t="e">
        <f>IF(AND(AD$1&gt;=$G561,AD$1&lt;=$H561,#REF!="working"),$L561,0)</f>
        <v>#REF!</v>
      </c>
      <c r="AE561" s="109" t="e">
        <f>IF(AND(AE$1&gt;=$G561,AE$1&lt;=$H561,#REF!="working"),$L561,0)</f>
        <v>#REF!</v>
      </c>
      <c r="AF561" s="109" t="e">
        <f>IF(AND(AF$1&gt;=$G561,AF$1&lt;=$H561,#REF!="working"),$L561,0)</f>
        <v>#REF!</v>
      </c>
      <c r="AG561" s="109" t="e">
        <f>IF(AND(AG$1&gt;=$G561,AG$1&lt;=$H561,#REF!="working"),$L561,0)</f>
        <v>#REF!</v>
      </c>
      <c r="AH561" s="109" t="e">
        <f>IF(AND(AH$1&gt;=$G561,AH$1&lt;=$H561,#REF!="working"),$L561,0)</f>
        <v>#REF!</v>
      </c>
      <c r="AI561" s="109" t="e">
        <f>IF(AND(AI$1&gt;=$G561,AI$1&lt;=$H561,#REF!="working"),$L561,0)</f>
        <v>#REF!</v>
      </c>
      <c r="AJ561" s="109" t="e">
        <f>IF(AND(AJ$1&gt;=$G561,AJ$1&lt;=$H561,#REF!="working"),$L561,0)</f>
        <v>#REF!</v>
      </c>
      <c r="AK561" s="109" t="e">
        <f>IF(AND(AK$1&gt;=$G561,AK$1&lt;=$H561,#REF!="working"),$L561,0)</f>
        <v>#REF!</v>
      </c>
      <c r="AL561" s="109" t="e">
        <f>IF(AND(AL$1&gt;=$G561,AL$1&lt;=$H561,#REF!="working"),$L561,0)</f>
        <v>#REF!</v>
      </c>
      <c r="AM561" s="109" t="e">
        <f>IF(AND(AM$1&gt;=$G561,AM$1&lt;=$H561,#REF!="working"),$L561,0)</f>
        <v>#REF!</v>
      </c>
      <c r="AN561" s="109" t="e">
        <f>IF(AND(AN$1&gt;=$G561,AN$1&lt;=$H561,#REF!="working"),$L561,0)</f>
        <v>#REF!</v>
      </c>
      <c r="AO561" s="109" t="e">
        <f>IF(AND(AO$1&gt;=$G561,AO$1&lt;=$H561,#REF!="working"),$L561,0)</f>
        <v>#REF!</v>
      </c>
      <c r="AP561" s="109" t="e">
        <f>IF(AND(AP$1&gt;=$G561,AP$1&lt;=$H561,#REF!="working"),$L561,0)</f>
        <v>#REF!</v>
      </c>
      <c r="AQ561" s="109" t="e">
        <f>IF(AND(AQ$1&gt;=$G561,AQ$1&lt;=$H561,#REF!="working"),$L561,0)</f>
        <v>#REF!</v>
      </c>
      <c r="AR561" s="109" t="e">
        <f>IF(AND(AR$1&gt;=$G561,AR$1&lt;=$H561,#REF!="working"),$L561,0)</f>
        <v>#REF!</v>
      </c>
      <c r="AS561" s="109" t="e">
        <f>IF(AND(AS$1&gt;=$G561,AS$1&lt;=$H561,#REF!="working"),$L561,0)</f>
        <v>#REF!</v>
      </c>
      <c r="AT561" s="109" t="e">
        <f>IF(AND(AT$1&gt;=$G561,AT$1&lt;=$H561,#REF!="working"),$L561,0)</f>
        <v>#REF!</v>
      </c>
      <c r="AU561" s="109" t="e">
        <f>IF(AND(AU$1&gt;=$G561,AU$1&lt;=$H561,#REF!="working"),$L561,0)</f>
        <v>#REF!</v>
      </c>
      <c r="AV561" s="109" t="e">
        <f>IF(AND(AV$1&gt;=$G561,AV$1&lt;=$H561,#REF!="working"),$L561,0)</f>
        <v>#REF!</v>
      </c>
    </row>
    <row r="562" spans="1:48">
      <c r="A562" s="67"/>
      <c r="B562" s="54"/>
      <c r="C562" s="74"/>
      <c r="D562" s="53"/>
      <c r="E562" s="122"/>
      <c r="F562" s="135"/>
      <c r="G562" s="135"/>
      <c r="H562" s="135"/>
      <c r="I562" s="138"/>
      <c r="J562" s="126"/>
      <c r="K562" s="59"/>
      <c r="M562" s="135"/>
      <c r="R562" s="109" t="e">
        <f>IF(AND(R$1&gt;=$G562,R$1&lt;=$H562,#REF!="working"),$L562,0)</f>
        <v>#REF!</v>
      </c>
      <c r="S562" s="109" t="e">
        <f>IF(AND(S$1&gt;=$G562,S$1&lt;=$H562,#REF!="working"),$L562,0)</f>
        <v>#REF!</v>
      </c>
      <c r="T562" s="109" t="e">
        <f>IF(AND(T$1&gt;=$G562,T$1&lt;=$H562,#REF!="working"),$L562,0)</f>
        <v>#REF!</v>
      </c>
      <c r="U562" s="109" t="e">
        <f>IF(AND(U$1&gt;=$G562,U$1&lt;=$H562,#REF!="working"),$L562,0)</f>
        <v>#REF!</v>
      </c>
      <c r="V562" s="109" t="e">
        <f>IF(AND(V$1&gt;=$G562,V$1&lt;=$H562,#REF!="working"),$L562,0)</f>
        <v>#REF!</v>
      </c>
      <c r="W562" s="109" t="e">
        <f>IF(AND(W$1&gt;=$G562,W$1&lt;=$H562,#REF!="working"),$L562,0)</f>
        <v>#REF!</v>
      </c>
      <c r="X562" s="109" t="e">
        <f>IF(AND(X$1&gt;=$G562,X$1&lt;=$H562,#REF!="working"),$L562,0)</f>
        <v>#REF!</v>
      </c>
      <c r="Y562" s="109" t="e">
        <f>IF(AND(Y$1&gt;=$G562,Y$1&lt;=$H562,#REF!="working"),$L562,0)</f>
        <v>#REF!</v>
      </c>
      <c r="Z562" s="109" t="e">
        <f>IF(AND(Z$1&gt;=$G562,Z$1&lt;=$H562,#REF!="working"),$L562,0)</f>
        <v>#REF!</v>
      </c>
      <c r="AA562" s="109" t="e">
        <f>IF(AND(AA$1&gt;=$G562,AA$1&lt;=$H562,#REF!="working"),$L562,0)</f>
        <v>#REF!</v>
      </c>
      <c r="AB562" s="109" t="e">
        <f>IF(AND(AB$1&gt;=$G562,AB$1&lt;=$H562,#REF!="working"),$L562,0)</f>
        <v>#REF!</v>
      </c>
      <c r="AC562" s="109" t="e">
        <f>IF(AND(AC$1&gt;=$G562,AC$1&lt;=$H562,#REF!="working"),$L562,0)</f>
        <v>#REF!</v>
      </c>
      <c r="AD562" s="109" t="e">
        <f>IF(AND(AD$1&gt;=$G562,AD$1&lt;=$H562,#REF!="working"),$L562,0)</f>
        <v>#REF!</v>
      </c>
      <c r="AE562" s="109" t="e">
        <f>IF(AND(AE$1&gt;=$G562,AE$1&lt;=$H562,#REF!="working"),$L562,0)</f>
        <v>#REF!</v>
      </c>
      <c r="AF562" s="109" t="e">
        <f>IF(AND(AF$1&gt;=$G562,AF$1&lt;=$H562,#REF!="working"),$L562,0)</f>
        <v>#REF!</v>
      </c>
      <c r="AG562" s="109" t="e">
        <f>IF(AND(AG$1&gt;=$G562,AG$1&lt;=$H562,#REF!="working"),$L562,0)</f>
        <v>#REF!</v>
      </c>
      <c r="AH562" s="109" t="e">
        <f>IF(AND(AH$1&gt;=$G562,AH$1&lt;=$H562,#REF!="working"),$L562,0)</f>
        <v>#REF!</v>
      </c>
      <c r="AI562" s="109" t="e">
        <f>IF(AND(AI$1&gt;=$G562,AI$1&lt;=$H562,#REF!="working"),$L562,0)</f>
        <v>#REF!</v>
      </c>
      <c r="AJ562" s="109" t="e">
        <f>IF(AND(AJ$1&gt;=$G562,AJ$1&lt;=$H562,#REF!="working"),$L562,0)</f>
        <v>#REF!</v>
      </c>
      <c r="AK562" s="109" t="e">
        <f>IF(AND(AK$1&gt;=$G562,AK$1&lt;=$H562,#REF!="working"),$L562,0)</f>
        <v>#REF!</v>
      </c>
      <c r="AL562" s="109" t="e">
        <f>IF(AND(AL$1&gt;=$G562,AL$1&lt;=$H562,#REF!="working"),$L562,0)</f>
        <v>#REF!</v>
      </c>
      <c r="AM562" s="109" t="e">
        <f>IF(AND(AM$1&gt;=$G562,AM$1&lt;=$H562,#REF!="working"),$L562,0)</f>
        <v>#REF!</v>
      </c>
      <c r="AN562" s="109" t="e">
        <f>IF(AND(AN$1&gt;=$G562,AN$1&lt;=$H562,#REF!="working"),$L562,0)</f>
        <v>#REF!</v>
      </c>
      <c r="AO562" s="109" t="e">
        <f>IF(AND(AO$1&gt;=$G562,AO$1&lt;=$H562,#REF!="working"),$L562,0)</f>
        <v>#REF!</v>
      </c>
      <c r="AP562" s="109" t="e">
        <f>IF(AND(AP$1&gt;=$G562,AP$1&lt;=$H562,#REF!="working"),$L562,0)</f>
        <v>#REF!</v>
      </c>
      <c r="AQ562" s="109" t="e">
        <f>IF(AND(AQ$1&gt;=$G562,AQ$1&lt;=$H562,#REF!="working"),$L562,0)</f>
        <v>#REF!</v>
      </c>
      <c r="AR562" s="109" t="e">
        <f>IF(AND(AR$1&gt;=$G562,AR$1&lt;=$H562,#REF!="working"),$L562,0)</f>
        <v>#REF!</v>
      </c>
      <c r="AS562" s="109" t="e">
        <f>IF(AND(AS$1&gt;=$G562,AS$1&lt;=$H562,#REF!="working"),$L562,0)</f>
        <v>#REF!</v>
      </c>
      <c r="AT562" s="109" t="e">
        <f>IF(AND(AT$1&gt;=$G562,AT$1&lt;=$H562,#REF!="working"),$L562,0)</f>
        <v>#REF!</v>
      </c>
      <c r="AU562" s="109" t="e">
        <f>IF(AND(AU$1&gt;=$G562,AU$1&lt;=$H562,#REF!="working"),$L562,0)</f>
        <v>#REF!</v>
      </c>
      <c r="AV562" s="109" t="e">
        <f>IF(AND(AV$1&gt;=$G562,AV$1&lt;=$H562,#REF!="working"),$L562,0)</f>
        <v>#REF!</v>
      </c>
    </row>
    <row r="563" spans="1:48">
      <c r="A563" s="67"/>
      <c r="B563" s="54"/>
      <c r="C563" s="85"/>
      <c r="D563" s="53"/>
      <c r="E563" s="122"/>
      <c r="F563" s="135"/>
      <c r="G563" s="135"/>
      <c r="H563" s="135"/>
      <c r="I563" s="138"/>
      <c r="J563" s="126"/>
      <c r="K563" s="59"/>
      <c r="M563" s="135"/>
      <c r="R563" s="109" t="e">
        <f>IF(AND(R$1&gt;=$G563,R$1&lt;=$H563,#REF!="working"),$L563,0)</f>
        <v>#REF!</v>
      </c>
      <c r="S563" s="109" t="e">
        <f>IF(AND(S$1&gt;=$G563,S$1&lt;=$H563,#REF!="working"),$L563,0)</f>
        <v>#REF!</v>
      </c>
      <c r="T563" s="109" t="e">
        <f>IF(AND(T$1&gt;=$G563,T$1&lt;=$H563,#REF!="working"),$L563,0)</f>
        <v>#REF!</v>
      </c>
      <c r="U563" s="109" t="e">
        <f>IF(AND(U$1&gt;=$G563,U$1&lt;=$H563,#REF!="working"),$L563,0)</f>
        <v>#REF!</v>
      </c>
      <c r="V563" s="109" t="e">
        <f>IF(AND(V$1&gt;=$G563,V$1&lt;=$H563,#REF!="working"),$L563,0)</f>
        <v>#REF!</v>
      </c>
      <c r="W563" s="109" t="e">
        <f>IF(AND(W$1&gt;=$G563,W$1&lt;=$H563,#REF!="working"),$L563,0)</f>
        <v>#REF!</v>
      </c>
      <c r="X563" s="109" t="e">
        <f>IF(AND(X$1&gt;=$G563,X$1&lt;=$H563,#REF!="working"),$L563,0)</f>
        <v>#REF!</v>
      </c>
      <c r="Y563" s="109" t="e">
        <f>IF(AND(Y$1&gt;=$G563,Y$1&lt;=$H563,#REF!="working"),$L563,0)</f>
        <v>#REF!</v>
      </c>
      <c r="Z563" s="109" t="e">
        <f>IF(AND(Z$1&gt;=$G563,Z$1&lt;=$H563,#REF!="working"),$L563,0)</f>
        <v>#REF!</v>
      </c>
      <c r="AA563" s="109" t="e">
        <f>IF(AND(AA$1&gt;=$G563,AA$1&lt;=$H563,#REF!="working"),$L563,0)</f>
        <v>#REF!</v>
      </c>
      <c r="AB563" s="109" t="e">
        <f>IF(AND(AB$1&gt;=$G563,AB$1&lt;=$H563,#REF!="working"),$L563,0)</f>
        <v>#REF!</v>
      </c>
      <c r="AC563" s="109" t="e">
        <f>IF(AND(AC$1&gt;=$G563,AC$1&lt;=$H563,#REF!="working"),$L563,0)</f>
        <v>#REF!</v>
      </c>
      <c r="AD563" s="109" t="e">
        <f>IF(AND(AD$1&gt;=$G563,AD$1&lt;=$H563,#REF!="working"),$L563,0)</f>
        <v>#REF!</v>
      </c>
      <c r="AE563" s="109" t="e">
        <f>IF(AND(AE$1&gt;=$G563,AE$1&lt;=$H563,#REF!="working"),$L563,0)</f>
        <v>#REF!</v>
      </c>
      <c r="AF563" s="109" t="e">
        <f>IF(AND(AF$1&gt;=$G563,AF$1&lt;=$H563,#REF!="working"),$L563,0)</f>
        <v>#REF!</v>
      </c>
      <c r="AG563" s="109" t="e">
        <f>IF(AND(AG$1&gt;=$G563,AG$1&lt;=$H563,#REF!="working"),$L563,0)</f>
        <v>#REF!</v>
      </c>
      <c r="AH563" s="109" t="e">
        <f>IF(AND(AH$1&gt;=$G563,AH$1&lt;=$H563,#REF!="working"),$L563,0)</f>
        <v>#REF!</v>
      </c>
      <c r="AI563" s="109" t="e">
        <f>IF(AND(AI$1&gt;=$G563,AI$1&lt;=$H563,#REF!="working"),$L563,0)</f>
        <v>#REF!</v>
      </c>
      <c r="AJ563" s="109" t="e">
        <f>IF(AND(AJ$1&gt;=$G563,AJ$1&lt;=$H563,#REF!="working"),$L563,0)</f>
        <v>#REF!</v>
      </c>
      <c r="AK563" s="109" t="e">
        <f>IF(AND(AK$1&gt;=$G563,AK$1&lt;=$H563,#REF!="working"),$L563,0)</f>
        <v>#REF!</v>
      </c>
      <c r="AL563" s="109" t="e">
        <f>IF(AND(AL$1&gt;=$G563,AL$1&lt;=$H563,#REF!="working"),$L563,0)</f>
        <v>#REF!</v>
      </c>
      <c r="AM563" s="109" t="e">
        <f>IF(AND(AM$1&gt;=$G563,AM$1&lt;=$H563,#REF!="working"),$L563,0)</f>
        <v>#REF!</v>
      </c>
      <c r="AN563" s="109" t="e">
        <f>IF(AND(AN$1&gt;=$G563,AN$1&lt;=$H563,#REF!="working"),$L563,0)</f>
        <v>#REF!</v>
      </c>
      <c r="AO563" s="109" t="e">
        <f>IF(AND(AO$1&gt;=$G563,AO$1&lt;=$H563,#REF!="working"),$L563,0)</f>
        <v>#REF!</v>
      </c>
      <c r="AP563" s="109" t="e">
        <f>IF(AND(AP$1&gt;=$G563,AP$1&lt;=$H563,#REF!="working"),$L563,0)</f>
        <v>#REF!</v>
      </c>
      <c r="AQ563" s="109" t="e">
        <f>IF(AND(AQ$1&gt;=$G563,AQ$1&lt;=$H563,#REF!="working"),$L563,0)</f>
        <v>#REF!</v>
      </c>
      <c r="AR563" s="109" t="e">
        <f>IF(AND(AR$1&gt;=$G563,AR$1&lt;=$H563,#REF!="working"),$L563,0)</f>
        <v>#REF!</v>
      </c>
      <c r="AS563" s="109" t="e">
        <f>IF(AND(AS$1&gt;=$G563,AS$1&lt;=$H563,#REF!="working"),$L563,0)</f>
        <v>#REF!</v>
      </c>
      <c r="AT563" s="109" t="e">
        <f>IF(AND(AT$1&gt;=$G563,AT$1&lt;=$H563,#REF!="working"),$L563,0)</f>
        <v>#REF!</v>
      </c>
      <c r="AU563" s="109" t="e">
        <f>IF(AND(AU$1&gt;=$G563,AU$1&lt;=$H563,#REF!="working"),$L563,0)</f>
        <v>#REF!</v>
      </c>
      <c r="AV563" s="109" t="e">
        <f>IF(AND(AV$1&gt;=$G563,AV$1&lt;=$H563,#REF!="working"),$L563,0)</f>
        <v>#REF!</v>
      </c>
    </row>
    <row r="564" spans="1:48">
      <c r="A564" s="67"/>
      <c r="B564" s="54"/>
      <c r="C564" s="85"/>
      <c r="D564" s="53"/>
      <c r="E564" s="122"/>
      <c r="F564" s="135"/>
      <c r="G564" s="135"/>
      <c r="H564" s="135"/>
      <c r="I564" s="138"/>
      <c r="J564" s="139"/>
      <c r="K564" s="59"/>
      <c r="M564" s="135"/>
      <c r="R564" s="109" t="e">
        <f>IF(AND(R$1&gt;=$G564,R$1&lt;=$H564,#REF!="working"),$L564,0)</f>
        <v>#REF!</v>
      </c>
      <c r="S564" s="109" t="e">
        <f>IF(AND(S$1&gt;=$G564,S$1&lt;=$H564,#REF!="working"),$L564,0)</f>
        <v>#REF!</v>
      </c>
      <c r="T564" s="109" t="e">
        <f>IF(AND(T$1&gt;=$G564,T$1&lt;=$H564,#REF!="working"),$L564,0)</f>
        <v>#REF!</v>
      </c>
      <c r="U564" s="109" t="e">
        <f>IF(AND(U$1&gt;=$G564,U$1&lt;=$H564,#REF!="working"),$L564,0)</f>
        <v>#REF!</v>
      </c>
      <c r="V564" s="109" t="e">
        <f>IF(AND(V$1&gt;=$G564,V$1&lt;=$H564,#REF!="working"),$L564,0)</f>
        <v>#REF!</v>
      </c>
      <c r="W564" s="109" t="e">
        <f>IF(AND(W$1&gt;=$G564,W$1&lt;=$H564,#REF!="working"),$L564,0)</f>
        <v>#REF!</v>
      </c>
      <c r="X564" s="109" t="e">
        <f>IF(AND(X$1&gt;=$G564,X$1&lt;=$H564,#REF!="working"),$L564,0)</f>
        <v>#REF!</v>
      </c>
      <c r="Y564" s="109" t="e">
        <f>IF(AND(Y$1&gt;=$G564,Y$1&lt;=$H564,#REF!="working"),$L564,0)</f>
        <v>#REF!</v>
      </c>
      <c r="Z564" s="109" t="e">
        <f>IF(AND(Z$1&gt;=$G564,Z$1&lt;=$H564,#REF!="working"),$L564,0)</f>
        <v>#REF!</v>
      </c>
      <c r="AA564" s="109" t="e">
        <f>IF(AND(AA$1&gt;=$G564,AA$1&lt;=$H564,#REF!="working"),$L564,0)</f>
        <v>#REF!</v>
      </c>
      <c r="AB564" s="109" t="e">
        <f>IF(AND(AB$1&gt;=$G564,AB$1&lt;=$H564,#REF!="working"),$L564,0)</f>
        <v>#REF!</v>
      </c>
      <c r="AC564" s="109" t="e">
        <f>IF(AND(AC$1&gt;=$G564,AC$1&lt;=$H564,#REF!="working"),$L564,0)</f>
        <v>#REF!</v>
      </c>
      <c r="AD564" s="109" t="e">
        <f>IF(AND(AD$1&gt;=$G564,AD$1&lt;=$H564,#REF!="working"),$L564,0)</f>
        <v>#REF!</v>
      </c>
      <c r="AE564" s="109" t="e">
        <f>IF(AND(AE$1&gt;=$G564,AE$1&lt;=$H564,#REF!="working"),$L564,0)</f>
        <v>#REF!</v>
      </c>
      <c r="AF564" s="109" t="e">
        <f>IF(AND(AF$1&gt;=$G564,AF$1&lt;=$H564,#REF!="working"),$L564,0)</f>
        <v>#REF!</v>
      </c>
      <c r="AG564" s="109" t="e">
        <f>IF(AND(AG$1&gt;=$G564,AG$1&lt;=$H564,#REF!="working"),$L564,0)</f>
        <v>#REF!</v>
      </c>
      <c r="AH564" s="109" t="e">
        <f>IF(AND(AH$1&gt;=$G564,AH$1&lt;=$H564,#REF!="working"),$L564,0)</f>
        <v>#REF!</v>
      </c>
      <c r="AI564" s="109" t="e">
        <f>IF(AND(AI$1&gt;=$G564,AI$1&lt;=$H564,#REF!="working"),$L564,0)</f>
        <v>#REF!</v>
      </c>
      <c r="AJ564" s="109" t="e">
        <f>IF(AND(AJ$1&gt;=$G564,AJ$1&lt;=$H564,#REF!="working"),$L564,0)</f>
        <v>#REF!</v>
      </c>
      <c r="AK564" s="109" t="e">
        <f>IF(AND(AK$1&gt;=$G564,AK$1&lt;=$H564,#REF!="working"),$L564,0)</f>
        <v>#REF!</v>
      </c>
      <c r="AL564" s="109" t="e">
        <f>IF(AND(AL$1&gt;=$G564,AL$1&lt;=$H564,#REF!="working"),$L564,0)</f>
        <v>#REF!</v>
      </c>
      <c r="AM564" s="109" t="e">
        <f>IF(AND(AM$1&gt;=$G564,AM$1&lt;=$H564,#REF!="working"),$L564,0)</f>
        <v>#REF!</v>
      </c>
      <c r="AN564" s="109" t="e">
        <f>IF(AND(AN$1&gt;=$G564,AN$1&lt;=$H564,#REF!="working"),$L564,0)</f>
        <v>#REF!</v>
      </c>
      <c r="AO564" s="109" t="e">
        <f>IF(AND(AO$1&gt;=$G564,AO$1&lt;=$H564,#REF!="working"),$L564,0)</f>
        <v>#REF!</v>
      </c>
      <c r="AP564" s="109" t="e">
        <f>IF(AND(AP$1&gt;=$G564,AP$1&lt;=$H564,#REF!="working"),$L564,0)</f>
        <v>#REF!</v>
      </c>
      <c r="AQ564" s="109" t="e">
        <f>IF(AND(AQ$1&gt;=$G564,AQ$1&lt;=$H564,#REF!="working"),$L564,0)</f>
        <v>#REF!</v>
      </c>
      <c r="AR564" s="109" t="e">
        <f>IF(AND(AR$1&gt;=$G564,AR$1&lt;=$H564,#REF!="working"),$L564,0)</f>
        <v>#REF!</v>
      </c>
      <c r="AS564" s="109" t="e">
        <f>IF(AND(AS$1&gt;=$G564,AS$1&lt;=$H564,#REF!="working"),$L564,0)</f>
        <v>#REF!</v>
      </c>
      <c r="AT564" s="109" t="e">
        <f>IF(AND(AT$1&gt;=$G564,AT$1&lt;=$H564,#REF!="working"),$L564,0)</f>
        <v>#REF!</v>
      </c>
      <c r="AU564" s="109" t="e">
        <f>IF(AND(AU$1&gt;=$G564,AU$1&lt;=$H564,#REF!="working"),$L564,0)</f>
        <v>#REF!</v>
      </c>
      <c r="AV564" s="109" t="e">
        <f>IF(AND(AV$1&gt;=$G564,AV$1&lt;=$H564,#REF!="working"),$L564,0)</f>
        <v>#REF!</v>
      </c>
    </row>
    <row r="565" spans="1:48">
      <c r="A565" s="67"/>
      <c r="B565" s="54"/>
      <c r="C565" s="80"/>
      <c r="D565" s="53"/>
      <c r="E565" s="122"/>
      <c r="F565" s="135"/>
      <c r="G565" s="135"/>
      <c r="H565" s="135"/>
      <c r="I565" s="138"/>
      <c r="J565" s="139"/>
      <c r="K565" s="59"/>
      <c r="M565" s="135"/>
      <c r="R565" s="109" t="e">
        <f>IF(AND(R$1&gt;=$G565,R$1&lt;=$H565,#REF!="working"),$L565,0)</f>
        <v>#REF!</v>
      </c>
      <c r="S565" s="109" t="e">
        <f>IF(AND(S$1&gt;=$G565,S$1&lt;=$H565,#REF!="working"),$L565,0)</f>
        <v>#REF!</v>
      </c>
      <c r="T565" s="109" t="e">
        <f>IF(AND(T$1&gt;=$G565,T$1&lt;=$H565,#REF!="working"),$L565,0)</f>
        <v>#REF!</v>
      </c>
      <c r="U565" s="109" t="e">
        <f>IF(AND(U$1&gt;=$G565,U$1&lt;=$H565,#REF!="working"),$L565,0)</f>
        <v>#REF!</v>
      </c>
      <c r="V565" s="109" t="e">
        <f>IF(AND(V$1&gt;=$G565,V$1&lt;=$H565,#REF!="working"),$L565,0)</f>
        <v>#REF!</v>
      </c>
      <c r="W565" s="109" t="e">
        <f>IF(AND(W$1&gt;=$G565,W$1&lt;=$H565,#REF!="working"),$L565,0)</f>
        <v>#REF!</v>
      </c>
      <c r="X565" s="109" t="e">
        <f>IF(AND(X$1&gt;=$G565,X$1&lt;=$H565,#REF!="working"),$L565,0)</f>
        <v>#REF!</v>
      </c>
      <c r="Y565" s="109" t="e">
        <f>IF(AND(Y$1&gt;=$G565,Y$1&lt;=$H565,#REF!="working"),$L565,0)</f>
        <v>#REF!</v>
      </c>
      <c r="Z565" s="109" t="e">
        <f>IF(AND(Z$1&gt;=$G565,Z$1&lt;=$H565,#REF!="working"),$L565,0)</f>
        <v>#REF!</v>
      </c>
      <c r="AA565" s="109" t="e">
        <f>IF(AND(AA$1&gt;=$G565,AA$1&lt;=$H565,#REF!="working"),$L565,0)</f>
        <v>#REF!</v>
      </c>
      <c r="AB565" s="109" t="e">
        <f>IF(AND(AB$1&gt;=$G565,AB$1&lt;=$H565,#REF!="working"),$L565,0)</f>
        <v>#REF!</v>
      </c>
      <c r="AC565" s="109" t="e">
        <f>IF(AND(AC$1&gt;=$G565,AC$1&lt;=$H565,#REF!="working"),$L565,0)</f>
        <v>#REF!</v>
      </c>
      <c r="AD565" s="109" t="e">
        <f>IF(AND(AD$1&gt;=$G565,AD$1&lt;=$H565,#REF!="working"),$L565,0)</f>
        <v>#REF!</v>
      </c>
      <c r="AE565" s="109" t="e">
        <f>IF(AND(AE$1&gt;=$G565,AE$1&lt;=$H565,#REF!="working"),$L565,0)</f>
        <v>#REF!</v>
      </c>
      <c r="AF565" s="109" t="e">
        <f>IF(AND(AF$1&gt;=$G565,AF$1&lt;=$H565,#REF!="working"),$L565,0)</f>
        <v>#REF!</v>
      </c>
      <c r="AG565" s="109" t="e">
        <f>IF(AND(AG$1&gt;=$G565,AG$1&lt;=$H565,#REF!="working"),$L565,0)</f>
        <v>#REF!</v>
      </c>
      <c r="AH565" s="109" t="e">
        <f>IF(AND(AH$1&gt;=$G565,AH$1&lt;=$H565,#REF!="working"),$L565,0)</f>
        <v>#REF!</v>
      </c>
      <c r="AI565" s="109" t="e">
        <f>IF(AND(AI$1&gt;=$G565,AI$1&lt;=$H565,#REF!="working"),$L565,0)</f>
        <v>#REF!</v>
      </c>
      <c r="AJ565" s="109" t="e">
        <f>IF(AND(AJ$1&gt;=$G565,AJ$1&lt;=$H565,#REF!="working"),$L565,0)</f>
        <v>#REF!</v>
      </c>
      <c r="AK565" s="109" t="e">
        <f>IF(AND(AK$1&gt;=$G565,AK$1&lt;=$H565,#REF!="working"),$L565,0)</f>
        <v>#REF!</v>
      </c>
      <c r="AL565" s="109" t="e">
        <f>IF(AND(AL$1&gt;=$G565,AL$1&lt;=$H565,#REF!="working"),$L565,0)</f>
        <v>#REF!</v>
      </c>
      <c r="AM565" s="109" t="e">
        <f>IF(AND(AM$1&gt;=$G565,AM$1&lt;=$H565,#REF!="working"),$L565,0)</f>
        <v>#REF!</v>
      </c>
      <c r="AN565" s="109" t="e">
        <f>IF(AND(AN$1&gt;=$G565,AN$1&lt;=$H565,#REF!="working"),$L565,0)</f>
        <v>#REF!</v>
      </c>
      <c r="AO565" s="109" t="e">
        <f>IF(AND(AO$1&gt;=$G565,AO$1&lt;=$H565,#REF!="working"),$L565,0)</f>
        <v>#REF!</v>
      </c>
      <c r="AP565" s="109" t="e">
        <f>IF(AND(AP$1&gt;=$G565,AP$1&lt;=$H565,#REF!="working"),$L565,0)</f>
        <v>#REF!</v>
      </c>
      <c r="AQ565" s="109" t="e">
        <f>IF(AND(AQ$1&gt;=$G565,AQ$1&lt;=$H565,#REF!="working"),$L565,0)</f>
        <v>#REF!</v>
      </c>
      <c r="AR565" s="109" t="e">
        <f>IF(AND(AR$1&gt;=$G565,AR$1&lt;=$H565,#REF!="working"),$L565,0)</f>
        <v>#REF!</v>
      </c>
      <c r="AS565" s="109" t="e">
        <f>IF(AND(AS$1&gt;=$G565,AS$1&lt;=$H565,#REF!="working"),$L565,0)</f>
        <v>#REF!</v>
      </c>
      <c r="AT565" s="109" t="e">
        <f>IF(AND(AT$1&gt;=$G565,AT$1&lt;=$H565,#REF!="working"),$L565,0)</f>
        <v>#REF!</v>
      </c>
      <c r="AU565" s="109" t="e">
        <f>IF(AND(AU$1&gt;=$G565,AU$1&lt;=$H565,#REF!="working"),$L565,0)</f>
        <v>#REF!</v>
      </c>
      <c r="AV565" s="109" t="e">
        <f>IF(AND(AV$1&gt;=$G565,AV$1&lt;=$H565,#REF!="working"),$L565,0)</f>
        <v>#REF!</v>
      </c>
    </row>
    <row r="566" spans="1:48">
      <c r="A566" s="67"/>
      <c r="B566" s="54"/>
      <c r="C566" s="80"/>
      <c r="D566" s="53"/>
      <c r="E566" s="122"/>
      <c r="F566" s="135"/>
      <c r="G566" s="135"/>
      <c r="H566" s="135"/>
      <c r="I566" s="138"/>
      <c r="J566" s="139"/>
      <c r="K566" s="59"/>
      <c r="M566" s="135"/>
      <c r="R566" s="109" t="e">
        <f>IF(AND(R$1&gt;=$G566,R$1&lt;=$H566,#REF!="working"),$L566,0)</f>
        <v>#REF!</v>
      </c>
      <c r="S566" s="109" t="e">
        <f>IF(AND(S$1&gt;=$G566,S$1&lt;=$H566,#REF!="working"),$L566,0)</f>
        <v>#REF!</v>
      </c>
      <c r="T566" s="109" t="e">
        <f>IF(AND(T$1&gt;=$G566,T$1&lt;=$H566,#REF!="working"),$L566,0)</f>
        <v>#REF!</v>
      </c>
      <c r="U566" s="109" t="e">
        <f>IF(AND(U$1&gt;=$G566,U$1&lt;=$H566,#REF!="working"),$L566,0)</f>
        <v>#REF!</v>
      </c>
      <c r="V566" s="109" t="e">
        <f>IF(AND(V$1&gt;=$G566,V$1&lt;=$H566,#REF!="working"),$L566,0)</f>
        <v>#REF!</v>
      </c>
      <c r="W566" s="109" t="e">
        <f>IF(AND(W$1&gt;=$G566,W$1&lt;=$H566,#REF!="working"),$L566,0)</f>
        <v>#REF!</v>
      </c>
      <c r="X566" s="109" t="e">
        <f>IF(AND(X$1&gt;=$G566,X$1&lt;=$H566,#REF!="working"),$L566,0)</f>
        <v>#REF!</v>
      </c>
      <c r="Y566" s="109" t="e">
        <f>IF(AND(Y$1&gt;=$G566,Y$1&lt;=$H566,#REF!="working"),$L566,0)</f>
        <v>#REF!</v>
      </c>
      <c r="Z566" s="109" t="e">
        <f>IF(AND(Z$1&gt;=$G566,Z$1&lt;=$H566,#REF!="working"),$L566,0)</f>
        <v>#REF!</v>
      </c>
      <c r="AA566" s="109" t="e">
        <f>IF(AND(AA$1&gt;=$G566,AA$1&lt;=$H566,#REF!="working"),$L566,0)</f>
        <v>#REF!</v>
      </c>
      <c r="AB566" s="109" t="e">
        <f>IF(AND(AB$1&gt;=$G566,AB$1&lt;=$H566,#REF!="working"),$L566,0)</f>
        <v>#REF!</v>
      </c>
      <c r="AC566" s="109" t="e">
        <f>IF(AND(AC$1&gt;=$G566,AC$1&lt;=$H566,#REF!="working"),$L566,0)</f>
        <v>#REF!</v>
      </c>
      <c r="AD566" s="109" t="e">
        <f>IF(AND(AD$1&gt;=$G566,AD$1&lt;=$H566,#REF!="working"),$L566,0)</f>
        <v>#REF!</v>
      </c>
      <c r="AE566" s="109" t="e">
        <f>IF(AND(AE$1&gt;=$G566,AE$1&lt;=$H566,#REF!="working"),$L566,0)</f>
        <v>#REF!</v>
      </c>
      <c r="AF566" s="109" t="e">
        <f>IF(AND(AF$1&gt;=$G566,AF$1&lt;=$H566,#REF!="working"),$L566,0)</f>
        <v>#REF!</v>
      </c>
      <c r="AG566" s="109" t="e">
        <f>IF(AND(AG$1&gt;=$G566,AG$1&lt;=$H566,#REF!="working"),$L566,0)</f>
        <v>#REF!</v>
      </c>
      <c r="AH566" s="109" t="e">
        <f>IF(AND(AH$1&gt;=$G566,AH$1&lt;=$H566,#REF!="working"),$L566,0)</f>
        <v>#REF!</v>
      </c>
      <c r="AI566" s="109" t="e">
        <f>IF(AND(AI$1&gt;=$G566,AI$1&lt;=$H566,#REF!="working"),$L566,0)</f>
        <v>#REF!</v>
      </c>
      <c r="AJ566" s="109" t="e">
        <f>IF(AND(AJ$1&gt;=$G566,AJ$1&lt;=$H566,#REF!="working"),$L566,0)</f>
        <v>#REF!</v>
      </c>
      <c r="AK566" s="109" t="e">
        <f>IF(AND(AK$1&gt;=$G566,AK$1&lt;=$H566,#REF!="working"),$L566,0)</f>
        <v>#REF!</v>
      </c>
      <c r="AL566" s="109" t="e">
        <f>IF(AND(AL$1&gt;=$G566,AL$1&lt;=$H566,#REF!="working"),$L566,0)</f>
        <v>#REF!</v>
      </c>
      <c r="AM566" s="109" t="e">
        <f>IF(AND(AM$1&gt;=$G566,AM$1&lt;=$H566,#REF!="working"),$L566,0)</f>
        <v>#REF!</v>
      </c>
      <c r="AN566" s="109" t="e">
        <f>IF(AND(AN$1&gt;=$G566,AN$1&lt;=$H566,#REF!="working"),$L566,0)</f>
        <v>#REF!</v>
      </c>
      <c r="AO566" s="109" t="e">
        <f>IF(AND(AO$1&gt;=$G566,AO$1&lt;=$H566,#REF!="working"),$L566,0)</f>
        <v>#REF!</v>
      </c>
      <c r="AP566" s="109" t="e">
        <f>IF(AND(AP$1&gt;=$G566,AP$1&lt;=$H566,#REF!="working"),$L566,0)</f>
        <v>#REF!</v>
      </c>
      <c r="AQ566" s="109" t="e">
        <f>IF(AND(AQ$1&gt;=$G566,AQ$1&lt;=$H566,#REF!="working"),$L566,0)</f>
        <v>#REF!</v>
      </c>
      <c r="AR566" s="109" t="e">
        <f>IF(AND(AR$1&gt;=$G566,AR$1&lt;=$H566,#REF!="working"),$L566,0)</f>
        <v>#REF!</v>
      </c>
      <c r="AS566" s="109" t="e">
        <f>IF(AND(AS$1&gt;=$G566,AS$1&lt;=$H566,#REF!="working"),$L566,0)</f>
        <v>#REF!</v>
      </c>
      <c r="AT566" s="109" t="e">
        <f>IF(AND(AT$1&gt;=$G566,AT$1&lt;=$H566,#REF!="working"),$L566,0)</f>
        <v>#REF!</v>
      </c>
      <c r="AU566" s="109" t="e">
        <f>IF(AND(AU$1&gt;=$G566,AU$1&lt;=$H566,#REF!="working"),$L566,0)</f>
        <v>#REF!</v>
      </c>
      <c r="AV566" s="109" t="e">
        <f>IF(AND(AV$1&gt;=$G566,AV$1&lt;=$H566,#REF!="working"),$L566,0)</f>
        <v>#REF!</v>
      </c>
    </row>
    <row r="567" spans="1:48">
      <c r="A567" s="67"/>
      <c r="B567" s="54"/>
      <c r="C567" s="54"/>
      <c r="D567" s="53"/>
      <c r="E567" s="122"/>
      <c r="F567" s="135"/>
      <c r="G567" s="135"/>
      <c r="H567" s="135"/>
      <c r="I567" s="138"/>
      <c r="J567" s="139"/>
      <c r="K567" s="59"/>
      <c r="M567" s="135"/>
      <c r="R567" s="109" t="e">
        <f>IF(AND(R$1&gt;=$G567,R$1&lt;=$H567,#REF!="working"),$L567,0)</f>
        <v>#REF!</v>
      </c>
      <c r="S567" s="109" t="e">
        <f>IF(AND(S$1&gt;=$G567,S$1&lt;=$H567,#REF!="working"),$L567,0)</f>
        <v>#REF!</v>
      </c>
      <c r="T567" s="109" t="e">
        <f>IF(AND(T$1&gt;=$G567,T$1&lt;=$H567,#REF!="working"),$L567,0)</f>
        <v>#REF!</v>
      </c>
      <c r="U567" s="109" t="e">
        <f>IF(AND(U$1&gt;=$G567,U$1&lt;=$H567,#REF!="working"),$L567,0)</f>
        <v>#REF!</v>
      </c>
      <c r="V567" s="109" t="e">
        <f>IF(AND(V$1&gt;=$G567,V$1&lt;=$H567,#REF!="working"),$L567,0)</f>
        <v>#REF!</v>
      </c>
      <c r="W567" s="109" t="e">
        <f>IF(AND(W$1&gt;=$G567,W$1&lt;=$H567,#REF!="working"),$L567,0)</f>
        <v>#REF!</v>
      </c>
      <c r="X567" s="109" t="e">
        <f>IF(AND(X$1&gt;=$G567,X$1&lt;=$H567,#REF!="working"),$L567,0)</f>
        <v>#REF!</v>
      </c>
      <c r="Y567" s="109" t="e">
        <f>IF(AND(Y$1&gt;=$G567,Y$1&lt;=$H567,#REF!="working"),$L567,0)</f>
        <v>#REF!</v>
      </c>
      <c r="Z567" s="109" t="e">
        <f>IF(AND(Z$1&gt;=$G567,Z$1&lt;=$H567,#REF!="working"),$L567,0)</f>
        <v>#REF!</v>
      </c>
      <c r="AA567" s="109" t="e">
        <f>IF(AND(AA$1&gt;=$G567,AA$1&lt;=$H567,#REF!="working"),$L567,0)</f>
        <v>#REF!</v>
      </c>
      <c r="AB567" s="109" t="e">
        <f>IF(AND(AB$1&gt;=$G567,AB$1&lt;=$H567,#REF!="working"),$L567,0)</f>
        <v>#REF!</v>
      </c>
      <c r="AC567" s="109" t="e">
        <f>IF(AND(AC$1&gt;=$G567,AC$1&lt;=$H567,#REF!="working"),$L567,0)</f>
        <v>#REF!</v>
      </c>
      <c r="AD567" s="109" t="e">
        <f>IF(AND(AD$1&gt;=$G567,AD$1&lt;=$H567,#REF!="working"),$L567,0)</f>
        <v>#REF!</v>
      </c>
      <c r="AE567" s="109" t="e">
        <f>IF(AND(AE$1&gt;=$G567,AE$1&lt;=$H567,#REF!="working"),$L567,0)</f>
        <v>#REF!</v>
      </c>
      <c r="AF567" s="109" t="e">
        <f>IF(AND(AF$1&gt;=$G567,AF$1&lt;=$H567,#REF!="working"),$L567,0)</f>
        <v>#REF!</v>
      </c>
      <c r="AG567" s="109" t="e">
        <f>IF(AND(AG$1&gt;=$G567,AG$1&lt;=$H567,#REF!="working"),$L567,0)</f>
        <v>#REF!</v>
      </c>
      <c r="AH567" s="109" t="e">
        <f>IF(AND(AH$1&gt;=$G567,AH$1&lt;=$H567,#REF!="working"),$L567,0)</f>
        <v>#REF!</v>
      </c>
      <c r="AI567" s="109" t="e">
        <f>IF(AND(AI$1&gt;=$G567,AI$1&lt;=$H567,#REF!="working"),$L567,0)</f>
        <v>#REF!</v>
      </c>
      <c r="AJ567" s="109" t="e">
        <f>IF(AND(AJ$1&gt;=$G567,AJ$1&lt;=$H567,#REF!="working"),$L567,0)</f>
        <v>#REF!</v>
      </c>
      <c r="AK567" s="109" t="e">
        <f>IF(AND(AK$1&gt;=$G567,AK$1&lt;=$H567,#REF!="working"),$L567,0)</f>
        <v>#REF!</v>
      </c>
      <c r="AL567" s="109" t="e">
        <f>IF(AND(AL$1&gt;=$G567,AL$1&lt;=$H567,#REF!="working"),$L567,0)</f>
        <v>#REF!</v>
      </c>
      <c r="AM567" s="109" t="e">
        <f>IF(AND(AM$1&gt;=$G567,AM$1&lt;=$H567,#REF!="working"),$L567,0)</f>
        <v>#REF!</v>
      </c>
      <c r="AN567" s="109" t="e">
        <f>IF(AND(AN$1&gt;=$G567,AN$1&lt;=$H567,#REF!="working"),$L567,0)</f>
        <v>#REF!</v>
      </c>
      <c r="AO567" s="109" t="e">
        <f>IF(AND(AO$1&gt;=$G567,AO$1&lt;=$H567,#REF!="working"),$L567,0)</f>
        <v>#REF!</v>
      </c>
      <c r="AP567" s="109" t="e">
        <f>IF(AND(AP$1&gt;=$G567,AP$1&lt;=$H567,#REF!="working"),$L567,0)</f>
        <v>#REF!</v>
      </c>
      <c r="AQ567" s="109" t="e">
        <f>IF(AND(AQ$1&gt;=$G567,AQ$1&lt;=$H567,#REF!="working"),$L567,0)</f>
        <v>#REF!</v>
      </c>
      <c r="AR567" s="109" t="e">
        <f>IF(AND(AR$1&gt;=$G567,AR$1&lt;=$H567,#REF!="working"),$L567,0)</f>
        <v>#REF!</v>
      </c>
      <c r="AS567" s="109" t="e">
        <f>IF(AND(AS$1&gt;=$G567,AS$1&lt;=$H567,#REF!="working"),$L567,0)</f>
        <v>#REF!</v>
      </c>
      <c r="AT567" s="109" t="e">
        <f>IF(AND(AT$1&gt;=$G567,AT$1&lt;=$H567,#REF!="working"),$L567,0)</f>
        <v>#REF!</v>
      </c>
      <c r="AU567" s="109" t="e">
        <f>IF(AND(AU$1&gt;=$G567,AU$1&lt;=$H567,#REF!="working"),$L567,0)</f>
        <v>#REF!</v>
      </c>
      <c r="AV567" s="109" t="e">
        <f>IF(AND(AV$1&gt;=$G567,AV$1&lt;=$H567,#REF!="working"),$L567,0)</f>
        <v>#REF!</v>
      </c>
    </row>
    <row r="568" spans="1:48">
      <c r="A568" s="67"/>
      <c r="B568" s="54"/>
      <c r="C568" s="83"/>
      <c r="D568" s="53"/>
      <c r="E568" s="122"/>
      <c r="F568" s="135"/>
      <c r="G568" s="135"/>
      <c r="H568" s="135"/>
      <c r="I568" s="138"/>
      <c r="J568" s="139"/>
      <c r="K568" s="59"/>
      <c r="M568" s="135"/>
      <c r="R568" s="109" t="e">
        <f>IF(AND(R$1&gt;=$G568,R$1&lt;=$H568,#REF!="working"),$L568,0)</f>
        <v>#REF!</v>
      </c>
      <c r="S568" s="109" t="e">
        <f>IF(AND(S$1&gt;=$G568,S$1&lt;=$H568,#REF!="working"),$L568,0)</f>
        <v>#REF!</v>
      </c>
      <c r="T568" s="109" t="e">
        <f>IF(AND(T$1&gt;=$G568,T$1&lt;=$H568,#REF!="working"),$L568,0)</f>
        <v>#REF!</v>
      </c>
      <c r="U568" s="109" t="e">
        <f>IF(AND(U$1&gt;=$G568,U$1&lt;=$H568,#REF!="working"),$L568,0)</f>
        <v>#REF!</v>
      </c>
      <c r="V568" s="109" t="e">
        <f>IF(AND(V$1&gt;=$G568,V$1&lt;=$H568,#REF!="working"),$L568,0)</f>
        <v>#REF!</v>
      </c>
      <c r="W568" s="109" t="e">
        <f>IF(AND(W$1&gt;=$G568,W$1&lt;=$H568,#REF!="working"),$L568,0)</f>
        <v>#REF!</v>
      </c>
      <c r="X568" s="109" t="e">
        <f>IF(AND(X$1&gt;=$G568,X$1&lt;=$H568,#REF!="working"),$L568,0)</f>
        <v>#REF!</v>
      </c>
      <c r="Y568" s="109" t="e">
        <f>IF(AND(Y$1&gt;=$G568,Y$1&lt;=$H568,#REF!="working"),$L568,0)</f>
        <v>#REF!</v>
      </c>
      <c r="Z568" s="109" t="e">
        <f>IF(AND(Z$1&gt;=$G568,Z$1&lt;=$H568,#REF!="working"),$L568,0)</f>
        <v>#REF!</v>
      </c>
      <c r="AA568" s="109" t="e">
        <f>IF(AND(AA$1&gt;=$G568,AA$1&lt;=$H568,#REF!="working"),$L568,0)</f>
        <v>#REF!</v>
      </c>
      <c r="AB568" s="109" t="e">
        <f>IF(AND(AB$1&gt;=$G568,AB$1&lt;=$H568,#REF!="working"),$L568,0)</f>
        <v>#REF!</v>
      </c>
      <c r="AC568" s="109" t="e">
        <f>IF(AND(AC$1&gt;=$G568,AC$1&lt;=$H568,#REF!="working"),$L568,0)</f>
        <v>#REF!</v>
      </c>
      <c r="AD568" s="109" t="e">
        <f>IF(AND(AD$1&gt;=$G568,AD$1&lt;=$H568,#REF!="working"),$L568,0)</f>
        <v>#REF!</v>
      </c>
      <c r="AE568" s="109" t="e">
        <f>IF(AND(AE$1&gt;=$G568,AE$1&lt;=$H568,#REF!="working"),$L568,0)</f>
        <v>#REF!</v>
      </c>
      <c r="AF568" s="109" t="e">
        <f>IF(AND(AF$1&gt;=$G568,AF$1&lt;=$H568,#REF!="working"),$L568,0)</f>
        <v>#REF!</v>
      </c>
      <c r="AG568" s="109" t="e">
        <f>IF(AND(AG$1&gt;=$G568,AG$1&lt;=$H568,#REF!="working"),$L568,0)</f>
        <v>#REF!</v>
      </c>
      <c r="AH568" s="109" t="e">
        <f>IF(AND(AH$1&gt;=$G568,AH$1&lt;=$H568,#REF!="working"),$L568,0)</f>
        <v>#REF!</v>
      </c>
      <c r="AI568" s="109" t="e">
        <f>IF(AND(AI$1&gt;=$G568,AI$1&lt;=$H568,#REF!="working"),$L568,0)</f>
        <v>#REF!</v>
      </c>
      <c r="AJ568" s="109" t="e">
        <f>IF(AND(AJ$1&gt;=$G568,AJ$1&lt;=$H568,#REF!="working"),$L568,0)</f>
        <v>#REF!</v>
      </c>
      <c r="AK568" s="109" t="e">
        <f>IF(AND(AK$1&gt;=$G568,AK$1&lt;=$H568,#REF!="working"),$L568,0)</f>
        <v>#REF!</v>
      </c>
      <c r="AL568" s="109" t="e">
        <f>IF(AND(AL$1&gt;=$G568,AL$1&lt;=$H568,#REF!="working"),$L568,0)</f>
        <v>#REF!</v>
      </c>
      <c r="AM568" s="109" t="e">
        <f>IF(AND(AM$1&gt;=$G568,AM$1&lt;=$H568,#REF!="working"),$L568,0)</f>
        <v>#REF!</v>
      </c>
      <c r="AN568" s="109" t="e">
        <f>IF(AND(AN$1&gt;=$G568,AN$1&lt;=$H568,#REF!="working"),$L568,0)</f>
        <v>#REF!</v>
      </c>
      <c r="AO568" s="109" t="e">
        <f>IF(AND(AO$1&gt;=$G568,AO$1&lt;=$H568,#REF!="working"),$L568,0)</f>
        <v>#REF!</v>
      </c>
      <c r="AP568" s="109" t="e">
        <f>IF(AND(AP$1&gt;=$G568,AP$1&lt;=$H568,#REF!="working"),$L568,0)</f>
        <v>#REF!</v>
      </c>
      <c r="AQ568" s="109" t="e">
        <f>IF(AND(AQ$1&gt;=$G568,AQ$1&lt;=$H568,#REF!="working"),$L568,0)</f>
        <v>#REF!</v>
      </c>
      <c r="AR568" s="109" t="e">
        <f>IF(AND(AR$1&gt;=$G568,AR$1&lt;=$H568,#REF!="working"),$L568,0)</f>
        <v>#REF!</v>
      </c>
      <c r="AS568" s="109" t="e">
        <f>IF(AND(AS$1&gt;=$G568,AS$1&lt;=$H568,#REF!="working"),$L568,0)</f>
        <v>#REF!</v>
      </c>
      <c r="AT568" s="109" t="e">
        <f>IF(AND(AT$1&gt;=$G568,AT$1&lt;=$H568,#REF!="working"),$L568,0)</f>
        <v>#REF!</v>
      </c>
      <c r="AU568" s="109" t="e">
        <f>IF(AND(AU$1&gt;=$G568,AU$1&lt;=$H568,#REF!="working"),$L568,0)</f>
        <v>#REF!</v>
      </c>
      <c r="AV568" s="109" t="e">
        <f>IF(AND(AV$1&gt;=$G568,AV$1&lt;=$H568,#REF!="working"),$L568,0)</f>
        <v>#REF!</v>
      </c>
    </row>
    <row r="569" spans="1:48">
      <c r="A569" s="67"/>
      <c r="B569" s="54"/>
      <c r="C569" s="83"/>
      <c r="D569" s="53"/>
      <c r="E569" s="122"/>
      <c r="F569" s="135"/>
      <c r="G569" s="135"/>
      <c r="H569" s="135"/>
      <c r="I569" s="138"/>
      <c r="J569" s="139"/>
      <c r="K569" s="59"/>
      <c r="M569" s="135"/>
      <c r="R569" s="109" t="e">
        <f>IF(AND(R$1&gt;=$G569,R$1&lt;=$H569,#REF!="working"),$L569,0)</f>
        <v>#REF!</v>
      </c>
      <c r="S569" s="109" t="e">
        <f>IF(AND(S$1&gt;=$G569,S$1&lt;=$H569,#REF!="working"),$L569,0)</f>
        <v>#REF!</v>
      </c>
      <c r="T569" s="109" t="e">
        <f>IF(AND(T$1&gt;=$G569,T$1&lt;=$H569,#REF!="working"),$L569,0)</f>
        <v>#REF!</v>
      </c>
      <c r="U569" s="109" t="e">
        <f>IF(AND(U$1&gt;=$G569,U$1&lt;=$H569,#REF!="working"),$L569,0)</f>
        <v>#REF!</v>
      </c>
      <c r="V569" s="109" t="e">
        <f>IF(AND(V$1&gt;=$G569,V$1&lt;=$H569,#REF!="working"),$L569,0)</f>
        <v>#REF!</v>
      </c>
      <c r="W569" s="109" t="e">
        <f>IF(AND(W$1&gt;=$G569,W$1&lt;=$H569,#REF!="working"),$L569,0)</f>
        <v>#REF!</v>
      </c>
      <c r="X569" s="109" t="e">
        <f>IF(AND(X$1&gt;=$G569,X$1&lt;=$H569,#REF!="working"),$L569,0)</f>
        <v>#REF!</v>
      </c>
      <c r="Y569" s="109" t="e">
        <f>IF(AND(Y$1&gt;=$G569,Y$1&lt;=$H569,#REF!="working"),$L569,0)</f>
        <v>#REF!</v>
      </c>
      <c r="Z569" s="109" t="e">
        <f>IF(AND(Z$1&gt;=$G569,Z$1&lt;=$H569,#REF!="working"),$L569,0)</f>
        <v>#REF!</v>
      </c>
      <c r="AA569" s="109" t="e">
        <f>IF(AND(AA$1&gt;=$G569,AA$1&lt;=$H569,#REF!="working"),$L569,0)</f>
        <v>#REF!</v>
      </c>
      <c r="AB569" s="109" t="e">
        <f>IF(AND(AB$1&gt;=$G569,AB$1&lt;=$H569,#REF!="working"),$L569,0)</f>
        <v>#REF!</v>
      </c>
      <c r="AC569" s="109" t="e">
        <f>IF(AND(AC$1&gt;=$G569,AC$1&lt;=$H569,#REF!="working"),$L569,0)</f>
        <v>#REF!</v>
      </c>
      <c r="AD569" s="109" t="e">
        <f>IF(AND(AD$1&gt;=$G569,AD$1&lt;=$H569,#REF!="working"),$L569,0)</f>
        <v>#REF!</v>
      </c>
      <c r="AE569" s="109" t="e">
        <f>IF(AND(AE$1&gt;=$G569,AE$1&lt;=$H569,#REF!="working"),$L569,0)</f>
        <v>#REF!</v>
      </c>
      <c r="AF569" s="109" t="e">
        <f>IF(AND(AF$1&gt;=$G569,AF$1&lt;=$H569,#REF!="working"),$L569,0)</f>
        <v>#REF!</v>
      </c>
      <c r="AG569" s="109" t="e">
        <f>IF(AND(AG$1&gt;=$G569,AG$1&lt;=$H569,#REF!="working"),$L569,0)</f>
        <v>#REF!</v>
      </c>
      <c r="AH569" s="109" t="e">
        <f>IF(AND(AH$1&gt;=$G569,AH$1&lt;=$H569,#REF!="working"),$L569,0)</f>
        <v>#REF!</v>
      </c>
      <c r="AI569" s="109" t="e">
        <f>IF(AND(AI$1&gt;=$G569,AI$1&lt;=$H569,#REF!="working"),$L569,0)</f>
        <v>#REF!</v>
      </c>
      <c r="AJ569" s="109" t="e">
        <f>IF(AND(AJ$1&gt;=$G569,AJ$1&lt;=$H569,#REF!="working"),$L569,0)</f>
        <v>#REF!</v>
      </c>
      <c r="AK569" s="109" t="e">
        <f>IF(AND(AK$1&gt;=$G569,AK$1&lt;=$H569,#REF!="working"),$L569,0)</f>
        <v>#REF!</v>
      </c>
      <c r="AL569" s="109" t="e">
        <f>IF(AND(AL$1&gt;=$G569,AL$1&lt;=$H569,#REF!="working"),$L569,0)</f>
        <v>#REF!</v>
      </c>
      <c r="AM569" s="109" t="e">
        <f>IF(AND(AM$1&gt;=$G569,AM$1&lt;=$H569,#REF!="working"),$L569,0)</f>
        <v>#REF!</v>
      </c>
      <c r="AN569" s="109" t="e">
        <f>IF(AND(AN$1&gt;=$G569,AN$1&lt;=$H569,#REF!="working"),$L569,0)</f>
        <v>#REF!</v>
      </c>
      <c r="AO569" s="109" t="e">
        <f>IF(AND(AO$1&gt;=$G569,AO$1&lt;=$H569,#REF!="working"),$L569,0)</f>
        <v>#REF!</v>
      </c>
      <c r="AP569" s="109" t="e">
        <f>IF(AND(AP$1&gt;=$G569,AP$1&lt;=$H569,#REF!="working"),$L569,0)</f>
        <v>#REF!</v>
      </c>
      <c r="AQ569" s="109" t="e">
        <f>IF(AND(AQ$1&gt;=$G569,AQ$1&lt;=$H569,#REF!="working"),$L569,0)</f>
        <v>#REF!</v>
      </c>
      <c r="AR569" s="109" t="e">
        <f>IF(AND(AR$1&gt;=$G569,AR$1&lt;=$H569,#REF!="working"),$L569,0)</f>
        <v>#REF!</v>
      </c>
      <c r="AS569" s="109" t="e">
        <f>IF(AND(AS$1&gt;=$G569,AS$1&lt;=$H569,#REF!="working"),$L569,0)</f>
        <v>#REF!</v>
      </c>
      <c r="AT569" s="109" t="e">
        <f>IF(AND(AT$1&gt;=$G569,AT$1&lt;=$H569,#REF!="working"),$L569,0)</f>
        <v>#REF!</v>
      </c>
      <c r="AU569" s="109" t="e">
        <f>IF(AND(AU$1&gt;=$G569,AU$1&lt;=$H569,#REF!="working"),$L569,0)</f>
        <v>#REF!</v>
      </c>
      <c r="AV569" s="109" t="e">
        <f>IF(AND(AV$1&gt;=$G569,AV$1&lt;=$H569,#REF!="working"),$L569,0)</f>
        <v>#REF!</v>
      </c>
    </row>
    <row r="570" spans="1:48">
      <c r="A570" s="67"/>
      <c r="B570" s="54"/>
      <c r="C570" s="72"/>
      <c r="D570" s="53"/>
      <c r="E570" s="122"/>
      <c r="F570" s="135"/>
      <c r="G570" s="135"/>
      <c r="H570" s="135"/>
      <c r="I570" s="138"/>
      <c r="J570" s="139"/>
      <c r="K570" s="59"/>
      <c r="M570" s="135"/>
      <c r="R570" s="109" t="e">
        <f>IF(AND(R$1&gt;=$G570,R$1&lt;=$H570,#REF!="working"),$L570,0)</f>
        <v>#REF!</v>
      </c>
      <c r="S570" s="109" t="e">
        <f>IF(AND(S$1&gt;=$G570,S$1&lt;=$H570,#REF!="working"),$L570,0)</f>
        <v>#REF!</v>
      </c>
      <c r="T570" s="109" t="e">
        <f>IF(AND(T$1&gt;=$G570,T$1&lt;=$H570,#REF!="working"),$L570,0)</f>
        <v>#REF!</v>
      </c>
      <c r="U570" s="109" t="e">
        <f>IF(AND(U$1&gt;=$G570,U$1&lt;=$H570,#REF!="working"),$L570,0)</f>
        <v>#REF!</v>
      </c>
      <c r="V570" s="109" t="e">
        <f>IF(AND(V$1&gt;=$G570,V$1&lt;=$H570,#REF!="working"),$L570,0)</f>
        <v>#REF!</v>
      </c>
      <c r="W570" s="109" t="e">
        <f>IF(AND(W$1&gt;=$G570,W$1&lt;=$H570,#REF!="working"),$L570,0)</f>
        <v>#REF!</v>
      </c>
      <c r="X570" s="109" t="e">
        <f>IF(AND(X$1&gt;=$G570,X$1&lt;=$H570,#REF!="working"),$L570,0)</f>
        <v>#REF!</v>
      </c>
      <c r="Y570" s="109" t="e">
        <f>IF(AND(Y$1&gt;=$G570,Y$1&lt;=$H570,#REF!="working"),$L570,0)</f>
        <v>#REF!</v>
      </c>
      <c r="Z570" s="109" t="e">
        <f>IF(AND(Z$1&gt;=$G570,Z$1&lt;=$H570,#REF!="working"),$L570,0)</f>
        <v>#REF!</v>
      </c>
      <c r="AA570" s="109" t="e">
        <f>IF(AND(AA$1&gt;=$G570,AA$1&lt;=$H570,#REF!="working"),$L570,0)</f>
        <v>#REF!</v>
      </c>
      <c r="AB570" s="109" t="e">
        <f>IF(AND(AB$1&gt;=$G570,AB$1&lt;=$H570,#REF!="working"),$L570,0)</f>
        <v>#REF!</v>
      </c>
      <c r="AC570" s="109" t="e">
        <f>IF(AND(AC$1&gt;=$G570,AC$1&lt;=$H570,#REF!="working"),$L570,0)</f>
        <v>#REF!</v>
      </c>
      <c r="AD570" s="109" t="e">
        <f>IF(AND(AD$1&gt;=$G570,AD$1&lt;=$H570,#REF!="working"),$L570,0)</f>
        <v>#REF!</v>
      </c>
      <c r="AE570" s="109" t="e">
        <f>IF(AND(AE$1&gt;=$G570,AE$1&lt;=$H570,#REF!="working"),$L570,0)</f>
        <v>#REF!</v>
      </c>
      <c r="AF570" s="109" t="e">
        <f>IF(AND(AF$1&gt;=$G570,AF$1&lt;=$H570,#REF!="working"),$L570,0)</f>
        <v>#REF!</v>
      </c>
      <c r="AG570" s="109" t="e">
        <f>IF(AND(AG$1&gt;=$G570,AG$1&lt;=$H570,#REF!="working"),$L570,0)</f>
        <v>#REF!</v>
      </c>
      <c r="AH570" s="109" t="e">
        <f>IF(AND(AH$1&gt;=$G570,AH$1&lt;=$H570,#REF!="working"),$L570,0)</f>
        <v>#REF!</v>
      </c>
      <c r="AI570" s="109" t="e">
        <f>IF(AND(AI$1&gt;=$G570,AI$1&lt;=$H570,#REF!="working"),$L570,0)</f>
        <v>#REF!</v>
      </c>
      <c r="AJ570" s="109" t="e">
        <f>IF(AND(AJ$1&gt;=$G570,AJ$1&lt;=$H570,#REF!="working"),$L570,0)</f>
        <v>#REF!</v>
      </c>
      <c r="AK570" s="109" t="e">
        <f>IF(AND(AK$1&gt;=$G570,AK$1&lt;=$H570,#REF!="working"),$L570,0)</f>
        <v>#REF!</v>
      </c>
      <c r="AL570" s="109" t="e">
        <f>IF(AND(AL$1&gt;=$G570,AL$1&lt;=$H570,#REF!="working"),$L570,0)</f>
        <v>#REF!</v>
      </c>
      <c r="AM570" s="109" t="e">
        <f>IF(AND(AM$1&gt;=$G570,AM$1&lt;=$H570,#REF!="working"),$L570,0)</f>
        <v>#REF!</v>
      </c>
      <c r="AN570" s="109" t="e">
        <f>IF(AND(AN$1&gt;=$G570,AN$1&lt;=$H570,#REF!="working"),$L570,0)</f>
        <v>#REF!</v>
      </c>
      <c r="AO570" s="109" t="e">
        <f>IF(AND(AO$1&gt;=$G570,AO$1&lt;=$H570,#REF!="working"),$L570,0)</f>
        <v>#REF!</v>
      </c>
      <c r="AP570" s="109" t="e">
        <f>IF(AND(AP$1&gt;=$G570,AP$1&lt;=$H570,#REF!="working"),$L570,0)</f>
        <v>#REF!</v>
      </c>
      <c r="AQ570" s="109" t="e">
        <f>IF(AND(AQ$1&gt;=$G570,AQ$1&lt;=$H570,#REF!="working"),$L570,0)</f>
        <v>#REF!</v>
      </c>
      <c r="AR570" s="109" t="e">
        <f>IF(AND(AR$1&gt;=$G570,AR$1&lt;=$H570,#REF!="working"),$L570,0)</f>
        <v>#REF!</v>
      </c>
      <c r="AS570" s="109" t="e">
        <f>IF(AND(AS$1&gt;=$G570,AS$1&lt;=$H570,#REF!="working"),$L570,0)</f>
        <v>#REF!</v>
      </c>
      <c r="AT570" s="109" t="e">
        <f>IF(AND(AT$1&gt;=$G570,AT$1&lt;=$H570,#REF!="working"),$L570,0)</f>
        <v>#REF!</v>
      </c>
      <c r="AU570" s="109" t="e">
        <f>IF(AND(AU$1&gt;=$G570,AU$1&lt;=$H570,#REF!="working"),$L570,0)</f>
        <v>#REF!</v>
      </c>
      <c r="AV570" s="109" t="e">
        <f>IF(AND(AV$1&gt;=$G570,AV$1&lt;=$H570,#REF!="working"),$L570,0)</f>
        <v>#REF!</v>
      </c>
    </row>
    <row r="571" spans="1:48">
      <c r="A571" s="67"/>
      <c r="B571" s="54"/>
      <c r="C571" s="72"/>
      <c r="D571" s="53"/>
      <c r="E571" s="122"/>
      <c r="F571" s="135"/>
      <c r="G571" s="135"/>
      <c r="H571" s="135"/>
      <c r="I571" s="138"/>
      <c r="J571" s="139"/>
      <c r="K571" s="59"/>
      <c r="M571" s="135"/>
      <c r="R571" s="109" t="e">
        <f>IF(AND(R$1&gt;=$G571,R$1&lt;=$H571,#REF!="working"),$L571,0)</f>
        <v>#REF!</v>
      </c>
      <c r="S571" s="109" t="e">
        <f>IF(AND(S$1&gt;=$G571,S$1&lt;=$H571,#REF!="working"),$L571,0)</f>
        <v>#REF!</v>
      </c>
      <c r="T571" s="109" t="e">
        <f>IF(AND(T$1&gt;=$G571,T$1&lt;=$H571,#REF!="working"),$L571,0)</f>
        <v>#REF!</v>
      </c>
      <c r="U571" s="109" t="e">
        <f>IF(AND(U$1&gt;=$G571,U$1&lt;=$H571,#REF!="working"),$L571,0)</f>
        <v>#REF!</v>
      </c>
      <c r="V571" s="109" t="e">
        <f>IF(AND(V$1&gt;=$G571,V$1&lt;=$H571,#REF!="working"),$L571,0)</f>
        <v>#REF!</v>
      </c>
      <c r="W571" s="109" t="e">
        <f>IF(AND(W$1&gt;=$G571,W$1&lt;=$H571,#REF!="working"),$L571,0)</f>
        <v>#REF!</v>
      </c>
      <c r="X571" s="109" t="e">
        <f>IF(AND(X$1&gt;=$G571,X$1&lt;=$H571,#REF!="working"),$L571,0)</f>
        <v>#REF!</v>
      </c>
      <c r="Y571" s="109" t="e">
        <f>IF(AND(Y$1&gt;=$G571,Y$1&lt;=$H571,#REF!="working"),$L571,0)</f>
        <v>#REF!</v>
      </c>
      <c r="Z571" s="109" t="e">
        <f>IF(AND(Z$1&gt;=$G571,Z$1&lt;=$H571,#REF!="working"),$L571,0)</f>
        <v>#REF!</v>
      </c>
      <c r="AA571" s="109" t="e">
        <f>IF(AND(AA$1&gt;=$G571,AA$1&lt;=$H571,#REF!="working"),$L571,0)</f>
        <v>#REF!</v>
      </c>
      <c r="AB571" s="109" t="e">
        <f>IF(AND(AB$1&gt;=$G571,AB$1&lt;=$H571,#REF!="working"),$L571,0)</f>
        <v>#REF!</v>
      </c>
      <c r="AC571" s="109" t="e">
        <f>IF(AND(AC$1&gt;=$G571,AC$1&lt;=$H571,#REF!="working"),$L571,0)</f>
        <v>#REF!</v>
      </c>
      <c r="AD571" s="109" t="e">
        <f>IF(AND(AD$1&gt;=$G571,AD$1&lt;=$H571,#REF!="working"),$L571,0)</f>
        <v>#REF!</v>
      </c>
      <c r="AE571" s="109" t="e">
        <f>IF(AND(AE$1&gt;=$G571,AE$1&lt;=$H571,#REF!="working"),$L571,0)</f>
        <v>#REF!</v>
      </c>
      <c r="AF571" s="109" t="e">
        <f>IF(AND(AF$1&gt;=$G571,AF$1&lt;=$H571,#REF!="working"),$L571,0)</f>
        <v>#REF!</v>
      </c>
      <c r="AG571" s="109" t="e">
        <f>IF(AND(AG$1&gt;=$G571,AG$1&lt;=$H571,#REF!="working"),$L571,0)</f>
        <v>#REF!</v>
      </c>
      <c r="AH571" s="109" t="e">
        <f>IF(AND(AH$1&gt;=$G571,AH$1&lt;=$H571,#REF!="working"),$L571,0)</f>
        <v>#REF!</v>
      </c>
      <c r="AI571" s="109" t="e">
        <f>IF(AND(AI$1&gt;=$G571,AI$1&lt;=$H571,#REF!="working"),$L571,0)</f>
        <v>#REF!</v>
      </c>
      <c r="AJ571" s="109" t="e">
        <f>IF(AND(AJ$1&gt;=$G571,AJ$1&lt;=$H571,#REF!="working"),$L571,0)</f>
        <v>#REF!</v>
      </c>
      <c r="AK571" s="109" t="e">
        <f>IF(AND(AK$1&gt;=$G571,AK$1&lt;=$H571,#REF!="working"),$L571,0)</f>
        <v>#REF!</v>
      </c>
      <c r="AL571" s="109" t="e">
        <f>IF(AND(AL$1&gt;=$G571,AL$1&lt;=$H571,#REF!="working"),$L571,0)</f>
        <v>#REF!</v>
      </c>
      <c r="AM571" s="109" t="e">
        <f>IF(AND(AM$1&gt;=$G571,AM$1&lt;=$H571,#REF!="working"),$L571,0)</f>
        <v>#REF!</v>
      </c>
      <c r="AN571" s="109" t="e">
        <f>IF(AND(AN$1&gt;=$G571,AN$1&lt;=$H571,#REF!="working"),$L571,0)</f>
        <v>#REF!</v>
      </c>
      <c r="AO571" s="109" t="e">
        <f>IF(AND(AO$1&gt;=$G571,AO$1&lt;=$H571,#REF!="working"),$L571,0)</f>
        <v>#REF!</v>
      </c>
      <c r="AP571" s="109" t="e">
        <f>IF(AND(AP$1&gt;=$G571,AP$1&lt;=$H571,#REF!="working"),$L571,0)</f>
        <v>#REF!</v>
      </c>
      <c r="AQ571" s="109" t="e">
        <f>IF(AND(AQ$1&gt;=$G571,AQ$1&lt;=$H571,#REF!="working"),$L571,0)</f>
        <v>#REF!</v>
      </c>
      <c r="AR571" s="109" t="e">
        <f>IF(AND(AR$1&gt;=$G571,AR$1&lt;=$H571,#REF!="working"),$L571,0)</f>
        <v>#REF!</v>
      </c>
      <c r="AS571" s="109" t="e">
        <f>IF(AND(AS$1&gt;=$G571,AS$1&lt;=$H571,#REF!="working"),$L571,0)</f>
        <v>#REF!</v>
      </c>
      <c r="AT571" s="109" t="e">
        <f>IF(AND(AT$1&gt;=$G571,AT$1&lt;=$H571,#REF!="working"),$L571,0)</f>
        <v>#REF!</v>
      </c>
      <c r="AU571" s="109" t="e">
        <f>IF(AND(AU$1&gt;=$G571,AU$1&lt;=$H571,#REF!="working"),$L571,0)</f>
        <v>#REF!</v>
      </c>
      <c r="AV571" s="109" t="e">
        <f>IF(AND(AV$1&gt;=$G571,AV$1&lt;=$H571,#REF!="working"),$L571,0)</f>
        <v>#REF!</v>
      </c>
    </row>
    <row r="572" spans="1:48">
      <c r="A572" s="67"/>
      <c r="B572" s="54"/>
      <c r="C572" s="72"/>
      <c r="D572" s="53"/>
      <c r="E572" s="122"/>
      <c r="F572" s="135"/>
      <c r="G572" s="135"/>
      <c r="H572" s="135"/>
      <c r="I572" s="138"/>
      <c r="J572" s="139"/>
      <c r="K572" s="59"/>
      <c r="M572" s="135"/>
      <c r="R572" s="109" t="e">
        <f>IF(AND(R$1&gt;=$G572,R$1&lt;=$H572,#REF!="working"),$L572,0)</f>
        <v>#REF!</v>
      </c>
      <c r="S572" s="109" t="e">
        <f>IF(AND(S$1&gt;=$G572,S$1&lt;=$H572,#REF!="working"),$L572,0)</f>
        <v>#REF!</v>
      </c>
      <c r="T572" s="109" t="e">
        <f>IF(AND(T$1&gt;=$G572,T$1&lt;=$H572,#REF!="working"),$L572,0)</f>
        <v>#REF!</v>
      </c>
      <c r="U572" s="109" t="e">
        <f>IF(AND(U$1&gt;=$G572,U$1&lt;=$H572,#REF!="working"),$L572,0)</f>
        <v>#REF!</v>
      </c>
      <c r="V572" s="109" t="e">
        <f>IF(AND(V$1&gt;=$G572,V$1&lt;=$H572,#REF!="working"),$L572,0)</f>
        <v>#REF!</v>
      </c>
      <c r="W572" s="109" t="e">
        <f>IF(AND(W$1&gt;=$G572,W$1&lt;=$H572,#REF!="working"),$L572,0)</f>
        <v>#REF!</v>
      </c>
      <c r="X572" s="109" t="e">
        <f>IF(AND(X$1&gt;=$G572,X$1&lt;=$H572,#REF!="working"),$L572,0)</f>
        <v>#REF!</v>
      </c>
      <c r="Y572" s="109" t="e">
        <f>IF(AND(Y$1&gt;=$G572,Y$1&lt;=$H572,#REF!="working"),$L572,0)</f>
        <v>#REF!</v>
      </c>
      <c r="Z572" s="109" t="e">
        <f>IF(AND(Z$1&gt;=$G572,Z$1&lt;=$H572,#REF!="working"),$L572,0)</f>
        <v>#REF!</v>
      </c>
      <c r="AA572" s="109" t="e">
        <f>IF(AND(AA$1&gt;=$G572,AA$1&lt;=$H572,#REF!="working"),$L572,0)</f>
        <v>#REF!</v>
      </c>
      <c r="AB572" s="109" t="e">
        <f>IF(AND(AB$1&gt;=$G572,AB$1&lt;=$H572,#REF!="working"),$L572,0)</f>
        <v>#REF!</v>
      </c>
      <c r="AC572" s="109" t="e">
        <f>IF(AND(AC$1&gt;=$G572,AC$1&lt;=$H572,#REF!="working"),$L572,0)</f>
        <v>#REF!</v>
      </c>
      <c r="AD572" s="109" t="e">
        <f>IF(AND(AD$1&gt;=$G572,AD$1&lt;=$H572,#REF!="working"),$L572,0)</f>
        <v>#REF!</v>
      </c>
      <c r="AE572" s="109" t="e">
        <f>IF(AND(AE$1&gt;=$G572,AE$1&lt;=$H572,#REF!="working"),$L572,0)</f>
        <v>#REF!</v>
      </c>
      <c r="AF572" s="109" t="e">
        <f>IF(AND(AF$1&gt;=$G572,AF$1&lt;=$H572,#REF!="working"),$L572,0)</f>
        <v>#REF!</v>
      </c>
      <c r="AG572" s="109" t="e">
        <f>IF(AND(AG$1&gt;=$G572,AG$1&lt;=$H572,#REF!="working"),$L572,0)</f>
        <v>#REF!</v>
      </c>
      <c r="AH572" s="109" t="e">
        <f>IF(AND(AH$1&gt;=$G572,AH$1&lt;=$H572,#REF!="working"),$L572,0)</f>
        <v>#REF!</v>
      </c>
      <c r="AI572" s="109" t="e">
        <f>IF(AND(AI$1&gt;=$G572,AI$1&lt;=$H572,#REF!="working"),$L572,0)</f>
        <v>#REF!</v>
      </c>
      <c r="AJ572" s="109" t="e">
        <f>IF(AND(AJ$1&gt;=$G572,AJ$1&lt;=$H572,#REF!="working"),$L572,0)</f>
        <v>#REF!</v>
      </c>
      <c r="AK572" s="109" t="e">
        <f>IF(AND(AK$1&gt;=$G572,AK$1&lt;=$H572,#REF!="working"),$L572,0)</f>
        <v>#REF!</v>
      </c>
      <c r="AL572" s="109" t="e">
        <f>IF(AND(AL$1&gt;=$G572,AL$1&lt;=$H572,#REF!="working"),$L572,0)</f>
        <v>#REF!</v>
      </c>
      <c r="AM572" s="109" t="e">
        <f>IF(AND(AM$1&gt;=$G572,AM$1&lt;=$H572,#REF!="working"),$L572,0)</f>
        <v>#REF!</v>
      </c>
      <c r="AN572" s="109" t="e">
        <f>IF(AND(AN$1&gt;=$G572,AN$1&lt;=$H572,#REF!="working"),$L572,0)</f>
        <v>#REF!</v>
      </c>
      <c r="AO572" s="109" t="e">
        <f>IF(AND(AO$1&gt;=$G572,AO$1&lt;=$H572,#REF!="working"),$L572,0)</f>
        <v>#REF!</v>
      </c>
      <c r="AP572" s="109" t="e">
        <f>IF(AND(AP$1&gt;=$G572,AP$1&lt;=$H572,#REF!="working"),$L572,0)</f>
        <v>#REF!</v>
      </c>
      <c r="AQ572" s="109" t="e">
        <f>IF(AND(AQ$1&gt;=$G572,AQ$1&lt;=$H572,#REF!="working"),$L572,0)</f>
        <v>#REF!</v>
      </c>
      <c r="AR572" s="109" t="e">
        <f>IF(AND(AR$1&gt;=$G572,AR$1&lt;=$H572,#REF!="working"),$L572,0)</f>
        <v>#REF!</v>
      </c>
      <c r="AS572" s="109" t="e">
        <f>IF(AND(AS$1&gt;=$G572,AS$1&lt;=$H572,#REF!="working"),$L572,0)</f>
        <v>#REF!</v>
      </c>
      <c r="AT572" s="109" t="e">
        <f>IF(AND(AT$1&gt;=$G572,AT$1&lt;=$H572,#REF!="working"),$L572,0)</f>
        <v>#REF!</v>
      </c>
      <c r="AU572" s="109" t="e">
        <f>IF(AND(AU$1&gt;=$G572,AU$1&lt;=$H572,#REF!="working"),$L572,0)</f>
        <v>#REF!</v>
      </c>
      <c r="AV572" s="109" t="e">
        <f>IF(AND(AV$1&gt;=$G572,AV$1&lt;=$H572,#REF!="working"),$L572,0)</f>
        <v>#REF!</v>
      </c>
    </row>
    <row r="573" spans="1:48">
      <c r="A573" s="67"/>
      <c r="B573" s="54"/>
      <c r="C573" s="66"/>
      <c r="D573" s="53"/>
      <c r="E573" s="122"/>
      <c r="F573" s="135"/>
      <c r="G573" s="135"/>
      <c r="H573" s="135"/>
      <c r="I573" s="138"/>
      <c r="J573" s="139"/>
      <c r="K573" s="59"/>
      <c r="M573" s="135"/>
      <c r="R573" s="109" t="e">
        <f>IF(AND(R$1&gt;=$G573,R$1&lt;=$H573,#REF!="working"),$L573,0)</f>
        <v>#REF!</v>
      </c>
      <c r="S573" s="109" t="e">
        <f>IF(AND(S$1&gt;=$G573,S$1&lt;=$H573,#REF!="working"),$L573,0)</f>
        <v>#REF!</v>
      </c>
      <c r="T573" s="109" t="e">
        <f>IF(AND(T$1&gt;=$G573,T$1&lt;=$H573,#REF!="working"),$L573,0)</f>
        <v>#REF!</v>
      </c>
      <c r="U573" s="109" t="e">
        <f>IF(AND(U$1&gt;=$G573,U$1&lt;=$H573,#REF!="working"),$L573,0)</f>
        <v>#REF!</v>
      </c>
      <c r="V573" s="109" t="e">
        <f>IF(AND(V$1&gt;=$G573,V$1&lt;=$H573,#REF!="working"),$L573,0)</f>
        <v>#REF!</v>
      </c>
      <c r="W573" s="109" t="e">
        <f>IF(AND(W$1&gt;=$G573,W$1&lt;=$H573,#REF!="working"),$L573,0)</f>
        <v>#REF!</v>
      </c>
      <c r="X573" s="109" t="e">
        <f>IF(AND(X$1&gt;=$G573,X$1&lt;=$H573,#REF!="working"),$L573,0)</f>
        <v>#REF!</v>
      </c>
      <c r="Y573" s="109" t="e">
        <f>IF(AND(Y$1&gt;=$G573,Y$1&lt;=$H573,#REF!="working"),$L573,0)</f>
        <v>#REF!</v>
      </c>
      <c r="Z573" s="109" t="e">
        <f>IF(AND(Z$1&gt;=$G573,Z$1&lt;=$H573,#REF!="working"),$L573,0)</f>
        <v>#REF!</v>
      </c>
      <c r="AA573" s="109" t="e">
        <f>IF(AND(AA$1&gt;=$G573,AA$1&lt;=$H573,#REF!="working"),$L573,0)</f>
        <v>#REF!</v>
      </c>
      <c r="AB573" s="109" t="e">
        <f>IF(AND(AB$1&gt;=$G573,AB$1&lt;=$H573,#REF!="working"),$L573,0)</f>
        <v>#REF!</v>
      </c>
      <c r="AC573" s="109" t="e">
        <f>IF(AND(AC$1&gt;=$G573,AC$1&lt;=$H573,#REF!="working"),$L573,0)</f>
        <v>#REF!</v>
      </c>
      <c r="AD573" s="109" t="e">
        <f>IF(AND(AD$1&gt;=$G573,AD$1&lt;=$H573,#REF!="working"),$L573,0)</f>
        <v>#REF!</v>
      </c>
      <c r="AE573" s="109" t="e">
        <f>IF(AND(AE$1&gt;=$G573,AE$1&lt;=$H573,#REF!="working"),$L573,0)</f>
        <v>#REF!</v>
      </c>
      <c r="AF573" s="109" t="e">
        <f>IF(AND(AF$1&gt;=$G573,AF$1&lt;=$H573,#REF!="working"),$L573,0)</f>
        <v>#REF!</v>
      </c>
      <c r="AG573" s="109" t="e">
        <f>IF(AND(AG$1&gt;=$G573,AG$1&lt;=$H573,#REF!="working"),$L573,0)</f>
        <v>#REF!</v>
      </c>
      <c r="AH573" s="109" t="e">
        <f>IF(AND(AH$1&gt;=$G573,AH$1&lt;=$H573,#REF!="working"),$L573,0)</f>
        <v>#REF!</v>
      </c>
      <c r="AI573" s="109" t="e">
        <f>IF(AND(AI$1&gt;=$G573,AI$1&lt;=$H573,#REF!="working"),$L573,0)</f>
        <v>#REF!</v>
      </c>
      <c r="AJ573" s="109" t="e">
        <f>IF(AND(AJ$1&gt;=$G573,AJ$1&lt;=$H573,#REF!="working"),$L573,0)</f>
        <v>#REF!</v>
      </c>
      <c r="AK573" s="109" t="e">
        <f>IF(AND(AK$1&gt;=$G573,AK$1&lt;=$H573,#REF!="working"),$L573,0)</f>
        <v>#REF!</v>
      </c>
      <c r="AL573" s="109" t="e">
        <f>IF(AND(AL$1&gt;=$G573,AL$1&lt;=$H573,#REF!="working"),$L573,0)</f>
        <v>#REF!</v>
      </c>
      <c r="AM573" s="109" t="e">
        <f>IF(AND(AM$1&gt;=$G573,AM$1&lt;=$H573,#REF!="working"),$L573,0)</f>
        <v>#REF!</v>
      </c>
      <c r="AN573" s="109" t="e">
        <f>IF(AND(AN$1&gt;=$G573,AN$1&lt;=$H573,#REF!="working"),$L573,0)</f>
        <v>#REF!</v>
      </c>
      <c r="AO573" s="109" t="e">
        <f>IF(AND(AO$1&gt;=$G573,AO$1&lt;=$H573,#REF!="working"),$L573,0)</f>
        <v>#REF!</v>
      </c>
      <c r="AP573" s="109" t="e">
        <f>IF(AND(AP$1&gt;=$G573,AP$1&lt;=$H573,#REF!="working"),$L573,0)</f>
        <v>#REF!</v>
      </c>
      <c r="AQ573" s="109" t="e">
        <f>IF(AND(AQ$1&gt;=$G573,AQ$1&lt;=$H573,#REF!="working"),$L573,0)</f>
        <v>#REF!</v>
      </c>
      <c r="AR573" s="109" t="e">
        <f>IF(AND(AR$1&gt;=$G573,AR$1&lt;=$H573,#REF!="working"),$L573,0)</f>
        <v>#REF!</v>
      </c>
      <c r="AS573" s="109" t="e">
        <f>IF(AND(AS$1&gt;=$G573,AS$1&lt;=$H573,#REF!="working"),$L573,0)</f>
        <v>#REF!</v>
      </c>
      <c r="AT573" s="109" t="e">
        <f>IF(AND(AT$1&gt;=$G573,AT$1&lt;=$H573,#REF!="working"),$L573,0)</f>
        <v>#REF!</v>
      </c>
      <c r="AU573" s="109" t="e">
        <f>IF(AND(AU$1&gt;=$G573,AU$1&lt;=$H573,#REF!="working"),$L573,0)</f>
        <v>#REF!</v>
      </c>
      <c r="AV573" s="109" t="e">
        <f>IF(AND(AV$1&gt;=$G573,AV$1&lt;=$H573,#REF!="working"),$L573,0)</f>
        <v>#REF!</v>
      </c>
    </row>
    <row r="574" spans="1:48">
      <c r="A574" s="67"/>
      <c r="B574" s="54"/>
      <c r="C574" s="66"/>
      <c r="D574" s="53"/>
      <c r="E574" s="122"/>
      <c r="F574" s="135"/>
      <c r="G574" s="135"/>
      <c r="H574" s="135"/>
      <c r="I574" s="138"/>
      <c r="J574" s="139"/>
      <c r="K574" s="59"/>
      <c r="M574" s="135"/>
      <c r="R574" s="109" t="e">
        <f>IF(AND(R$1&gt;=$G574,R$1&lt;=$H574,#REF!="working"),$L574,0)</f>
        <v>#REF!</v>
      </c>
      <c r="S574" s="109" t="e">
        <f>IF(AND(S$1&gt;=$G574,S$1&lt;=$H574,#REF!="working"),$L574,0)</f>
        <v>#REF!</v>
      </c>
      <c r="T574" s="109" t="e">
        <f>IF(AND(T$1&gt;=$G574,T$1&lt;=$H574,#REF!="working"),$L574,0)</f>
        <v>#REF!</v>
      </c>
      <c r="U574" s="109" t="e">
        <f>IF(AND(U$1&gt;=$G574,U$1&lt;=$H574,#REF!="working"),$L574,0)</f>
        <v>#REF!</v>
      </c>
      <c r="V574" s="109" t="e">
        <f>IF(AND(V$1&gt;=$G574,V$1&lt;=$H574,#REF!="working"),$L574,0)</f>
        <v>#REF!</v>
      </c>
      <c r="W574" s="109" t="e">
        <f>IF(AND(W$1&gt;=$G574,W$1&lt;=$H574,#REF!="working"),$L574,0)</f>
        <v>#REF!</v>
      </c>
      <c r="X574" s="109" t="e">
        <f>IF(AND(X$1&gt;=$G574,X$1&lt;=$H574,#REF!="working"),$L574,0)</f>
        <v>#REF!</v>
      </c>
      <c r="Y574" s="109" t="e">
        <f>IF(AND(Y$1&gt;=$G574,Y$1&lt;=$H574,#REF!="working"),$L574,0)</f>
        <v>#REF!</v>
      </c>
      <c r="Z574" s="109" t="e">
        <f>IF(AND(Z$1&gt;=$G574,Z$1&lt;=$H574,#REF!="working"),$L574,0)</f>
        <v>#REF!</v>
      </c>
      <c r="AA574" s="109" t="e">
        <f>IF(AND(AA$1&gt;=$G574,AA$1&lt;=$H574,#REF!="working"),$L574,0)</f>
        <v>#REF!</v>
      </c>
      <c r="AB574" s="109" t="e">
        <f>IF(AND(AB$1&gt;=$G574,AB$1&lt;=$H574,#REF!="working"),$L574,0)</f>
        <v>#REF!</v>
      </c>
      <c r="AC574" s="109" t="e">
        <f>IF(AND(AC$1&gt;=$G574,AC$1&lt;=$H574,#REF!="working"),$L574,0)</f>
        <v>#REF!</v>
      </c>
      <c r="AD574" s="109" t="e">
        <f>IF(AND(AD$1&gt;=$G574,AD$1&lt;=$H574,#REF!="working"),$L574,0)</f>
        <v>#REF!</v>
      </c>
      <c r="AE574" s="109" t="e">
        <f>IF(AND(AE$1&gt;=$G574,AE$1&lt;=$H574,#REF!="working"),$L574,0)</f>
        <v>#REF!</v>
      </c>
      <c r="AF574" s="109" t="e">
        <f>IF(AND(AF$1&gt;=$G574,AF$1&lt;=$H574,#REF!="working"),$L574,0)</f>
        <v>#REF!</v>
      </c>
      <c r="AG574" s="109" t="e">
        <f>IF(AND(AG$1&gt;=$G574,AG$1&lt;=$H574,#REF!="working"),$L574,0)</f>
        <v>#REF!</v>
      </c>
      <c r="AH574" s="109" t="e">
        <f>IF(AND(AH$1&gt;=$G574,AH$1&lt;=$H574,#REF!="working"),$L574,0)</f>
        <v>#REF!</v>
      </c>
      <c r="AI574" s="109" t="e">
        <f>IF(AND(AI$1&gt;=$G574,AI$1&lt;=$H574,#REF!="working"),$L574,0)</f>
        <v>#REF!</v>
      </c>
      <c r="AJ574" s="109" t="e">
        <f>IF(AND(AJ$1&gt;=$G574,AJ$1&lt;=$H574,#REF!="working"),$L574,0)</f>
        <v>#REF!</v>
      </c>
      <c r="AK574" s="109" t="e">
        <f>IF(AND(AK$1&gt;=$G574,AK$1&lt;=$H574,#REF!="working"),$L574,0)</f>
        <v>#REF!</v>
      </c>
      <c r="AL574" s="109" t="e">
        <f>IF(AND(AL$1&gt;=$G574,AL$1&lt;=$H574,#REF!="working"),$L574,0)</f>
        <v>#REF!</v>
      </c>
      <c r="AM574" s="109" t="e">
        <f>IF(AND(AM$1&gt;=$G574,AM$1&lt;=$H574,#REF!="working"),$L574,0)</f>
        <v>#REF!</v>
      </c>
      <c r="AN574" s="109" t="e">
        <f>IF(AND(AN$1&gt;=$G574,AN$1&lt;=$H574,#REF!="working"),$L574,0)</f>
        <v>#REF!</v>
      </c>
      <c r="AO574" s="109" t="e">
        <f>IF(AND(AO$1&gt;=$G574,AO$1&lt;=$H574,#REF!="working"),$L574,0)</f>
        <v>#REF!</v>
      </c>
      <c r="AP574" s="109" t="e">
        <f>IF(AND(AP$1&gt;=$G574,AP$1&lt;=$H574,#REF!="working"),$L574,0)</f>
        <v>#REF!</v>
      </c>
      <c r="AQ574" s="109" t="e">
        <f>IF(AND(AQ$1&gt;=$G574,AQ$1&lt;=$H574,#REF!="working"),$L574,0)</f>
        <v>#REF!</v>
      </c>
      <c r="AR574" s="109" t="e">
        <f>IF(AND(AR$1&gt;=$G574,AR$1&lt;=$H574,#REF!="working"),$L574,0)</f>
        <v>#REF!</v>
      </c>
      <c r="AS574" s="109" t="e">
        <f>IF(AND(AS$1&gt;=$G574,AS$1&lt;=$H574,#REF!="working"),$L574,0)</f>
        <v>#REF!</v>
      </c>
      <c r="AT574" s="109" t="e">
        <f>IF(AND(AT$1&gt;=$G574,AT$1&lt;=$H574,#REF!="working"),$L574,0)</f>
        <v>#REF!</v>
      </c>
      <c r="AU574" s="109" t="e">
        <f>IF(AND(AU$1&gt;=$G574,AU$1&lt;=$H574,#REF!="working"),$L574,0)</f>
        <v>#REF!</v>
      </c>
      <c r="AV574" s="109" t="e">
        <f>IF(AND(AV$1&gt;=$G574,AV$1&lt;=$H574,#REF!="working"),$L574,0)</f>
        <v>#REF!</v>
      </c>
    </row>
    <row r="575" spans="1:48">
      <c r="A575" s="67"/>
      <c r="B575" s="54"/>
      <c r="C575" s="76"/>
      <c r="D575" s="53"/>
      <c r="E575" s="122"/>
      <c r="F575" s="135"/>
      <c r="G575" s="135"/>
      <c r="H575" s="135"/>
      <c r="I575" s="138"/>
      <c r="J575" s="139"/>
      <c r="K575" s="59"/>
      <c r="M575" s="135"/>
      <c r="R575" s="109" t="e">
        <f>IF(AND(R$1&gt;=$G575,R$1&lt;=$H575,#REF!="working"),$L575,0)</f>
        <v>#REF!</v>
      </c>
      <c r="S575" s="109" t="e">
        <f>IF(AND(S$1&gt;=$G575,S$1&lt;=$H575,#REF!="working"),$L575,0)</f>
        <v>#REF!</v>
      </c>
      <c r="T575" s="109" t="e">
        <f>IF(AND(T$1&gt;=$G575,T$1&lt;=$H575,#REF!="working"),$L575,0)</f>
        <v>#REF!</v>
      </c>
      <c r="U575" s="109" t="e">
        <f>IF(AND(U$1&gt;=$G575,U$1&lt;=$H575,#REF!="working"),$L575,0)</f>
        <v>#REF!</v>
      </c>
      <c r="V575" s="109" t="e">
        <f>IF(AND(V$1&gt;=$G575,V$1&lt;=$H575,#REF!="working"),$L575,0)</f>
        <v>#REF!</v>
      </c>
      <c r="W575" s="109" t="e">
        <f>IF(AND(W$1&gt;=$G575,W$1&lt;=$H575,#REF!="working"),$L575,0)</f>
        <v>#REF!</v>
      </c>
      <c r="X575" s="109" t="e">
        <f>IF(AND(X$1&gt;=$G575,X$1&lt;=$H575,#REF!="working"),$L575,0)</f>
        <v>#REF!</v>
      </c>
      <c r="Y575" s="109" t="e">
        <f>IF(AND(Y$1&gt;=$G575,Y$1&lt;=$H575,#REF!="working"),$L575,0)</f>
        <v>#REF!</v>
      </c>
      <c r="Z575" s="109" t="e">
        <f>IF(AND(Z$1&gt;=$G575,Z$1&lt;=$H575,#REF!="working"),$L575,0)</f>
        <v>#REF!</v>
      </c>
      <c r="AA575" s="109" t="e">
        <f>IF(AND(AA$1&gt;=$G575,AA$1&lt;=$H575,#REF!="working"),$L575,0)</f>
        <v>#REF!</v>
      </c>
      <c r="AB575" s="109" t="e">
        <f>IF(AND(AB$1&gt;=$G575,AB$1&lt;=$H575,#REF!="working"),$L575,0)</f>
        <v>#REF!</v>
      </c>
      <c r="AC575" s="109" t="e">
        <f>IF(AND(AC$1&gt;=$G575,AC$1&lt;=$H575,#REF!="working"),$L575,0)</f>
        <v>#REF!</v>
      </c>
      <c r="AD575" s="109" t="e">
        <f>IF(AND(AD$1&gt;=$G575,AD$1&lt;=$H575,#REF!="working"),$L575,0)</f>
        <v>#REF!</v>
      </c>
      <c r="AE575" s="109" t="e">
        <f>IF(AND(AE$1&gt;=$G575,AE$1&lt;=$H575,#REF!="working"),$L575,0)</f>
        <v>#REF!</v>
      </c>
      <c r="AF575" s="109" t="e">
        <f>IF(AND(AF$1&gt;=$G575,AF$1&lt;=$H575,#REF!="working"),$L575,0)</f>
        <v>#REF!</v>
      </c>
      <c r="AG575" s="109" t="e">
        <f>IF(AND(AG$1&gt;=$G575,AG$1&lt;=$H575,#REF!="working"),$L575,0)</f>
        <v>#REF!</v>
      </c>
      <c r="AH575" s="109" t="e">
        <f>IF(AND(AH$1&gt;=$G575,AH$1&lt;=$H575,#REF!="working"),$L575,0)</f>
        <v>#REF!</v>
      </c>
      <c r="AI575" s="109" t="e">
        <f>IF(AND(AI$1&gt;=$G575,AI$1&lt;=$H575,#REF!="working"),$L575,0)</f>
        <v>#REF!</v>
      </c>
      <c r="AJ575" s="109" t="e">
        <f>IF(AND(AJ$1&gt;=$G575,AJ$1&lt;=$H575,#REF!="working"),$L575,0)</f>
        <v>#REF!</v>
      </c>
      <c r="AK575" s="109" t="e">
        <f>IF(AND(AK$1&gt;=$G575,AK$1&lt;=$H575,#REF!="working"),$L575,0)</f>
        <v>#REF!</v>
      </c>
      <c r="AL575" s="109" t="e">
        <f>IF(AND(AL$1&gt;=$G575,AL$1&lt;=$H575,#REF!="working"),$L575,0)</f>
        <v>#REF!</v>
      </c>
      <c r="AM575" s="109" t="e">
        <f>IF(AND(AM$1&gt;=$G575,AM$1&lt;=$H575,#REF!="working"),$L575,0)</f>
        <v>#REF!</v>
      </c>
      <c r="AN575" s="109" t="e">
        <f>IF(AND(AN$1&gt;=$G575,AN$1&lt;=$H575,#REF!="working"),$L575,0)</f>
        <v>#REF!</v>
      </c>
      <c r="AO575" s="109" t="e">
        <f>IF(AND(AO$1&gt;=$G575,AO$1&lt;=$H575,#REF!="working"),$L575,0)</f>
        <v>#REF!</v>
      </c>
      <c r="AP575" s="109" t="e">
        <f>IF(AND(AP$1&gt;=$G575,AP$1&lt;=$H575,#REF!="working"),$L575,0)</f>
        <v>#REF!</v>
      </c>
      <c r="AQ575" s="109" t="e">
        <f>IF(AND(AQ$1&gt;=$G575,AQ$1&lt;=$H575,#REF!="working"),$L575,0)</f>
        <v>#REF!</v>
      </c>
      <c r="AR575" s="109" t="e">
        <f>IF(AND(AR$1&gt;=$G575,AR$1&lt;=$H575,#REF!="working"),$L575,0)</f>
        <v>#REF!</v>
      </c>
      <c r="AS575" s="109" t="e">
        <f>IF(AND(AS$1&gt;=$G575,AS$1&lt;=$H575,#REF!="working"),$L575,0)</f>
        <v>#REF!</v>
      </c>
      <c r="AT575" s="109" t="e">
        <f>IF(AND(AT$1&gt;=$G575,AT$1&lt;=$H575,#REF!="working"),$L575,0)</f>
        <v>#REF!</v>
      </c>
      <c r="AU575" s="109" t="e">
        <f>IF(AND(AU$1&gt;=$G575,AU$1&lt;=$H575,#REF!="working"),$L575,0)</f>
        <v>#REF!</v>
      </c>
      <c r="AV575" s="109" t="e">
        <f>IF(AND(AV$1&gt;=$G575,AV$1&lt;=$H575,#REF!="working"),$L575,0)</f>
        <v>#REF!</v>
      </c>
    </row>
    <row r="576" spans="1:48">
      <c r="A576" s="67"/>
      <c r="B576" s="54"/>
      <c r="C576" s="76"/>
      <c r="D576" s="53"/>
      <c r="E576" s="122"/>
      <c r="F576" s="135"/>
      <c r="G576" s="135"/>
      <c r="H576" s="135"/>
      <c r="I576" s="138"/>
      <c r="J576" s="139"/>
      <c r="K576" s="59"/>
      <c r="M576" s="135"/>
      <c r="R576" s="109" t="e">
        <f>IF(AND(R$1&gt;=$G576,R$1&lt;=$H576,#REF!="working"),$L576,0)</f>
        <v>#REF!</v>
      </c>
      <c r="S576" s="109" t="e">
        <f>IF(AND(S$1&gt;=$G576,S$1&lt;=$H576,#REF!="working"),$L576,0)</f>
        <v>#REF!</v>
      </c>
      <c r="T576" s="109" t="e">
        <f>IF(AND(T$1&gt;=$G576,T$1&lt;=$H576,#REF!="working"),$L576,0)</f>
        <v>#REF!</v>
      </c>
      <c r="U576" s="109" t="e">
        <f>IF(AND(U$1&gt;=$G576,U$1&lt;=$H576,#REF!="working"),$L576,0)</f>
        <v>#REF!</v>
      </c>
      <c r="V576" s="109" t="e">
        <f>IF(AND(V$1&gt;=$G576,V$1&lt;=$H576,#REF!="working"),$L576,0)</f>
        <v>#REF!</v>
      </c>
      <c r="W576" s="109" t="e">
        <f>IF(AND(W$1&gt;=$G576,W$1&lt;=$H576,#REF!="working"),$L576,0)</f>
        <v>#REF!</v>
      </c>
      <c r="X576" s="109" t="e">
        <f>IF(AND(X$1&gt;=$G576,X$1&lt;=$H576,#REF!="working"),$L576,0)</f>
        <v>#REF!</v>
      </c>
      <c r="Y576" s="109" t="e">
        <f>IF(AND(Y$1&gt;=$G576,Y$1&lt;=$H576,#REF!="working"),$L576,0)</f>
        <v>#REF!</v>
      </c>
      <c r="Z576" s="109" t="e">
        <f>IF(AND(Z$1&gt;=$G576,Z$1&lt;=$H576,#REF!="working"),$L576,0)</f>
        <v>#REF!</v>
      </c>
      <c r="AA576" s="109" t="e">
        <f>IF(AND(AA$1&gt;=$G576,AA$1&lt;=$H576,#REF!="working"),$L576,0)</f>
        <v>#REF!</v>
      </c>
      <c r="AB576" s="109" t="e">
        <f>IF(AND(AB$1&gt;=$G576,AB$1&lt;=$H576,#REF!="working"),$L576,0)</f>
        <v>#REF!</v>
      </c>
      <c r="AC576" s="109" t="e">
        <f>IF(AND(AC$1&gt;=$G576,AC$1&lt;=$H576,#REF!="working"),$L576,0)</f>
        <v>#REF!</v>
      </c>
      <c r="AD576" s="109" t="e">
        <f>IF(AND(AD$1&gt;=$G576,AD$1&lt;=$H576,#REF!="working"),$L576,0)</f>
        <v>#REF!</v>
      </c>
      <c r="AE576" s="109" t="e">
        <f>IF(AND(AE$1&gt;=$G576,AE$1&lt;=$H576,#REF!="working"),$L576,0)</f>
        <v>#REF!</v>
      </c>
      <c r="AF576" s="109" t="e">
        <f>IF(AND(AF$1&gt;=$G576,AF$1&lt;=$H576,#REF!="working"),$L576,0)</f>
        <v>#REF!</v>
      </c>
      <c r="AG576" s="109" t="e">
        <f>IF(AND(AG$1&gt;=$G576,AG$1&lt;=$H576,#REF!="working"),$L576,0)</f>
        <v>#REF!</v>
      </c>
      <c r="AH576" s="109" t="e">
        <f>IF(AND(AH$1&gt;=$G576,AH$1&lt;=$H576,#REF!="working"),$L576,0)</f>
        <v>#REF!</v>
      </c>
      <c r="AI576" s="109" t="e">
        <f>IF(AND(AI$1&gt;=$G576,AI$1&lt;=$H576,#REF!="working"),$L576,0)</f>
        <v>#REF!</v>
      </c>
      <c r="AJ576" s="109" t="e">
        <f>IF(AND(AJ$1&gt;=$G576,AJ$1&lt;=$H576,#REF!="working"),$L576,0)</f>
        <v>#REF!</v>
      </c>
      <c r="AK576" s="109" t="e">
        <f>IF(AND(AK$1&gt;=$G576,AK$1&lt;=$H576,#REF!="working"),$L576,0)</f>
        <v>#REF!</v>
      </c>
      <c r="AL576" s="109" t="e">
        <f>IF(AND(AL$1&gt;=$G576,AL$1&lt;=$H576,#REF!="working"),$L576,0)</f>
        <v>#REF!</v>
      </c>
      <c r="AM576" s="109" t="e">
        <f>IF(AND(AM$1&gt;=$G576,AM$1&lt;=$H576,#REF!="working"),$L576,0)</f>
        <v>#REF!</v>
      </c>
      <c r="AN576" s="109" t="e">
        <f>IF(AND(AN$1&gt;=$G576,AN$1&lt;=$H576,#REF!="working"),$L576,0)</f>
        <v>#REF!</v>
      </c>
      <c r="AO576" s="109" t="e">
        <f>IF(AND(AO$1&gt;=$G576,AO$1&lt;=$H576,#REF!="working"),$L576,0)</f>
        <v>#REF!</v>
      </c>
      <c r="AP576" s="109" t="e">
        <f>IF(AND(AP$1&gt;=$G576,AP$1&lt;=$H576,#REF!="working"),$L576,0)</f>
        <v>#REF!</v>
      </c>
      <c r="AQ576" s="109" t="e">
        <f>IF(AND(AQ$1&gt;=$G576,AQ$1&lt;=$H576,#REF!="working"),$L576,0)</f>
        <v>#REF!</v>
      </c>
      <c r="AR576" s="109" t="e">
        <f>IF(AND(AR$1&gt;=$G576,AR$1&lt;=$H576,#REF!="working"),$L576,0)</f>
        <v>#REF!</v>
      </c>
      <c r="AS576" s="109" t="e">
        <f>IF(AND(AS$1&gt;=$G576,AS$1&lt;=$H576,#REF!="working"),$L576,0)</f>
        <v>#REF!</v>
      </c>
      <c r="AT576" s="109" t="e">
        <f>IF(AND(AT$1&gt;=$G576,AT$1&lt;=$H576,#REF!="working"),$L576,0)</f>
        <v>#REF!</v>
      </c>
      <c r="AU576" s="109" t="e">
        <f>IF(AND(AU$1&gt;=$G576,AU$1&lt;=$H576,#REF!="working"),$L576,0)</f>
        <v>#REF!</v>
      </c>
      <c r="AV576" s="109" t="e">
        <f>IF(AND(AV$1&gt;=$G576,AV$1&lt;=$H576,#REF!="working"),$L576,0)</f>
        <v>#REF!</v>
      </c>
    </row>
    <row r="577" spans="1:48">
      <c r="A577" s="67"/>
      <c r="B577" s="54"/>
      <c r="C577" s="71"/>
      <c r="D577" s="53"/>
      <c r="E577" s="122"/>
      <c r="F577" s="135"/>
      <c r="G577" s="135"/>
      <c r="H577" s="135"/>
      <c r="I577" s="138"/>
      <c r="J577" s="139"/>
      <c r="K577" s="59"/>
      <c r="M577" s="135"/>
      <c r="R577" s="109" t="e">
        <f>IF(AND(R$1&gt;=$G577,R$1&lt;=$H577,#REF!="working"),$L577,0)</f>
        <v>#REF!</v>
      </c>
      <c r="S577" s="109" t="e">
        <f>IF(AND(S$1&gt;=$G577,S$1&lt;=$H577,#REF!="working"),$L577,0)</f>
        <v>#REF!</v>
      </c>
      <c r="T577" s="109" t="e">
        <f>IF(AND(T$1&gt;=$G577,T$1&lt;=$H577,#REF!="working"),$L577,0)</f>
        <v>#REF!</v>
      </c>
      <c r="U577" s="109" t="e">
        <f>IF(AND(U$1&gt;=$G577,U$1&lt;=$H577,#REF!="working"),$L577,0)</f>
        <v>#REF!</v>
      </c>
      <c r="V577" s="109" t="e">
        <f>IF(AND(V$1&gt;=$G577,V$1&lt;=$H577,#REF!="working"),$L577,0)</f>
        <v>#REF!</v>
      </c>
      <c r="W577" s="109" t="e">
        <f>IF(AND(W$1&gt;=$G577,W$1&lt;=$H577,#REF!="working"),$L577,0)</f>
        <v>#REF!</v>
      </c>
      <c r="X577" s="109" t="e">
        <f>IF(AND(X$1&gt;=$G577,X$1&lt;=$H577,#REF!="working"),$L577,0)</f>
        <v>#REF!</v>
      </c>
      <c r="Y577" s="109" t="e">
        <f>IF(AND(Y$1&gt;=$G577,Y$1&lt;=$H577,#REF!="working"),$L577,0)</f>
        <v>#REF!</v>
      </c>
      <c r="Z577" s="109" t="e">
        <f>IF(AND(Z$1&gt;=$G577,Z$1&lt;=$H577,#REF!="working"),$L577,0)</f>
        <v>#REF!</v>
      </c>
      <c r="AA577" s="109" t="e">
        <f>IF(AND(AA$1&gt;=$G577,AA$1&lt;=$H577,#REF!="working"),$L577,0)</f>
        <v>#REF!</v>
      </c>
      <c r="AB577" s="109" t="e">
        <f>IF(AND(AB$1&gt;=$G577,AB$1&lt;=$H577,#REF!="working"),$L577,0)</f>
        <v>#REF!</v>
      </c>
      <c r="AC577" s="109" t="e">
        <f>IF(AND(AC$1&gt;=$G577,AC$1&lt;=$H577,#REF!="working"),$L577,0)</f>
        <v>#REF!</v>
      </c>
      <c r="AD577" s="109" t="e">
        <f>IF(AND(AD$1&gt;=$G577,AD$1&lt;=$H577,#REF!="working"),$L577,0)</f>
        <v>#REF!</v>
      </c>
      <c r="AE577" s="109" t="e">
        <f>IF(AND(AE$1&gt;=$G577,AE$1&lt;=$H577,#REF!="working"),$L577,0)</f>
        <v>#REF!</v>
      </c>
      <c r="AF577" s="109" t="e">
        <f>IF(AND(AF$1&gt;=$G577,AF$1&lt;=$H577,#REF!="working"),$L577,0)</f>
        <v>#REF!</v>
      </c>
      <c r="AG577" s="109" t="e">
        <f>IF(AND(AG$1&gt;=$G577,AG$1&lt;=$H577,#REF!="working"),$L577,0)</f>
        <v>#REF!</v>
      </c>
      <c r="AH577" s="109" t="e">
        <f>IF(AND(AH$1&gt;=$G577,AH$1&lt;=$H577,#REF!="working"),$L577,0)</f>
        <v>#REF!</v>
      </c>
      <c r="AI577" s="109" t="e">
        <f>IF(AND(AI$1&gt;=$G577,AI$1&lt;=$H577,#REF!="working"),$L577,0)</f>
        <v>#REF!</v>
      </c>
      <c r="AJ577" s="109" t="e">
        <f>IF(AND(AJ$1&gt;=$G577,AJ$1&lt;=$H577,#REF!="working"),$L577,0)</f>
        <v>#REF!</v>
      </c>
      <c r="AK577" s="109" t="e">
        <f>IF(AND(AK$1&gt;=$G577,AK$1&lt;=$H577,#REF!="working"),$L577,0)</f>
        <v>#REF!</v>
      </c>
      <c r="AL577" s="109" t="e">
        <f>IF(AND(AL$1&gt;=$G577,AL$1&lt;=$H577,#REF!="working"),$L577,0)</f>
        <v>#REF!</v>
      </c>
      <c r="AM577" s="109" t="e">
        <f>IF(AND(AM$1&gt;=$G577,AM$1&lt;=$H577,#REF!="working"),$L577,0)</f>
        <v>#REF!</v>
      </c>
      <c r="AN577" s="109" t="e">
        <f>IF(AND(AN$1&gt;=$G577,AN$1&lt;=$H577,#REF!="working"),$L577,0)</f>
        <v>#REF!</v>
      </c>
      <c r="AO577" s="109" t="e">
        <f>IF(AND(AO$1&gt;=$G577,AO$1&lt;=$H577,#REF!="working"),$L577,0)</f>
        <v>#REF!</v>
      </c>
      <c r="AP577" s="109" t="e">
        <f>IF(AND(AP$1&gt;=$G577,AP$1&lt;=$H577,#REF!="working"),$L577,0)</f>
        <v>#REF!</v>
      </c>
      <c r="AQ577" s="109" t="e">
        <f>IF(AND(AQ$1&gt;=$G577,AQ$1&lt;=$H577,#REF!="working"),$L577,0)</f>
        <v>#REF!</v>
      </c>
      <c r="AR577" s="109" t="e">
        <f>IF(AND(AR$1&gt;=$G577,AR$1&lt;=$H577,#REF!="working"),$L577,0)</f>
        <v>#REF!</v>
      </c>
      <c r="AS577" s="109" t="e">
        <f>IF(AND(AS$1&gt;=$G577,AS$1&lt;=$H577,#REF!="working"),$L577,0)</f>
        <v>#REF!</v>
      </c>
      <c r="AT577" s="109" t="e">
        <f>IF(AND(AT$1&gt;=$G577,AT$1&lt;=$H577,#REF!="working"),$L577,0)</f>
        <v>#REF!</v>
      </c>
      <c r="AU577" s="109" t="e">
        <f>IF(AND(AU$1&gt;=$G577,AU$1&lt;=$H577,#REF!="working"),$L577,0)</f>
        <v>#REF!</v>
      </c>
      <c r="AV577" s="109" t="e">
        <f>IF(AND(AV$1&gt;=$G577,AV$1&lt;=$H577,#REF!="working"),$L577,0)</f>
        <v>#REF!</v>
      </c>
    </row>
    <row r="578" spans="1:48">
      <c r="A578" s="67"/>
      <c r="B578" s="54"/>
      <c r="C578" s="71"/>
      <c r="D578" s="53"/>
      <c r="E578" s="122"/>
      <c r="F578" s="122"/>
      <c r="G578" s="135"/>
      <c r="H578" s="135"/>
      <c r="I578" s="138"/>
      <c r="J578" s="139"/>
      <c r="K578" s="59"/>
      <c r="M578" s="135"/>
      <c r="R578" s="109" t="e">
        <f>IF(AND(R$1&gt;=$G578,R$1&lt;=$H578,#REF!="working"),$L578,0)</f>
        <v>#REF!</v>
      </c>
      <c r="S578" s="109" t="e">
        <f>IF(AND(S$1&gt;=$G578,S$1&lt;=$H578,#REF!="working"),$L578,0)</f>
        <v>#REF!</v>
      </c>
      <c r="T578" s="109" t="e">
        <f>IF(AND(T$1&gt;=$G578,T$1&lt;=$H578,#REF!="working"),$L578,0)</f>
        <v>#REF!</v>
      </c>
      <c r="U578" s="109" t="e">
        <f>IF(AND(U$1&gt;=$G578,U$1&lt;=$H578,#REF!="working"),$L578,0)</f>
        <v>#REF!</v>
      </c>
      <c r="V578" s="109" t="e">
        <f>IF(AND(V$1&gt;=$G578,V$1&lt;=$H578,#REF!="working"),$L578,0)</f>
        <v>#REF!</v>
      </c>
      <c r="W578" s="109" t="e">
        <f>IF(AND(W$1&gt;=$G578,W$1&lt;=$H578,#REF!="working"),$L578,0)</f>
        <v>#REF!</v>
      </c>
      <c r="X578" s="109" t="e">
        <f>IF(AND(X$1&gt;=$G578,X$1&lt;=$H578,#REF!="working"),$L578,0)</f>
        <v>#REF!</v>
      </c>
      <c r="Y578" s="109" t="e">
        <f>IF(AND(Y$1&gt;=$G578,Y$1&lt;=$H578,#REF!="working"),$L578,0)</f>
        <v>#REF!</v>
      </c>
      <c r="Z578" s="109" t="e">
        <f>IF(AND(Z$1&gt;=$G578,Z$1&lt;=$H578,#REF!="working"),$L578,0)</f>
        <v>#REF!</v>
      </c>
      <c r="AA578" s="109" t="e">
        <f>IF(AND(AA$1&gt;=$G578,AA$1&lt;=$H578,#REF!="working"),$L578,0)</f>
        <v>#REF!</v>
      </c>
      <c r="AB578" s="109" t="e">
        <f>IF(AND(AB$1&gt;=$G578,AB$1&lt;=$H578,#REF!="working"),$L578,0)</f>
        <v>#REF!</v>
      </c>
      <c r="AC578" s="109" t="e">
        <f>IF(AND(AC$1&gt;=$G578,AC$1&lt;=$H578,#REF!="working"),$L578,0)</f>
        <v>#REF!</v>
      </c>
      <c r="AD578" s="109" t="e">
        <f>IF(AND(AD$1&gt;=$G578,AD$1&lt;=$H578,#REF!="working"),$L578,0)</f>
        <v>#REF!</v>
      </c>
      <c r="AE578" s="109" t="e">
        <f>IF(AND(AE$1&gt;=$G578,AE$1&lt;=$H578,#REF!="working"),$L578,0)</f>
        <v>#REF!</v>
      </c>
      <c r="AF578" s="109" t="e">
        <f>IF(AND(AF$1&gt;=$G578,AF$1&lt;=$H578,#REF!="working"),$L578,0)</f>
        <v>#REF!</v>
      </c>
      <c r="AG578" s="109" t="e">
        <f>IF(AND(AG$1&gt;=$G578,AG$1&lt;=$H578,#REF!="working"),$L578,0)</f>
        <v>#REF!</v>
      </c>
      <c r="AH578" s="109" t="e">
        <f>IF(AND(AH$1&gt;=$G578,AH$1&lt;=$H578,#REF!="working"),$L578,0)</f>
        <v>#REF!</v>
      </c>
      <c r="AI578" s="109" t="e">
        <f>IF(AND(AI$1&gt;=$G578,AI$1&lt;=$H578,#REF!="working"),$L578,0)</f>
        <v>#REF!</v>
      </c>
      <c r="AJ578" s="109" t="e">
        <f>IF(AND(AJ$1&gt;=$G578,AJ$1&lt;=$H578,#REF!="working"),$L578,0)</f>
        <v>#REF!</v>
      </c>
      <c r="AK578" s="109" t="e">
        <f>IF(AND(AK$1&gt;=$G578,AK$1&lt;=$H578,#REF!="working"),$L578,0)</f>
        <v>#REF!</v>
      </c>
      <c r="AL578" s="109" t="e">
        <f>IF(AND(AL$1&gt;=$G578,AL$1&lt;=$H578,#REF!="working"),$L578,0)</f>
        <v>#REF!</v>
      </c>
      <c r="AM578" s="109" t="e">
        <f>IF(AND(AM$1&gt;=$G578,AM$1&lt;=$H578,#REF!="working"),$L578,0)</f>
        <v>#REF!</v>
      </c>
      <c r="AN578" s="109" t="e">
        <f>IF(AND(AN$1&gt;=$G578,AN$1&lt;=$H578,#REF!="working"),$L578,0)</f>
        <v>#REF!</v>
      </c>
      <c r="AO578" s="109" t="e">
        <f>IF(AND(AO$1&gt;=$G578,AO$1&lt;=$H578,#REF!="working"),$L578,0)</f>
        <v>#REF!</v>
      </c>
      <c r="AP578" s="109" t="e">
        <f>IF(AND(AP$1&gt;=$G578,AP$1&lt;=$H578,#REF!="working"),$L578,0)</f>
        <v>#REF!</v>
      </c>
      <c r="AQ578" s="109" t="e">
        <f>IF(AND(AQ$1&gt;=$G578,AQ$1&lt;=$H578,#REF!="working"),$L578,0)</f>
        <v>#REF!</v>
      </c>
      <c r="AR578" s="109" t="e">
        <f>IF(AND(AR$1&gt;=$G578,AR$1&lt;=$H578,#REF!="working"),$L578,0)</f>
        <v>#REF!</v>
      </c>
      <c r="AS578" s="109" t="e">
        <f>IF(AND(AS$1&gt;=$G578,AS$1&lt;=$H578,#REF!="working"),$L578,0)</f>
        <v>#REF!</v>
      </c>
      <c r="AT578" s="109" t="e">
        <f>IF(AND(AT$1&gt;=$G578,AT$1&lt;=$H578,#REF!="working"),$L578,0)</f>
        <v>#REF!</v>
      </c>
      <c r="AU578" s="109" t="e">
        <f>IF(AND(AU$1&gt;=$G578,AU$1&lt;=$H578,#REF!="working"),$L578,0)</f>
        <v>#REF!</v>
      </c>
      <c r="AV578" s="109" t="e">
        <f>IF(AND(AV$1&gt;=$G578,AV$1&lt;=$H578,#REF!="working"),$L578,0)</f>
        <v>#REF!</v>
      </c>
    </row>
    <row r="579" spans="1:48">
      <c r="A579" s="67"/>
      <c r="B579" s="54"/>
      <c r="C579" s="77"/>
      <c r="D579" s="53"/>
      <c r="E579" s="122"/>
      <c r="F579" s="122"/>
      <c r="G579" s="135"/>
      <c r="H579" s="135"/>
      <c r="I579" s="138"/>
      <c r="J579" s="139"/>
      <c r="K579" s="59"/>
      <c r="M579" s="135"/>
      <c r="R579" s="109" t="e">
        <f>IF(AND(R$1&gt;=$G579,R$1&lt;=$H579,#REF!="working"),$L579,0)</f>
        <v>#REF!</v>
      </c>
      <c r="S579" s="109" t="e">
        <f>IF(AND(S$1&gt;=$G579,S$1&lt;=$H579,#REF!="working"),$L579,0)</f>
        <v>#REF!</v>
      </c>
      <c r="T579" s="109" t="e">
        <f>IF(AND(T$1&gt;=$G579,T$1&lt;=$H579,#REF!="working"),$L579,0)</f>
        <v>#REF!</v>
      </c>
      <c r="U579" s="109" t="e">
        <f>IF(AND(U$1&gt;=$G579,U$1&lt;=$H579,#REF!="working"),$L579,0)</f>
        <v>#REF!</v>
      </c>
      <c r="V579" s="109" t="e">
        <f>IF(AND(V$1&gt;=$G579,V$1&lt;=$H579,#REF!="working"),$L579,0)</f>
        <v>#REF!</v>
      </c>
      <c r="W579" s="109" t="e">
        <f>IF(AND(W$1&gt;=$G579,W$1&lt;=$H579,#REF!="working"),$L579,0)</f>
        <v>#REF!</v>
      </c>
      <c r="X579" s="109" t="e">
        <f>IF(AND(X$1&gt;=$G579,X$1&lt;=$H579,#REF!="working"),$L579,0)</f>
        <v>#REF!</v>
      </c>
      <c r="Y579" s="109" t="e">
        <f>IF(AND(Y$1&gt;=$G579,Y$1&lt;=$H579,#REF!="working"),$L579,0)</f>
        <v>#REF!</v>
      </c>
      <c r="Z579" s="109" t="e">
        <f>IF(AND(Z$1&gt;=$G579,Z$1&lt;=$H579,#REF!="working"),$L579,0)</f>
        <v>#REF!</v>
      </c>
      <c r="AA579" s="109" t="e">
        <f>IF(AND(AA$1&gt;=$G579,AA$1&lt;=$H579,#REF!="working"),$L579,0)</f>
        <v>#REF!</v>
      </c>
      <c r="AB579" s="109" t="e">
        <f>IF(AND(AB$1&gt;=$G579,AB$1&lt;=$H579,#REF!="working"),$L579,0)</f>
        <v>#REF!</v>
      </c>
      <c r="AC579" s="109" t="e">
        <f>IF(AND(AC$1&gt;=$G579,AC$1&lt;=$H579,#REF!="working"),$L579,0)</f>
        <v>#REF!</v>
      </c>
      <c r="AD579" s="109" t="e">
        <f>IF(AND(AD$1&gt;=$G579,AD$1&lt;=$H579,#REF!="working"),$L579,0)</f>
        <v>#REF!</v>
      </c>
      <c r="AE579" s="109" t="e">
        <f>IF(AND(AE$1&gt;=$G579,AE$1&lt;=$H579,#REF!="working"),$L579,0)</f>
        <v>#REF!</v>
      </c>
      <c r="AF579" s="109" t="e">
        <f>IF(AND(AF$1&gt;=$G579,AF$1&lt;=$H579,#REF!="working"),$L579,0)</f>
        <v>#REF!</v>
      </c>
      <c r="AG579" s="109" t="e">
        <f>IF(AND(AG$1&gt;=$G579,AG$1&lt;=$H579,#REF!="working"),$L579,0)</f>
        <v>#REF!</v>
      </c>
      <c r="AH579" s="109" t="e">
        <f>IF(AND(AH$1&gt;=$G579,AH$1&lt;=$H579,#REF!="working"),$L579,0)</f>
        <v>#REF!</v>
      </c>
      <c r="AI579" s="109" t="e">
        <f>IF(AND(AI$1&gt;=$G579,AI$1&lt;=$H579,#REF!="working"),$L579,0)</f>
        <v>#REF!</v>
      </c>
      <c r="AJ579" s="109" t="e">
        <f>IF(AND(AJ$1&gt;=$G579,AJ$1&lt;=$H579,#REF!="working"),$L579,0)</f>
        <v>#REF!</v>
      </c>
      <c r="AK579" s="109" t="e">
        <f>IF(AND(AK$1&gt;=$G579,AK$1&lt;=$H579,#REF!="working"),$L579,0)</f>
        <v>#REF!</v>
      </c>
      <c r="AL579" s="109" t="e">
        <f>IF(AND(AL$1&gt;=$G579,AL$1&lt;=$H579,#REF!="working"),$L579,0)</f>
        <v>#REF!</v>
      </c>
      <c r="AM579" s="109" t="e">
        <f>IF(AND(AM$1&gt;=$G579,AM$1&lt;=$H579,#REF!="working"),$L579,0)</f>
        <v>#REF!</v>
      </c>
      <c r="AN579" s="109" t="e">
        <f>IF(AND(AN$1&gt;=$G579,AN$1&lt;=$H579,#REF!="working"),$L579,0)</f>
        <v>#REF!</v>
      </c>
      <c r="AO579" s="109" t="e">
        <f>IF(AND(AO$1&gt;=$G579,AO$1&lt;=$H579,#REF!="working"),$L579,0)</f>
        <v>#REF!</v>
      </c>
      <c r="AP579" s="109" t="e">
        <f>IF(AND(AP$1&gt;=$G579,AP$1&lt;=$H579,#REF!="working"),$L579,0)</f>
        <v>#REF!</v>
      </c>
      <c r="AQ579" s="109" t="e">
        <f>IF(AND(AQ$1&gt;=$G579,AQ$1&lt;=$H579,#REF!="working"),$L579,0)</f>
        <v>#REF!</v>
      </c>
      <c r="AR579" s="109" t="e">
        <f>IF(AND(AR$1&gt;=$G579,AR$1&lt;=$H579,#REF!="working"),$L579,0)</f>
        <v>#REF!</v>
      </c>
      <c r="AS579" s="109" t="e">
        <f>IF(AND(AS$1&gt;=$G579,AS$1&lt;=$H579,#REF!="working"),$L579,0)</f>
        <v>#REF!</v>
      </c>
      <c r="AT579" s="109" t="e">
        <f>IF(AND(AT$1&gt;=$G579,AT$1&lt;=$H579,#REF!="working"),$L579,0)</f>
        <v>#REF!</v>
      </c>
      <c r="AU579" s="109" t="e">
        <f>IF(AND(AU$1&gt;=$G579,AU$1&lt;=$H579,#REF!="working"),$L579,0)</f>
        <v>#REF!</v>
      </c>
      <c r="AV579" s="109" t="e">
        <f>IF(AND(AV$1&gt;=$G579,AV$1&lt;=$H579,#REF!="working"),$L579,0)</f>
        <v>#REF!</v>
      </c>
    </row>
    <row r="580" spans="1:48">
      <c r="A580" s="67"/>
      <c r="B580" s="54"/>
      <c r="C580" s="77"/>
      <c r="D580" s="53"/>
      <c r="E580" s="122"/>
      <c r="F580" s="122"/>
      <c r="G580" s="135"/>
      <c r="H580" s="135"/>
      <c r="I580" s="138"/>
      <c r="J580" s="139"/>
      <c r="K580" s="59"/>
      <c r="M580" s="135"/>
      <c r="R580" s="109" t="e">
        <f>IF(AND(R$1&gt;=$G580,R$1&lt;=$H580,#REF!="working"),$L580,0)</f>
        <v>#REF!</v>
      </c>
      <c r="S580" s="109" t="e">
        <f>IF(AND(S$1&gt;=$G580,S$1&lt;=$H580,#REF!="working"),$L580,0)</f>
        <v>#REF!</v>
      </c>
      <c r="T580" s="109" t="e">
        <f>IF(AND(T$1&gt;=$G580,T$1&lt;=$H580,#REF!="working"),$L580,0)</f>
        <v>#REF!</v>
      </c>
      <c r="U580" s="109" t="e">
        <f>IF(AND(U$1&gt;=$G580,U$1&lt;=$H580,#REF!="working"),$L580,0)</f>
        <v>#REF!</v>
      </c>
      <c r="V580" s="109" t="e">
        <f>IF(AND(V$1&gt;=$G580,V$1&lt;=$H580,#REF!="working"),$L580,0)</f>
        <v>#REF!</v>
      </c>
      <c r="W580" s="109" t="e">
        <f>IF(AND(W$1&gt;=$G580,W$1&lt;=$H580,#REF!="working"),$L580,0)</f>
        <v>#REF!</v>
      </c>
      <c r="X580" s="109" t="e">
        <f>IF(AND(X$1&gt;=$G580,X$1&lt;=$H580,#REF!="working"),$L580,0)</f>
        <v>#REF!</v>
      </c>
      <c r="Y580" s="109" t="e">
        <f>IF(AND(Y$1&gt;=$G580,Y$1&lt;=$H580,#REF!="working"),$L580,0)</f>
        <v>#REF!</v>
      </c>
      <c r="Z580" s="109" t="e">
        <f>IF(AND(Z$1&gt;=$G580,Z$1&lt;=$H580,#REF!="working"),$L580,0)</f>
        <v>#REF!</v>
      </c>
      <c r="AA580" s="109" t="e">
        <f>IF(AND(AA$1&gt;=$G580,AA$1&lt;=$H580,#REF!="working"),$L580,0)</f>
        <v>#REF!</v>
      </c>
      <c r="AB580" s="109" t="e">
        <f>IF(AND(AB$1&gt;=$G580,AB$1&lt;=$H580,#REF!="working"),$L580,0)</f>
        <v>#REF!</v>
      </c>
      <c r="AC580" s="109" t="e">
        <f>IF(AND(AC$1&gt;=$G580,AC$1&lt;=$H580,#REF!="working"),$L580,0)</f>
        <v>#REF!</v>
      </c>
      <c r="AD580" s="109" t="e">
        <f>IF(AND(AD$1&gt;=$G580,AD$1&lt;=$H580,#REF!="working"),$L580,0)</f>
        <v>#REF!</v>
      </c>
      <c r="AE580" s="109" t="e">
        <f>IF(AND(AE$1&gt;=$G580,AE$1&lt;=$H580,#REF!="working"),$L580,0)</f>
        <v>#REF!</v>
      </c>
      <c r="AF580" s="109" t="e">
        <f>IF(AND(AF$1&gt;=$G580,AF$1&lt;=$H580,#REF!="working"),$L580,0)</f>
        <v>#REF!</v>
      </c>
      <c r="AG580" s="109" t="e">
        <f>IF(AND(AG$1&gt;=$G580,AG$1&lt;=$H580,#REF!="working"),$L580,0)</f>
        <v>#REF!</v>
      </c>
      <c r="AH580" s="109" t="e">
        <f>IF(AND(AH$1&gt;=$G580,AH$1&lt;=$H580,#REF!="working"),$L580,0)</f>
        <v>#REF!</v>
      </c>
      <c r="AI580" s="109" t="e">
        <f>IF(AND(AI$1&gt;=$G580,AI$1&lt;=$H580,#REF!="working"),$L580,0)</f>
        <v>#REF!</v>
      </c>
      <c r="AJ580" s="109" t="e">
        <f>IF(AND(AJ$1&gt;=$G580,AJ$1&lt;=$H580,#REF!="working"),$L580,0)</f>
        <v>#REF!</v>
      </c>
      <c r="AK580" s="109" t="e">
        <f>IF(AND(AK$1&gt;=$G580,AK$1&lt;=$H580,#REF!="working"),$L580,0)</f>
        <v>#REF!</v>
      </c>
      <c r="AL580" s="109" t="e">
        <f>IF(AND(AL$1&gt;=$G580,AL$1&lt;=$H580,#REF!="working"),$L580,0)</f>
        <v>#REF!</v>
      </c>
      <c r="AM580" s="109" t="e">
        <f>IF(AND(AM$1&gt;=$G580,AM$1&lt;=$H580,#REF!="working"),$L580,0)</f>
        <v>#REF!</v>
      </c>
      <c r="AN580" s="109" t="e">
        <f>IF(AND(AN$1&gt;=$G580,AN$1&lt;=$H580,#REF!="working"),$L580,0)</f>
        <v>#REF!</v>
      </c>
      <c r="AO580" s="109" t="e">
        <f>IF(AND(AO$1&gt;=$G580,AO$1&lt;=$H580,#REF!="working"),$L580,0)</f>
        <v>#REF!</v>
      </c>
      <c r="AP580" s="109" t="e">
        <f>IF(AND(AP$1&gt;=$G580,AP$1&lt;=$H580,#REF!="working"),$L580,0)</f>
        <v>#REF!</v>
      </c>
      <c r="AQ580" s="109" t="e">
        <f>IF(AND(AQ$1&gt;=$G580,AQ$1&lt;=$H580,#REF!="working"),$L580,0)</f>
        <v>#REF!</v>
      </c>
      <c r="AR580" s="109" t="e">
        <f>IF(AND(AR$1&gt;=$G580,AR$1&lt;=$H580,#REF!="working"),$L580,0)</f>
        <v>#REF!</v>
      </c>
      <c r="AS580" s="109" t="e">
        <f>IF(AND(AS$1&gt;=$G580,AS$1&lt;=$H580,#REF!="working"),$L580,0)</f>
        <v>#REF!</v>
      </c>
      <c r="AT580" s="109" t="e">
        <f>IF(AND(AT$1&gt;=$G580,AT$1&lt;=$H580,#REF!="working"),$L580,0)</f>
        <v>#REF!</v>
      </c>
      <c r="AU580" s="109" t="e">
        <f>IF(AND(AU$1&gt;=$G580,AU$1&lt;=$H580,#REF!="working"),$L580,0)</f>
        <v>#REF!</v>
      </c>
      <c r="AV580" s="109" t="e">
        <f>IF(AND(AV$1&gt;=$G580,AV$1&lt;=$H580,#REF!="working"),$L580,0)</f>
        <v>#REF!</v>
      </c>
    </row>
    <row r="581" spans="1:48">
      <c r="A581" s="67"/>
      <c r="B581" s="54"/>
      <c r="C581" s="54"/>
      <c r="D581" s="53"/>
      <c r="E581" s="122"/>
      <c r="F581" s="122"/>
      <c r="G581" s="135"/>
      <c r="H581" s="135"/>
      <c r="I581" s="138"/>
      <c r="J581" s="139"/>
      <c r="K581" s="59"/>
      <c r="M581" s="135"/>
      <c r="R581" s="109" t="e">
        <f>IF(AND(R$1&gt;=$G581,R$1&lt;=$H581,#REF!="working"),$L581,0)</f>
        <v>#REF!</v>
      </c>
      <c r="S581" s="109" t="e">
        <f>IF(AND(S$1&gt;=$G581,S$1&lt;=$H581,#REF!="working"),$L581,0)</f>
        <v>#REF!</v>
      </c>
      <c r="T581" s="109" t="e">
        <f>IF(AND(T$1&gt;=$G581,T$1&lt;=$H581,#REF!="working"),$L581,0)</f>
        <v>#REF!</v>
      </c>
      <c r="U581" s="109" t="e">
        <f>IF(AND(U$1&gt;=$G581,U$1&lt;=$H581,#REF!="working"),$L581,0)</f>
        <v>#REF!</v>
      </c>
      <c r="V581" s="109" t="e">
        <f>IF(AND(V$1&gt;=$G581,V$1&lt;=$H581,#REF!="working"),$L581,0)</f>
        <v>#REF!</v>
      </c>
      <c r="W581" s="109" t="e">
        <f>IF(AND(W$1&gt;=$G581,W$1&lt;=$H581,#REF!="working"),$L581,0)</f>
        <v>#REF!</v>
      </c>
      <c r="X581" s="109" t="e">
        <f>IF(AND(X$1&gt;=$G581,X$1&lt;=$H581,#REF!="working"),$L581,0)</f>
        <v>#REF!</v>
      </c>
      <c r="Y581" s="109" t="e">
        <f>IF(AND(Y$1&gt;=$G581,Y$1&lt;=$H581,#REF!="working"),$L581,0)</f>
        <v>#REF!</v>
      </c>
      <c r="Z581" s="109" t="e">
        <f>IF(AND(Z$1&gt;=$G581,Z$1&lt;=$H581,#REF!="working"),$L581,0)</f>
        <v>#REF!</v>
      </c>
      <c r="AA581" s="109" t="e">
        <f>IF(AND(AA$1&gt;=$G581,AA$1&lt;=$H581,#REF!="working"),$L581,0)</f>
        <v>#REF!</v>
      </c>
      <c r="AB581" s="109" t="e">
        <f>IF(AND(AB$1&gt;=$G581,AB$1&lt;=$H581,#REF!="working"),$L581,0)</f>
        <v>#REF!</v>
      </c>
      <c r="AC581" s="109" t="e">
        <f>IF(AND(AC$1&gt;=$G581,AC$1&lt;=$H581,#REF!="working"),$L581,0)</f>
        <v>#REF!</v>
      </c>
      <c r="AD581" s="109" t="e">
        <f>IF(AND(AD$1&gt;=$G581,AD$1&lt;=$H581,#REF!="working"),$L581,0)</f>
        <v>#REF!</v>
      </c>
      <c r="AE581" s="109" t="e">
        <f>IF(AND(AE$1&gt;=$G581,AE$1&lt;=$H581,#REF!="working"),$L581,0)</f>
        <v>#REF!</v>
      </c>
      <c r="AF581" s="109" t="e">
        <f>IF(AND(AF$1&gt;=$G581,AF$1&lt;=$H581,#REF!="working"),$L581,0)</f>
        <v>#REF!</v>
      </c>
      <c r="AG581" s="109" t="e">
        <f>IF(AND(AG$1&gt;=$G581,AG$1&lt;=$H581,#REF!="working"),$L581,0)</f>
        <v>#REF!</v>
      </c>
      <c r="AH581" s="109" t="e">
        <f>IF(AND(AH$1&gt;=$G581,AH$1&lt;=$H581,#REF!="working"),$L581,0)</f>
        <v>#REF!</v>
      </c>
      <c r="AI581" s="109" t="e">
        <f>IF(AND(AI$1&gt;=$G581,AI$1&lt;=$H581,#REF!="working"),$L581,0)</f>
        <v>#REF!</v>
      </c>
      <c r="AJ581" s="109" t="e">
        <f>IF(AND(AJ$1&gt;=$G581,AJ$1&lt;=$H581,#REF!="working"),$L581,0)</f>
        <v>#REF!</v>
      </c>
      <c r="AK581" s="109" t="e">
        <f>IF(AND(AK$1&gt;=$G581,AK$1&lt;=$H581,#REF!="working"),$L581,0)</f>
        <v>#REF!</v>
      </c>
      <c r="AL581" s="109" t="e">
        <f>IF(AND(AL$1&gt;=$G581,AL$1&lt;=$H581,#REF!="working"),$L581,0)</f>
        <v>#REF!</v>
      </c>
      <c r="AM581" s="109" t="e">
        <f>IF(AND(AM$1&gt;=$G581,AM$1&lt;=$H581,#REF!="working"),$L581,0)</f>
        <v>#REF!</v>
      </c>
      <c r="AN581" s="109" t="e">
        <f>IF(AND(AN$1&gt;=$G581,AN$1&lt;=$H581,#REF!="working"),$L581,0)</f>
        <v>#REF!</v>
      </c>
      <c r="AO581" s="109" t="e">
        <f>IF(AND(AO$1&gt;=$G581,AO$1&lt;=$H581,#REF!="working"),$L581,0)</f>
        <v>#REF!</v>
      </c>
      <c r="AP581" s="109" t="e">
        <f>IF(AND(AP$1&gt;=$G581,AP$1&lt;=$H581,#REF!="working"),$L581,0)</f>
        <v>#REF!</v>
      </c>
      <c r="AQ581" s="109" t="e">
        <f>IF(AND(AQ$1&gt;=$G581,AQ$1&lt;=$H581,#REF!="working"),$L581,0)</f>
        <v>#REF!</v>
      </c>
      <c r="AR581" s="109" t="e">
        <f>IF(AND(AR$1&gt;=$G581,AR$1&lt;=$H581,#REF!="working"),$L581,0)</f>
        <v>#REF!</v>
      </c>
      <c r="AS581" s="109" t="e">
        <f>IF(AND(AS$1&gt;=$G581,AS$1&lt;=$H581,#REF!="working"),$L581,0)</f>
        <v>#REF!</v>
      </c>
      <c r="AT581" s="109" t="e">
        <f>IF(AND(AT$1&gt;=$G581,AT$1&lt;=$H581,#REF!="working"),$L581,0)</f>
        <v>#REF!</v>
      </c>
      <c r="AU581" s="109" t="e">
        <f>IF(AND(AU$1&gt;=$G581,AU$1&lt;=$H581,#REF!="working"),$L581,0)</f>
        <v>#REF!</v>
      </c>
      <c r="AV581" s="109" t="e">
        <f>IF(AND(AV$1&gt;=$G581,AV$1&lt;=$H581,#REF!="working"),$L581,0)</f>
        <v>#REF!</v>
      </c>
    </row>
    <row r="582" spans="1:48">
      <c r="A582" s="67"/>
      <c r="B582" s="54"/>
      <c r="C582" s="54"/>
      <c r="D582" s="53"/>
      <c r="E582" s="122"/>
      <c r="F582" s="122"/>
      <c r="G582" s="135"/>
      <c r="H582" s="135"/>
      <c r="I582" s="138"/>
      <c r="J582" s="139"/>
      <c r="K582" s="59"/>
      <c r="M582" s="135"/>
      <c r="R582" s="109" t="e">
        <f>IF(AND(R$1&gt;=$G582,R$1&lt;=$H582,#REF!="working"),$L582,0)</f>
        <v>#REF!</v>
      </c>
      <c r="S582" s="109" t="e">
        <f>IF(AND(S$1&gt;=$G582,S$1&lt;=$H582,#REF!="working"),$L582,0)</f>
        <v>#REF!</v>
      </c>
      <c r="T582" s="109" t="e">
        <f>IF(AND(T$1&gt;=$G582,T$1&lt;=$H582,#REF!="working"),$L582,0)</f>
        <v>#REF!</v>
      </c>
      <c r="U582" s="109" t="e">
        <f>IF(AND(U$1&gt;=$G582,U$1&lt;=$H582,#REF!="working"),$L582,0)</f>
        <v>#REF!</v>
      </c>
      <c r="V582" s="109" t="e">
        <f>IF(AND(V$1&gt;=$G582,V$1&lt;=$H582,#REF!="working"),$L582,0)</f>
        <v>#REF!</v>
      </c>
      <c r="W582" s="109" t="e">
        <f>IF(AND(W$1&gt;=$G582,W$1&lt;=$H582,#REF!="working"),$L582,0)</f>
        <v>#REF!</v>
      </c>
      <c r="X582" s="109" t="e">
        <f>IF(AND(X$1&gt;=$G582,X$1&lt;=$H582,#REF!="working"),$L582,0)</f>
        <v>#REF!</v>
      </c>
      <c r="Y582" s="109" t="e">
        <f>IF(AND(Y$1&gt;=$G582,Y$1&lt;=$H582,#REF!="working"),$L582,0)</f>
        <v>#REF!</v>
      </c>
      <c r="Z582" s="109" t="e">
        <f>IF(AND(Z$1&gt;=$G582,Z$1&lt;=$H582,#REF!="working"),$L582,0)</f>
        <v>#REF!</v>
      </c>
      <c r="AA582" s="109" t="e">
        <f>IF(AND(AA$1&gt;=$G582,AA$1&lt;=$H582,#REF!="working"),$L582,0)</f>
        <v>#REF!</v>
      </c>
      <c r="AB582" s="109" t="e">
        <f>IF(AND(AB$1&gt;=$G582,AB$1&lt;=$H582,#REF!="working"),$L582,0)</f>
        <v>#REF!</v>
      </c>
      <c r="AC582" s="109" t="e">
        <f>IF(AND(AC$1&gt;=$G582,AC$1&lt;=$H582,#REF!="working"),$L582,0)</f>
        <v>#REF!</v>
      </c>
      <c r="AD582" s="109" t="e">
        <f>IF(AND(AD$1&gt;=$G582,AD$1&lt;=$H582,#REF!="working"),$L582,0)</f>
        <v>#REF!</v>
      </c>
      <c r="AE582" s="109" t="e">
        <f>IF(AND(AE$1&gt;=$G582,AE$1&lt;=$H582,#REF!="working"),$L582,0)</f>
        <v>#REF!</v>
      </c>
      <c r="AF582" s="109" t="e">
        <f>IF(AND(AF$1&gt;=$G582,AF$1&lt;=$H582,#REF!="working"),$L582,0)</f>
        <v>#REF!</v>
      </c>
      <c r="AG582" s="109" t="e">
        <f>IF(AND(AG$1&gt;=$G582,AG$1&lt;=$H582,#REF!="working"),$L582,0)</f>
        <v>#REF!</v>
      </c>
      <c r="AH582" s="109" t="e">
        <f>IF(AND(AH$1&gt;=$G582,AH$1&lt;=$H582,#REF!="working"),$L582,0)</f>
        <v>#REF!</v>
      </c>
      <c r="AI582" s="109" t="e">
        <f>IF(AND(AI$1&gt;=$G582,AI$1&lt;=$H582,#REF!="working"),$L582,0)</f>
        <v>#REF!</v>
      </c>
      <c r="AJ582" s="109" t="e">
        <f>IF(AND(AJ$1&gt;=$G582,AJ$1&lt;=$H582,#REF!="working"),$L582,0)</f>
        <v>#REF!</v>
      </c>
      <c r="AK582" s="109" t="e">
        <f>IF(AND(AK$1&gt;=$G582,AK$1&lt;=$H582,#REF!="working"),$L582,0)</f>
        <v>#REF!</v>
      </c>
      <c r="AL582" s="109" t="e">
        <f>IF(AND(AL$1&gt;=$G582,AL$1&lt;=$H582,#REF!="working"),$L582,0)</f>
        <v>#REF!</v>
      </c>
      <c r="AM582" s="109" t="e">
        <f>IF(AND(AM$1&gt;=$G582,AM$1&lt;=$H582,#REF!="working"),$L582,0)</f>
        <v>#REF!</v>
      </c>
      <c r="AN582" s="109" t="e">
        <f>IF(AND(AN$1&gt;=$G582,AN$1&lt;=$H582,#REF!="working"),$L582,0)</f>
        <v>#REF!</v>
      </c>
      <c r="AO582" s="109" t="e">
        <f>IF(AND(AO$1&gt;=$G582,AO$1&lt;=$H582,#REF!="working"),$L582,0)</f>
        <v>#REF!</v>
      </c>
      <c r="AP582" s="109" t="e">
        <f>IF(AND(AP$1&gt;=$G582,AP$1&lt;=$H582,#REF!="working"),$L582,0)</f>
        <v>#REF!</v>
      </c>
      <c r="AQ582" s="109" t="e">
        <f>IF(AND(AQ$1&gt;=$G582,AQ$1&lt;=$H582,#REF!="working"),$L582,0)</f>
        <v>#REF!</v>
      </c>
      <c r="AR582" s="109" t="e">
        <f>IF(AND(AR$1&gt;=$G582,AR$1&lt;=$H582,#REF!="working"),$L582,0)</f>
        <v>#REF!</v>
      </c>
      <c r="AS582" s="109" t="e">
        <f>IF(AND(AS$1&gt;=$G582,AS$1&lt;=$H582,#REF!="working"),$L582,0)</f>
        <v>#REF!</v>
      </c>
      <c r="AT582" s="109" t="e">
        <f>IF(AND(AT$1&gt;=$G582,AT$1&lt;=$H582,#REF!="working"),$L582,0)</f>
        <v>#REF!</v>
      </c>
      <c r="AU582" s="109" t="e">
        <f>IF(AND(AU$1&gt;=$G582,AU$1&lt;=$H582,#REF!="working"),$L582,0)</f>
        <v>#REF!</v>
      </c>
      <c r="AV582" s="109" t="e">
        <f>IF(AND(AV$1&gt;=$G582,AV$1&lt;=$H582,#REF!="working"),$L582,0)</f>
        <v>#REF!</v>
      </c>
    </row>
    <row r="583" spans="1:48">
      <c r="A583" s="67"/>
      <c r="B583" s="54"/>
      <c r="C583" s="54"/>
      <c r="D583" s="53"/>
      <c r="E583" s="122"/>
      <c r="F583" s="122"/>
      <c r="G583" s="135"/>
      <c r="H583" s="135"/>
      <c r="I583" s="138"/>
      <c r="J583" s="139"/>
      <c r="K583" s="59"/>
      <c r="M583" s="135"/>
      <c r="R583" s="109" t="e">
        <f>IF(AND(R$1&gt;=$G583,R$1&lt;=$H583,#REF!="working"),$L583,0)</f>
        <v>#REF!</v>
      </c>
      <c r="S583" s="109" t="e">
        <f>IF(AND(S$1&gt;=$G583,S$1&lt;=$H583,#REF!="working"),$L583,0)</f>
        <v>#REF!</v>
      </c>
      <c r="T583" s="109" t="e">
        <f>IF(AND(T$1&gt;=$G583,T$1&lt;=$H583,#REF!="working"),$L583,0)</f>
        <v>#REF!</v>
      </c>
      <c r="U583" s="109" t="e">
        <f>IF(AND(U$1&gt;=$G583,U$1&lt;=$H583,#REF!="working"),$L583,0)</f>
        <v>#REF!</v>
      </c>
      <c r="V583" s="109" t="e">
        <f>IF(AND(V$1&gt;=$G583,V$1&lt;=$H583,#REF!="working"),$L583,0)</f>
        <v>#REF!</v>
      </c>
      <c r="W583" s="109" t="e">
        <f>IF(AND(W$1&gt;=$G583,W$1&lt;=$H583,#REF!="working"),$L583,0)</f>
        <v>#REF!</v>
      </c>
      <c r="X583" s="109" t="e">
        <f>IF(AND(X$1&gt;=$G583,X$1&lt;=$H583,#REF!="working"),$L583,0)</f>
        <v>#REF!</v>
      </c>
      <c r="Y583" s="109" t="e">
        <f>IF(AND(Y$1&gt;=$G583,Y$1&lt;=$H583,#REF!="working"),$L583,0)</f>
        <v>#REF!</v>
      </c>
      <c r="Z583" s="109" t="e">
        <f>IF(AND(Z$1&gt;=$G583,Z$1&lt;=$H583,#REF!="working"),$L583,0)</f>
        <v>#REF!</v>
      </c>
      <c r="AA583" s="109" t="e">
        <f>IF(AND(AA$1&gt;=$G583,AA$1&lt;=$H583,#REF!="working"),$L583,0)</f>
        <v>#REF!</v>
      </c>
      <c r="AB583" s="109" t="e">
        <f>IF(AND(AB$1&gt;=$G583,AB$1&lt;=$H583,#REF!="working"),$L583,0)</f>
        <v>#REF!</v>
      </c>
      <c r="AC583" s="109" t="e">
        <f>IF(AND(AC$1&gt;=$G583,AC$1&lt;=$H583,#REF!="working"),$L583,0)</f>
        <v>#REF!</v>
      </c>
      <c r="AD583" s="109" t="e">
        <f>IF(AND(AD$1&gt;=$G583,AD$1&lt;=$H583,#REF!="working"),$L583,0)</f>
        <v>#REF!</v>
      </c>
      <c r="AE583" s="109" t="e">
        <f>IF(AND(AE$1&gt;=$G583,AE$1&lt;=$H583,#REF!="working"),$L583,0)</f>
        <v>#REF!</v>
      </c>
      <c r="AF583" s="109" t="e">
        <f>IF(AND(AF$1&gt;=$G583,AF$1&lt;=$H583,#REF!="working"),$L583,0)</f>
        <v>#REF!</v>
      </c>
      <c r="AG583" s="109" t="e">
        <f>IF(AND(AG$1&gt;=$G583,AG$1&lt;=$H583,#REF!="working"),$L583,0)</f>
        <v>#REF!</v>
      </c>
      <c r="AH583" s="109" t="e">
        <f>IF(AND(AH$1&gt;=$G583,AH$1&lt;=$H583,#REF!="working"),$L583,0)</f>
        <v>#REF!</v>
      </c>
      <c r="AI583" s="109" t="e">
        <f>IF(AND(AI$1&gt;=$G583,AI$1&lt;=$H583,#REF!="working"),$L583,0)</f>
        <v>#REF!</v>
      </c>
      <c r="AJ583" s="109" t="e">
        <f>IF(AND(AJ$1&gt;=$G583,AJ$1&lt;=$H583,#REF!="working"),$L583,0)</f>
        <v>#REF!</v>
      </c>
      <c r="AK583" s="109" t="e">
        <f>IF(AND(AK$1&gt;=$G583,AK$1&lt;=$H583,#REF!="working"),$L583,0)</f>
        <v>#REF!</v>
      </c>
      <c r="AL583" s="109" t="e">
        <f>IF(AND(AL$1&gt;=$G583,AL$1&lt;=$H583,#REF!="working"),$L583,0)</f>
        <v>#REF!</v>
      </c>
      <c r="AM583" s="109" t="e">
        <f>IF(AND(AM$1&gt;=$G583,AM$1&lt;=$H583,#REF!="working"),$L583,0)</f>
        <v>#REF!</v>
      </c>
      <c r="AN583" s="109" t="e">
        <f>IF(AND(AN$1&gt;=$G583,AN$1&lt;=$H583,#REF!="working"),$L583,0)</f>
        <v>#REF!</v>
      </c>
      <c r="AO583" s="109" t="e">
        <f>IF(AND(AO$1&gt;=$G583,AO$1&lt;=$H583,#REF!="working"),$L583,0)</f>
        <v>#REF!</v>
      </c>
      <c r="AP583" s="109" t="e">
        <f>IF(AND(AP$1&gt;=$G583,AP$1&lt;=$H583,#REF!="working"),$L583,0)</f>
        <v>#REF!</v>
      </c>
      <c r="AQ583" s="109" t="e">
        <f>IF(AND(AQ$1&gt;=$G583,AQ$1&lt;=$H583,#REF!="working"),$L583,0)</f>
        <v>#REF!</v>
      </c>
      <c r="AR583" s="109" t="e">
        <f>IF(AND(AR$1&gt;=$G583,AR$1&lt;=$H583,#REF!="working"),$L583,0)</f>
        <v>#REF!</v>
      </c>
      <c r="AS583" s="109" t="e">
        <f>IF(AND(AS$1&gt;=$G583,AS$1&lt;=$H583,#REF!="working"),$L583,0)</f>
        <v>#REF!</v>
      </c>
      <c r="AT583" s="109" t="e">
        <f>IF(AND(AT$1&gt;=$G583,AT$1&lt;=$H583,#REF!="working"),$L583,0)</f>
        <v>#REF!</v>
      </c>
      <c r="AU583" s="109" t="e">
        <f>IF(AND(AU$1&gt;=$G583,AU$1&lt;=$H583,#REF!="working"),$L583,0)</f>
        <v>#REF!</v>
      </c>
      <c r="AV583" s="109" t="e">
        <f>IF(AND(AV$1&gt;=$G583,AV$1&lt;=$H583,#REF!="working"),$L583,0)</f>
        <v>#REF!</v>
      </c>
    </row>
    <row r="584" spans="1:48">
      <c r="A584" s="67"/>
      <c r="B584" s="54"/>
      <c r="C584" s="54"/>
      <c r="D584" s="53"/>
      <c r="E584" s="122"/>
      <c r="F584" s="122"/>
      <c r="G584" s="135"/>
      <c r="H584" s="135"/>
      <c r="I584" s="138"/>
      <c r="J584" s="139"/>
      <c r="K584" s="59"/>
      <c r="M584" s="135"/>
      <c r="R584" s="109" t="e">
        <f>IF(AND(R$1&gt;=$G584,R$1&lt;=$H584,#REF!="working"),$L584,0)</f>
        <v>#REF!</v>
      </c>
      <c r="S584" s="109" t="e">
        <f>IF(AND(S$1&gt;=$G584,S$1&lt;=$H584,#REF!="working"),$L584,0)</f>
        <v>#REF!</v>
      </c>
      <c r="T584" s="109" t="e">
        <f>IF(AND(T$1&gt;=$G584,T$1&lt;=$H584,#REF!="working"),$L584,0)</f>
        <v>#REF!</v>
      </c>
      <c r="U584" s="109" t="e">
        <f>IF(AND(U$1&gt;=$G584,U$1&lt;=$H584,#REF!="working"),$L584,0)</f>
        <v>#REF!</v>
      </c>
      <c r="V584" s="109" t="e">
        <f>IF(AND(V$1&gt;=$G584,V$1&lt;=$H584,#REF!="working"),$L584,0)</f>
        <v>#REF!</v>
      </c>
      <c r="W584" s="109" t="e">
        <f>IF(AND(W$1&gt;=$G584,W$1&lt;=$H584,#REF!="working"),$L584,0)</f>
        <v>#REF!</v>
      </c>
      <c r="X584" s="109" t="e">
        <f>IF(AND(X$1&gt;=$G584,X$1&lt;=$H584,#REF!="working"),$L584,0)</f>
        <v>#REF!</v>
      </c>
      <c r="Y584" s="109" t="e">
        <f>IF(AND(Y$1&gt;=$G584,Y$1&lt;=$H584,#REF!="working"),$L584,0)</f>
        <v>#REF!</v>
      </c>
      <c r="Z584" s="109" t="e">
        <f>IF(AND(Z$1&gt;=$G584,Z$1&lt;=$H584,#REF!="working"),$L584,0)</f>
        <v>#REF!</v>
      </c>
      <c r="AA584" s="109" t="e">
        <f>IF(AND(AA$1&gt;=$G584,AA$1&lt;=$H584,#REF!="working"),$L584,0)</f>
        <v>#REF!</v>
      </c>
      <c r="AB584" s="109" t="e">
        <f>IF(AND(AB$1&gt;=$G584,AB$1&lt;=$H584,#REF!="working"),$L584,0)</f>
        <v>#REF!</v>
      </c>
      <c r="AC584" s="109" t="e">
        <f>IF(AND(AC$1&gt;=$G584,AC$1&lt;=$H584,#REF!="working"),$L584,0)</f>
        <v>#REF!</v>
      </c>
      <c r="AD584" s="109" t="e">
        <f>IF(AND(AD$1&gt;=$G584,AD$1&lt;=$H584,#REF!="working"),$L584,0)</f>
        <v>#REF!</v>
      </c>
      <c r="AE584" s="109" t="e">
        <f>IF(AND(AE$1&gt;=$G584,AE$1&lt;=$H584,#REF!="working"),$L584,0)</f>
        <v>#REF!</v>
      </c>
      <c r="AF584" s="109" t="e">
        <f>IF(AND(AF$1&gt;=$G584,AF$1&lt;=$H584,#REF!="working"),$L584,0)</f>
        <v>#REF!</v>
      </c>
      <c r="AG584" s="109" t="e">
        <f>IF(AND(AG$1&gt;=$G584,AG$1&lt;=$H584,#REF!="working"),$L584,0)</f>
        <v>#REF!</v>
      </c>
      <c r="AH584" s="109" t="e">
        <f>IF(AND(AH$1&gt;=$G584,AH$1&lt;=$H584,#REF!="working"),$L584,0)</f>
        <v>#REF!</v>
      </c>
      <c r="AI584" s="109" t="e">
        <f>IF(AND(AI$1&gt;=$G584,AI$1&lt;=$H584,#REF!="working"),$L584,0)</f>
        <v>#REF!</v>
      </c>
      <c r="AJ584" s="109" t="e">
        <f>IF(AND(AJ$1&gt;=$G584,AJ$1&lt;=$H584,#REF!="working"),$L584,0)</f>
        <v>#REF!</v>
      </c>
      <c r="AK584" s="109" t="e">
        <f>IF(AND(AK$1&gt;=$G584,AK$1&lt;=$H584,#REF!="working"),$L584,0)</f>
        <v>#REF!</v>
      </c>
      <c r="AL584" s="109" t="e">
        <f>IF(AND(AL$1&gt;=$G584,AL$1&lt;=$H584,#REF!="working"),$L584,0)</f>
        <v>#REF!</v>
      </c>
      <c r="AM584" s="109" t="e">
        <f>IF(AND(AM$1&gt;=$G584,AM$1&lt;=$H584,#REF!="working"),$L584,0)</f>
        <v>#REF!</v>
      </c>
      <c r="AN584" s="109" t="e">
        <f>IF(AND(AN$1&gt;=$G584,AN$1&lt;=$H584,#REF!="working"),$L584,0)</f>
        <v>#REF!</v>
      </c>
      <c r="AO584" s="109" t="e">
        <f>IF(AND(AO$1&gt;=$G584,AO$1&lt;=$H584,#REF!="working"),$L584,0)</f>
        <v>#REF!</v>
      </c>
      <c r="AP584" s="109" t="e">
        <f>IF(AND(AP$1&gt;=$G584,AP$1&lt;=$H584,#REF!="working"),$L584,0)</f>
        <v>#REF!</v>
      </c>
      <c r="AQ584" s="109" t="e">
        <f>IF(AND(AQ$1&gt;=$G584,AQ$1&lt;=$H584,#REF!="working"),$L584,0)</f>
        <v>#REF!</v>
      </c>
      <c r="AR584" s="109" t="e">
        <f>IF(AND(AR$1&gt;=$G584,AR$1&lt;=$H584,#REF!="working"),$L584,0)</f>
        <v>#REF!</v>
      </c>
      <c r="AS584" s="109" t="e">
        <f>IF(AND(AS$1&gt;=$G584,AS$1&lt;=$H584,#REF!="working"),$L584,0)</f>
        <v>#REF!</v>
      </c>
      <c r="AT584" s="109" t="e">
        <f>IF(AND(AT$1&gt;=$G584,AT$1&lt;=$H584,#REF!="working"),$L584,0)</f>
        <v>#REF!</v>
      </c>
      <c r="AU584" s="109" t="e">
        <f>IF(AND(AU$1&gt;=$G584,AU$1&lt;=$H584,#REF!="working"),$L584,0)</f>
        <v>#REF!</v>
      </c>
      <c r="AV584" s="109" t="e">
        <f>IF(AND(AV$1&gt;=$G584,AV$1&lt;=$H584,#REF!="working"),$L584,0)</f>
        <v>#REF!</v>
      </c>
    </row>
    <row r="585" spans="1:48">
      <c r="A585" s="67"/>
      <c r="B585" s="54"/>
      <c r="C585" s="67"/>
      <c r="D585" s="53"/>
      <c r="E585" s="122"/>
      <c r="F585" s="122"/>
      <c r="G585" s="135"/>
      <c r="H585" s="135"/>
      <c r="I585" s="138"/>
      <c r="J585" s="139"/>
      <c r="K585" s="59"/>
      <c r="M585" s="135"/>
      <c r="R585" s="109" t="e">
        <f>IF(AND(R$1&gt;=$G585,R$1&lt;=$H585,#REF!="working"),$L585,0)</f>
        <v>#REF!</v>
      </c>
      <c r="S585" s="109" t="e">
        <f>IF(AND(S$1&gt;=$G585,S$1&lt;=$H585,#REF!="working"),$L585,0)</f>
        <v>#REF!</v>
      </c>
      <c r="T585" s="109" t="e">
        <f>IF(AND(T$1&gt;=$G585,T$1&lt;=$H585,#REF!="working"),$L585,0)</f>
        <v>#REF!</v>
      </c>
      <c r="U585" s="109" t="e">
        <f>IF(AND(U$1&gt;=$G585,U$1&lt;=$H585,#REF!="working"),$L585,0)</f>
        <v>#REF!</v>
      </c>
      <c r="V585" s="109" t="e">
        <f>IF(AND(V$1&gt;=$G585,V$1&lt;=$H585,#REF!="working"),$L585,0)</f>
        <v>#REF!</v>
      </c>
      <c r="W585" s="109" t="e">
        <f>IF(AND(W$1&gt;=$G585,W$1&lt;=$H585,#REF!="working"),$L585,0)</f>
        <v>#REF!</v>
      </c>
      <c r="X585" s="109" t="e">
        <f>IF(AND(X$1&gt;=$G585,X$1&lt;=$H585,#REF!="working"),$L585,0)</f>
        <v>#REF!</v>
      </c>
      <c r="Y585" s="109" t="e">
        <f>IF(AND(Y$1&gt;=$G585,Y$1&lt;=$H585,#REF!="working"),$L585,0)</f>
        <v>#REF!</v>
      </c>
      <c r="Z585" s="109" t="e">
        <f>IF(AND(Z$1&gt;=$G585,Z$1&lt;=$H585,#REF!="working"),$L585,0)</f>
        <v>#REF!</v>
      </c>
      <c r="AA585" s="109" t="e">
        <f>IF(AND(AA$1&gt;=$G585,AA$1&lt;=$H585,#REF!="working"),$L585,0)</f>
        <v>#REF!</v>
      </c>
      <c r="AB585" s="109" t="e">
        <f>IF(AND(AB$1&gt;=$G585,AB$1&lt;=$H585,#REF!="working"),$L585,0)</f>
        <v>#REF!</v>
      </c>
      <c r="AC585" s="109" t="e">
        <f>IF(AND(AC$1&gt;=$G585,AC$1&lt;=$H585,#REF!="working"),$L585,0)</f>
        <v>#REF!</v>
      </c>
      <c r="AD585" s="109" t="e">
        <f>IF(AND(AD$1&gt;=$G585,AD$1&lt;=$H585,#REF!="working"),$L585,0)</f>
        <v>#REF!</v>
      </c>
      <c r="AE585" s="109" t="e">
        <f>IF(AND(AE$1&gt;=$G585,AE$1&lt;=$H585,#REF!="working"),$L585,0)</f>
        <v>#REF!</v>
      </c>
      <c r="AF585" s="109" t="e">
        <f>IF(AND(AF$1&gt;=$G585,AF$1&lt;=$H585,#REF!="working"),$L585,0)</f>
        <v>#REF!</v>
      </c>
      <c r="AG585" s="109" t="e">
        <f>IF(AND(AG$1&gt;=$G585,AG$1&lt;=$H585,#REF!="working"),$L585,0)</f>
        <v>#REF!</v>
      </c>
      <c r="AH585" s="109" t="e">
        <f>IF(AND(AH$1&gt;=$G585,AH$1&lt;=$H585,#REF!="working"),$L585,0)</f>
        <v>#REF!</v>
      </c>
      <c r="AI585" s="109" t="e">
        <f>IF(AND(AI$1&gt;=$G585,AI$1&lt;=$H585,#REF!="working"),$L585,0)</f>
        <v>#REF!</v>
      </c>
      <c r="AJ585" s="109" t="e">
        <f>IF(AND(AJ$1&gt;=$G585,AJ$1&lt;=$H585,#REF!="working"),$L585,0)</f>
        <v>#REF!</v>
      </c>
      <c r="AK585" s="109" t="e">
        <f>IF(AND(AK$1&gt;=$G585,AK$1&lt;=$H585,#REF!="working"),$L585,0)</f>
        <v>#REF!</v>
      </c>
      <c r="AL585" s="109" t="e">
        <f>IF(AND(AL$1&gt;=$G585,AL$1&lt;=$H585,#REF!="working"),$L585,0)</f>
        <v>#REF!</v>
      </c>
      <c r="AM585" s="109" t="e">
        <f>IF(AND(AM$1&gt;=$G585,AM$1&lt;=$H585,#REF!="working"),$L585,0)</f>
        <v>#REF!</v>
      </c>
      <c r="AN585" s="109" t="e">
        <f>IF(AND(AN$1&gt;=$G585,AN$1&lt;=$H585,#REF!="working"),$L585,0)</f>
        <v>#REF!</v>
      </c>
      <c r="AO585" s="109" t="e">
        <f>IF(AND(AO$1&gt;=$G585,AO$1&lt;=$H585,#REF!="working"),$L585,0)</f>
        <v>#REF!</v>
      </c>
      <c r="AP585" s="109" t="e">
        <f>IF(AND(AP$1&gt;=$G585,AP$1&lt;=$H585,#REF!="working"),$L585,0)</f>
        <v>#REF!</v>
      </c>
      <c r="AQ585" s="109" t="e">
        <f>IF(AND(AQ$1&gt;=$G585,AQ$1&lt;=$H585,#REF!="working"),$L585,0)</f>
        <v>#REF!</v>
      </c>
      <c r="AR585" s="109" t="e">
        <f>IF(AND(AR$1&gt;=$G585,AR$1&lt;=$H585,#REF!="working"),$L585,0)</f>
        <v>#REF!</v>
      </c>
      <c r="AS585" s="109" t="e">
        <f>IF(AND(AS$1&gt;=$G585,AS$1&lt;=$H585,#REF!="working"),$L585,0)</f>
        <v>#REF!</v>
      </c>
      <c r="AT585" s="109" t="e">
        <f>IF(AND(AT$1&gt;=$G585,AT$1&lt;=$H585,#REF!="working"),$L585,0)</f>
        <v>#REF!</v>
      </c>
      <c r="AU585" s="109" t="e">
        <f>IF(AND(AU$1&gt;=$G585,AU$1&lt;=$H585,#REF!="working"),$L585,0)</f>
        <v>#REF!</v>
      </c>
      <c r="AV585" s="109" t="e">
        <f>IF(AND(AV$1&gt;=$G585,AV$1&lt;=$H585,#REF!="working"),$L585,0)</f>
        <v>#REF!</v>
      </c>
    </row>
    <row r="586" spans="1:48">
      <c r="A586" s="67"/>
      <c r="B586" s="54"/>
      <c r="C586" s="67"/>
      <c r="D586" s="53"/>
      <c r="E586" s="122"/>
      <c r="F586" s="122"/>
      <c r="G586" s="135"/>
      <c r="H586" s="135"/>
      <c r="I586" s="138"/>
      <c r="J586" s="139"/>
      <c r="K586" s="59"/>
      <c r="M586" s="135"/>
      <c r="R586" s="109" t="e">
        <f>IF(AND(R$1&gt;=$G586,R$1&lt;=$H586,#REF!="working"),$L586,0)</f>
        <v>#REF!</v>
      </c>
      <c r="S586" s="109" t="e">
        <f>IF(AND(S$1&gt;=$G586,S$1&lt;=$H586,#REF!="working"),$L586,0)</f>
        <v>#REF!</v>
      </c>
      <c r="T586" s="109" t="e">
        <f>IF(AND(T$1&gt;=$G586,T$1&lt;=$H586,#REF!="working"),$L586,0)</f>
        <v>#REF!</v>
      </c>
      <c r="U586" s="109" t="e">
        <f>IF(AND(U$1&gt;=$G586,U$1&lt;=$H586,#REF!="working"),$L586,0)</f>
        <v>#REF!</v>
      </c>
      <c r="V586" s="109" t="e">
        <f>IF(AND(V$1&gt;=$G586,V$1&lt;=$H586,#REF!="working"),$L586,0)</f>
        <v>#REF!</v>
      </c>
      <c r="W586" s="109" t="e">
        <f>IF(AND(W$1&gt;=$G586,W$1&lt;=$H586,#REF!="working"),$L586,0)</f>
        <v>#REF!</v>
      </c>
      <c r="X586" s="109" t="e">
        <f>IF(AND(X$1&gt;=$G586,X$1&lt;=$H586,#REF!="working"),$L586,0)</f>
        <v>#REF!</v>
      </c>
      <c r="Y586" s="109" t="e">
        <f>IF(AND(Y$1&gt;=$G586,Y$1&lt;=$H586,#REF!="working"),$L586,0)</f>
        <v>#REF!</v>
      </c>
      <c r="Z586" s="109" t="e">
        <f>IF(AND(Z$1&gt;=$G586,Z$1&lt;=$H586,#REF!="working"),$L586,0)</f>
        <v>#REF!</v>
      </c>
      <c r="AA586" s="109" t="e">
        <f>IF(AND(AA$1&gt;=$G586,AA$1&lt;=$H586,#REF!="working"),$L586,0)</f>
        <v>#REF!</v>
      </c>
      <c r="AB586" s="109" t="e">
        <f>IF(AND(AB$1&gt;=$G586,AB$1&lt;=$H586,#REF!="working"),$L586,0)</f>
        <v>#REF!</v>
      </c>
      <c r="AC586" s="109" t="e">
        <f>IF(AND(AC$1&gt;=$G586,AC$1&lt;=$H586,#REF!="working"),$L586,0)</f>
        <v>#REF!</v>
      </c>
      <c r="AD586" s="109" t="e">
        <f>IF(AND(AD$1&gt;=$G586,AD$1&lt;=$H586,#REF!="working"),$L586,0)</f>
        <v>#REF!</v>
      </c>
      <c r="AE586" s="109" t="e">
        <f>IF(AND(AE$1&gt;=$G586,AE$1&lt;=$H586,#REF!="working"),$L586,0)</f>
        <v>#REF!</v>
      </c>
      <c r="AF586" s="109" t="e">
        <f>IF(AND(AF$1&gt;=$G586,AF$1&lt;=$H586,#REF!="working"),$L586,0)</f>
        <v>#REF!</v>
      </c>
      <c r="AG586" s="109" t="e">
        <f>IF(AND(AG$1&gt;=$G586,AG$1&lt;=$H586,#REF!="working"),$L586,0)</f>
        <v>#REF!</v>
      </c>
      <c r="AH586" s="109" t="e">
        <f>IF(AND(AH$1&gt;=$G586,AH$1&lt;=$H586,#REF!="working"),$L586,0)</f>
        <v>#REF!</v>
      </c>
      <c r="AI586" s="109" t="e">
        <f>IF(AND(AI$1&gt;=$G586,AI$1&lt;=$H586,#REF!="working"),$L586,0)</f>
        <v>#REF!</v>
      </c>
      <c r="AJ586" s="109" t="e">
        <f>IF(AND(AJ$1&gt;=$G586,AJ$1&lt;=$H586,#REF!="working"),$L586,0)</f>
        <v>#REF!</v>
      </c>
      <c r="AK586" s="109" t="e">
        <f>IF(AND(AK$1&gt;=$G586,AK$1&lt;=$H586,#REF!="working"),$L586,0)</f>
        <v>#REF!</v>
      </c>
      <c r="AL586" s="109" t="e">
        <f>IF(AND(AL$1&gt;=$G586,AL$1&lt;=$H586,#REF!="working"),$L586,0)</f>
        <v>#REF!</v>
      </c>
      <c r="AM586" s="109" t="e">
        <f>IF(AND(AM$1&gt;=$G586,AM$1&lt;=$H586,#REF!="working"),$L586,0)</f>
        <v>#REF!</v>
      </c>
      <c r="AN586" s="109" t="e">
        <f>IF(AND(AN$1&gt;=$G586,AN$1&lt;=$H586,#REF!="working"),$L586,0)</f>
        <v>#REF!</v>
      </c>
      <c r="AO586" s="109" t="e">
        <f>IF(AND(AO$1&gt;=$G586,AO$1&lt;=$H586,#REF!="working"),$L586,0)</f>
        <v>#REF!</v>
      </c>
      <c r="AP586" s="109" t="e">
        <f>IF(AND(AP$1&gt;=$G586,AP$1&lt;=$H586,#REF!="working"),$L586,0)</f>
        <v>#REF!</v>
      </c>
      <c r="AQ586" s="109" t="e">
        <f>IF(AND(AQ$1&gt;=$G586,AQ$1&lt;=$H586,#REF!="working"),$L586,0)</f>
        <v>#REF!</v>
      </c>
      <c r="AR586" s="109" t="e">
        <f>IF(AND(AR$1&gt;=$G586,AR$1&lt;=$H586,#REF!="working"),$L586,0)</f>
        <v>#REF!</v>
      </c>
      <c r="AS586" s="109" t="e">
        <f>IF(AND(AS$1&gt;=$G586,AS$1&lt;=$H586,#REF!="working"),$L586,0)</f>
        <v>#REF!</v>
      </c>
      <c r="AT586" s="109" t="e">
        <f>IF(AND(AT$1&gt;=$G586,AT$1&lt;=$H586,#REF!="working"),$L586,0)</f>
        <v>#REF!</v>
      </c>
      <c r="AU586" s="109" t="e">
        <f>IF(AND(AU$1&gt;=$G586,AU$1&lt;=$H586,#REF!="working"),$L586,0)</f>
        <v>#REF!</v>
      </c>
      <c r="AV586" s="109" t="e">
        <f>IF(AND(AV$1&gt;=$G586,AV$1&lt;=$H586,#REF!="working"),$L586,0)</f>
        <v>#REF!</v>
      </c>
    </row>
    <row r="587" spans="1:48">
      <c r="A587" s="67"/>
      <c r="B587" s="54"/>
      <c r="C587" s="74"/>
      <c r="D587" s="53"/>
      <c r="E587" s="122"/>
      <c r="F587" s="122"/>
      <c r="G587" s="135"/>
      <c r="H587" s="135"/>
      <c r="I587" s="138"/>
      <c r="J587" s="139"/>
      <c r="K587" s="59"/>
      <c r="M587" s="135"/>
      <c r="R587" s="109" t="e">
        <f>IF(AND(R$1&gt;=$G587,R$1&lt;=$H587,#REF!="working"),$L587,0)</f>
        <v>#REF!</v>
      </c>
      <c r="S587" s="109" t="e">
        <f>IF(AND(S$1&gt;=$G587,S$1&lt;=$H587,#REF!="working"),$L587,0)</f>
        <v>#REF!</v>
      </c>
      <c r="T587" s="109" t="e">
        <f>IF(AND(T$1&gt;=$G587,T$1&lt;=$H587,#REF!="working"),$L587,0)</f>
        <v>#REF!</v>
      </c>
      <c r="U587" s="109" t="e">
        <f>IF(AND(U$1&gt;=$G587,U$1&lt;=$H587,#REF!="working"),$L587,0)</f>
        <v>#REF!</v>
      </c>
      <c r="V587" s="109" t="e">
        <f>IF(AND(V$1&gt;=$G587,V$1&lt;=$H587,#REF!="working"),$L587,0)</f>
        <v>#REF!</v>
      </c>
      <c r="W587" s="109" t="e">
        <f>IF(AND(W$1&gt;=$G587,W$1&lt;=$H587,#REF!="working"),$L587,0)</f>
        <v>#REF!</v>
      </c>
      <c r="X587" s="109" t="e">
        <f>IF(AND(X$1&gt;=$G587,X$1&lt;=$H587,#REF!="working"),$L587,0)</f>
        <v>#REF!</v>
      </c>
      <c r="Y587" s="109" t="e">
        <f>IF(AND(Y$1&gt;=$G587,Y$1&lt;=$H587,#REF!="working"),$L587,0)</f>
        <v>#REF!</v>
      </c>
      <c r="Z587" s="109" t="e">
        <f>IF(AND(Z$1&gt;=$G587,Z$1&lt;=$H587,#REF!="working"),$L587,0)</f>
        <v>#REF!</v>
      </c>
      <c r="AA587" s="109" t="e">
        <f>IF(AND(AA$1&gt;=$G587,AA$1&lt;=$H587,#REF!="working"),$L587,0)</f>
        <v>#REF!</v>
      </c>
      <c r="AB587" s="109" t="e">
        <f>IF(AND(AB$1&gt;=$G587,AB$1&lt;=$H587,#REF!="working"),$L587,0)</f>
        <v>#REF!</v>
      </c>
      <c r="AC587" s="109" t="e">
        <f>IF(AND(AC$1&gt;=$G587,AC$1&lt;=$H587,#REF!="working"),$L587,0)</f>
        <v>#REF!</v>
      </c>
      <c r="AD587" s="109" t="e">
        <f>IF(AND(AD$1&gt;=$G587,AD$1&lt;=$H587,#REF!="working"),$L587,0)</f>
        <v>#REF!</v>
      </c>
      <c r="AE587" s="109" t="e">
        <f>IF(AND(AE$1&gt;=$G587,AE$1&lt;=$H587,#REF!="working"),$L587,0)</f>
        <v>#REF!</v>
      </c>
      <c r="AF587" s="109" t="e">
        <f>IF(AND(AF$1&gt;=$G587,AF$1&lt;=$H587,#REF!="working"),$L587,0)</f>
        <v>#REF!</v>
      </c>
      <c r="AG587" s="109" t="e">
        <f>IF(AND(AG$1&gt;=$G587,AG$1&lt;=$H587,#REF!="working"),$L587,0)</f>
        <v>#REF!</v>
      </c>
      <c r="AH587" s="109" t="e">
        <f>IF(AND(AH$1&gt;=$G587,AH$1&lt;=$H587,#REF!="working"),$L587,0)</f>
        <v>#REF!</v>
      </c>
      <c r="AI587" s="109" t="e">
        <f>IF(AND(AI$1&gt;=$G587,AI$1&lt;=$H587,#REF!="working"),$L587,0)</f>
        <v>#REF!</v>
      </c>
      <c r="AJ587" s="109" t="e">
        <f>IF(AND(AJ$1&gt;=$G587,AJ$1&lt;=$H587,#REF!="working"),$L587,0)</f>
        <v>#REF!</v>
      </c>
      <c r="AK587" s="109" t="e">
        <f>IF(AND(AK$1&gt;=$G587,AK$1&lt;=$H587,#REF!="working"),$L587,0)</f>
        <v>#REF!</v>
      </c>
      <c r="AL587" s="109" t="e">
        <f>IF(AND(AL$1&gt;=$G587,AL$1&lt;=$H587,#REF!="working"),$L587,0)</f>
        <v>#REF!</v>
      </c>
      <c r="AM587" s="109" t="e">
        <f>IF(AND(AM$1&gt;=$G587,AM$1&lt;=$H587,#REF!="working"),$L587,0)</f>
        <v>#REF!</v>
      </c>
      <c r="AN587" s="109" t="e">
        <f>IF(AND(AN$1&gt;=$G587,AN$1&lt;=$H587,#REF!="working"),$L587,0)</f>
        <v>#REF!</v>
      </c>
      <c r="AO587" s="109" t="e">
        <f>IF(AND(AO$1&gt;=$G587,AO$1&lt;=$H587,#REF!="working"),$L587,0)</f>
        <v>#REF!</v>
      </c>
      <c r="AP587" s="109" t="e">
        <f>IF(AND(AP$1&gt;=$G587,AP$1&lt;=$H587,#REF!="working"),$L587,0)</f>
        <v>#REF!</v>
      </c>
      <c r="AQ587" s="109" t="e">
        <f>IF(AND(AQ$1&gt;=$G587,AQ$1&lt;=$H587,#REF!="working"),$L587,0)</f>
        <v>#REF!</v>
      </c>
      <c r="AR587" s="109" t="e">
        <f>IF(AND(AR$1&gt;=$G587,AR$1&lt;=$H587,#REF!="working"),$L587,0)</f>
        <v>#REF!</v>
      </c>
      <c r="AS587" s="109" t="e">
        <f>IF(AND(AS$1&gt;=$G587,AS$1&lt;=$H587,#REF!="working"),$L587,0)</f>
        <v>#REF!</v>
      </c>
      <c r="AT587" s="109" t="e">
        <f>IF(AND(AT$1&gt;=$G587,AT$1&lt;=$H587,#REF!="working"),$L587,0)</f>
        <v>#REF!</v>
      </c>
      <c r="AU587" s="109" t="e">
        <f>IF(AND(AU$1&gt;=$G587,AU$1&lt;=$H587,#REF!="working"),$L587,0)</f>
        <v>#REF!</v>
      </c>
      <c r="AV587" s="109" t="e">
        <f>IF(AND(AV$1&gt;=$G587,AV$1&lt;=$H587,#REF!="working"),$L587,0)</f>
        <v>#REF!</v>
      </c>
    </row>
    <row r="588" spans="1:48">
      <c r="A588" s="67"/>
      <c r="B588" s="54"/>
      <c r="C588" s="74"/>
      <c r="D588" s="53"/>
      <c r="E588" s="122"/>
      <c r="F588" s="122"/>
      <c r="G588" s="135"/>
      <c r="H588" s="135"/>
      <c r="I588" s="138"/>
      <c r="J588" s="139"/>
      <c r="K588" s="59"/>
      <c r="M588" s="135"/>
      <c r="R588" s="109" t="e">
        <f>IF(AND(R$1&gt;=$G588,R$1&lt;=$H588,#REF!="working"),$L588,0)</f>
        <v>#REF!</v>
      </c>
      <c r="S588" s="109" t="e">
        <f>IF(AND(S$1&gt;=$G588,S$1&lt;=$H588,#REF!="working"),$L588,0)</f>
        <v>#REF!</v>
      </c>
      <c r="T588" s="109" t="e">
        <f>IF(AND(T$1&gt;=$G588,T$1&lt;=$H588,#REF!="working"),$L588,0)</f>
        <v>#REF!</v>
      </c>
      <c r="U588" s="109" t="e">
        <f>IF(AND(U$1&gt;=$G588,U$1&lt;=$H588,#REF!="working"),$L588,0)</f>
        <v>#REF!</v>
      </c>
      <c r="V588" s="109" t="e">
        <f>IF(AND(V$1&gt;=$G588,V$1&lt;=$H588,#REF!="working"),$L588,0)</f>
        <v>#REF!</v>
      </c>
      <c r="W588" s="109" t="e">
        <f>IF(AND(W$1&gt;=$G588,W$1&lt;=$H588,#REF!="working"),$L588,0)</f>
        <v>#REF!</v>
      </c>
      <c r="X588" s="109" t="e">
        <f>IF(AND(X$1&gt;=$G588,X$1&lt;=$H588,#REF!="working"),$L588,0)</f>
        <v>#REF!</v>
      </c>
      <c r="Y588" s="109" t="e">
        <f>IF(AND(Y$1&gt;=$G588,Y$1&lt;=$H588,#REF!="working"),$L588,0)</f>
        <v>#REF!</v>
      </c>
      <c r="Z588" s="109" t="e">
        <f>IF(AND(Z$1&gt;=$G588,Z$1&lt;=$H588,#REF!="working"),$L588,0)</f>
        <v>#REF!</v>
      </c>
      <c r="AA588" s="109" t="e">
        <f>IF(AND(AA$1&gt;=$G588,AA$1&lt;=$H588,#REF!="working"),$L588,0)</f>
        <v>#REF!</v>
      </c>
      <c r="AB588" s="109" t="e">
        <f>IF(AND(AB$1&gt;=$G588,AB$1&lt;=$H588,#REF!="working"),$L588,0)</f>
        <v>#REF!</v>
      </c>
      <c r="AC588" s="109" t="e">
        <f>IF(AND(AC$1&gt;=$G588,AC$1&lt;=$H588,#REF!="working"),$L588,0)</f>
        <v>#REF!</v>
      </c>
      <c r="AD588" s="109" t="e">
        <f>IF(AND(AD$1&gt;=$G588,AD$1&lt;=$H588,#REF!="working"),$L588,0)</f>
        <v>#REF!</v>
      </c>
      <c r="AE588" s="109" t="e">
        <f>IF(AND(AE$1&gt;=$G588,AE$1&lt;=$H588,#REF!="working"),$L588,0)</f>
        <v>#REF!</v>
      </c>
      <c r="AF588" s="109" t="e">
        <f>IF(AND(AF$1&gt;=$G588,AF$1&lt;=$H588,#REF!="working"),$L588,0)</f>
        <v>#REF!</v>
      </c>
      <c r="AG588" s="109" t="e">
        <f>IF(AND(AG$1&gt;=$G588,AG$1&lt;=$H588,#REF!="working"),$L588,0)</f>
        <v>#REF!</v>
      </c>
      <c r="AH588" s="109" t="e">
        <f>IF(AND(AH$1&gt;=$G588,AH$1&lt;=$H588,#REF!="working"),$L588,0)</f>
        <v>#REF!</v>
      </c>
      <c r="AI588" s="109" t="e">
        <f>IF(AND(AI$1&gt;=$G588,AI$1&lt;=$H588,#REF!="working"),$L588,0)</f>
        <v>#REF!</v>
      </c>
      <c r="AJ588" s="109" t="e">
        <f>IF(AND(AJ$1&gt;=$G588,AJ$1&lt;=$H588,#REF!="working"),$L588,0)</f>
        <v>#REF!</v>
      </c>
      <c r="AK588" s="109" t="e">
        <f>IF(AND(AK$1&gt;=$G588,AK$1&lt;=$H588,#REF!="working"),$L588,0)</f>
        <v>#REF!</v>
      </c>
      <c r="AL588" s="109" t="e">
        <f>IF(AND(AL$1&gt;=$G588,AL$1&lt;=$H588,#REF!="working"),$L588,0)</f>
        <v>#REF!</v>
      </c>
      <c r="AM588" s="109" t="e">
        <f>IF(AND(AM$1&gt;=$G588,AM$1&lt;=$H588,#REF!="working"),$L588,0)</f>
        <v>#REF!</v>
      </c>
      <c r="AN588" s="109" t="e">
        <f>IF(AND(AN$1&gt;=$G588,AN$1&lt;=$H588,#REF!="working"),$L588,0)</f>
        <v>#REF!</v>
      </c>
      <c r="AO588" s="109" t="e">
        <f>IF(AND(AO$1&gt;=$G588,AO$1&lt;=$H588,#REF!="working"),$L588,0)</f>
        <v>#REF!</v>
      </c>
      <c r="AP588" s="109" t="e">
        <f>IF(AND(AP$1&gt;=$G588,AP$1&lt;=$H588,#REF!="working"),$L588,0)</f>
        <v>#REF!</v>
      </c>
      <c r="AQ588" s="109" t="e">
        <f>IF(AND(AQ$1&gt;=$G588,AQ$1&lt;=$H588,#REF!="working"),$L588,0)</f>
        <v>#REF!</v>
      </c>
      <c r="AR588" s="109" t="e">
        <f>IF(AND(AR$1&gt;=$G588,AR$1&lt;=$H588,#REF!="working"),$L588,0)</f>
        <v>#REF!</v>
      </c>
      <c r="AS588" s="109" t="e">
        <f>IF(AND(AS$1&gt;=$G588,AS$1&lt;=$H588,#REF!="working"),$L588,0)</f>
        <v>#REF!</v>
      </c>
      <c r="AT588" s="109" t="e">
        <f>IF(AND(AT$1&gt;=$G588,AT$1&lt;=$H588,#REF!="working"),$L588,0)</f>
        <v>#REF!</v>
      </c>
      <c r="AU588" s="109" t="e">
        <f>IF(AND(AU$1&gt;=$G588,AU$1&lt;=$H588,#REF!="working"),$L588,0)</f>
        <v>#REF!</v>
      </c>
      <c r="AV588" s="109" t="e">
        <f>IF(AND(AV$1&gt;=$G588,AV$1&lt;=$H588,#REF!="working"),$L588,0)</f>
        <v>#REF!</v>
      </c>
    </row>
    <row r="589" spans="1:48">
      <c r="A589" s="67"/>
      <c r="B589" s="54"/>
      <c r="C589" s="85"/>
      <c r="D589" s="53"/>
      <c r="E589" s="122"/>
      <c r="F589" s="122"/>
      <c r="G589" s="135"/>
      <c r="H589" s="135"/>
      <c r="I589" s="138"/>
      <c r="J589" s="139"/>
      <c r="K589" s="59"/>
      <c r="M589" s="135"/>
      <c r="R589" s="109" t="e">
        <f>IF(AND(R$1&gt;=$G589,R$1&lt;=$H589,#REF!="working"),$L589,0)</f>
        <v>#REF!</v>
      </c>
      <c r="S589" s="109" t="e">
        <f>IF(AND(S$1&gt;=$G589,S$1&lt;=$H589,#REF!="working"),$L589,0)</f>
        <v>#REF!</v>
      </c>
      <c r="T589" s="109" t="e">
        <f>IF(AND(T$1&gt;=$G589,T$1&lt;=$H589,#REF!="working"),$L589,0)</f>
        <v>#REF!</v>
      </c>
      <c r="U589" s="109" t="e">
        <f>IF(AND(U$1&gt;=$G589,U$1&lt;=$H589,#REF!="working"),$L589,0)</f>
        <v>#REF!</v>
      </c>
      <c r="V589" s="109" t="e">
        <f>IF(AND(V$1&gt;=$G589,V$1&lt;=$H589,#REF!="working"),$L589,0)</f>
        <v>#REF!</v>
      </c>
      <c r="W589" s="109" t="e">
        <f>IF(AND(W$1&gt;=$G589,W$1&lt;=$H589,#REF!="working"),$L589,0)</f>
        <v>#REF!</v>
      </c>
      <c r="X589" s="109" t="e">
        <f>IF(AND(X$1&gt;=$G589,X$1&lt;=$H589,#REF!="working"),$L589,0)</f>
        <v>#REF!</v>
      </c>
      <c r="Y589" s="109" t="e">
        <f>IF(AND(Y$1&gt;=$G589,Y$1&lt;=$H589,#REF!="working"),$L589,0)</f>
        <v>#REF!</v>
      </c>
      <c r="Z589" s="109" t="e">
        <f>IF(AND(Z$1&gt;=$G589,Z$1&lt;=$H589,#REF!="working"),$L589,0)</f>
        <v>#REF!</v>
      </c>
      <c r="AA589" s="109" t="e">
        <f>IF(AND(AA$1&gt;=$G589,AA$1&lt;=$H589,#REF!="working"),$L589,0)</f>
        <v>#REF!</v>
      </c>
      <c r="AB589" s="109" t="e">
        <f>IF(AND(AB$1&gt;=$G589,AB$1&lt;=$H589,#REF!="working"),$L589,0)</f>
        <v>#REF!</v>
      </c>
      <c r="AC589" s="109" t="e">
        <f>IF(AND(AC$1&gt;=$G589,AC$1&lt;=$H589,#REF!="working"),$L589,0)</f>
        <v>#REF!</v>
      </c>
      <c r="AD589" s="109" t="e">
        <f>IF(AND(AD$1&gt;=$G589,AD$1&lt;=$H589,#REF!="working"),$L589,0)</f>
        <v>#REF!</v>
      </c>
      <c r="AE589" s="109" t="e">
        <f>IF(AND(AE$1&gt;=$G589,AE$1&lt;=$H589,#REF!="working"),$L589,0)</f>
        <v>#REF!</v>
      </c>
      <c r="AF589" s="109" t="e">
        <f>IF(AND(AF$1&gt;=$G589,AF$1&lt;=$H589,#REF!="working"),$L589,0)</f>
        <v>#REF!</v>
      </c>
      <c r="AG589" s="109" t="e">
        <f>IF(AND(AG$1&gt;=$G589,AG$1&lt;=$H589,#REF!="working"),$L589,0)</f>
        <v>#REF!</v>
      </c>
      <c r="AH589" s="109" t="e">
        <f>IF(AND(AH$1&gt;=$G589,AH$1&lt;=$H589,#REF!="working"),$L589,0)</f>
        <v>#REF!</v>
      </c>
      <c r="AI589" s="109" t="e">
        <f>IF(AND(AI$1&gt;=$G589,AI$1&lt;=$H589,#REF!="working"),$L589,0)</f>
        <v>#REF!</v>
      </c>
      <c r="AJ589" s="109" t="e">
        <f>IF(AND(AJ$1&gt;=$G589,AJ$1&lt;=$H589,#REF!="working"),$L589,0)</f>
        <v>#REF!</v>
      </c>
      <c r="AK589" s="109" t="e">
        <f>IF(AND(AK$1&gt;=$G589,AK$1&lt;=$H589,#REF!="working"),$L589,0)</f>
        <v>#REF!</v>
      </c>
      <c r="AL589" s="109" t="e">
        <f>IF(AND(AL$1&gt;=$G589,AL$1&lt;=$H589,#REF!="working"),$L589,0)</f>
        <v>#REF!</v>
      </c>
      <c r="AM589" s="109" t="e">
        <f>IF(AND(AM$1&gt;=$G589,AM$1&lt;=$H589,#REF!="working"),$L589,0)</f>
        <v>#REF!</v>
      </c>
      <c r="AN589" s="109" t="e">
        <f>IF(AND(AN$1&gt;=$G589,AN$1&lt;=$H589,#REF!="working"),$L589,0)</f>
        <v>#REF!</v>
      </c>
      <c r="AO589" s="109" t="e">
        <f>IF(AND(AO$1&gt;=$G589,AO$1&lt;=$H589,#REF!="working"),$L589,0)</f>
        <v>#REF!</v>
      </c>
      <c r="AP589" s="109" t="e">
        <f>IF(AND(AP$1&gt;=$G589,AP$1&lt;=$H589,#REF!="working"),$L589,0)</f>
        <v>#REF!</v>
      </c>
      <c r="AQ589" s="109" t="e">
        <f>IF(AND(AQ$1&gt;=$G589,AQ$1&lt;=$H589,#REF!="working"),$L589,0)</f>
        <v>#REF!</v>
      </c>
      <c r="AR589" s="109" t="e">
        <f>IF(AND(AR$1&gt;=$G589,AR$1&lt;=$H589,#REF!="working"),$L589,0)</f>
        <v>#REF!</v>
      </c>
      <c r="AS589" s="109" t="e">
        <f>IF(AND(AS$1&gt;=$G589,AS$1&lt;=$H589,#REF!="working"),$L589,0)</f>
        <v>#REF!</v>
      </c>
      <c r="AT589" s="109" t="e">
        <f>IF(AND(AT$1&gt;=$G589,AT$1&lt;=$H589,#REF!="working"),$L589,0)</f>
        <v>#REF!</v>
      </c>
      <c r="AU589" s="109" t="e">
        <f>IF(AND(AU$1&gt;=$G589,AU$1&lt;=$H589,#REF!="working"),$L589,0)</f>
        <v>#REF!</v>
      </c>
      <c r="AV589" s="109" t="e">
        <f>IF(AND(AV$1&gt;=$G589,AV$1&lt;=$H589,#REF!="working"),$L589,0)</f>
        <v>#REF!</v>
      </c>
    </row>
    <row r="590" spans="1:48">
      <c r="A590" s="67"/>
      <c r="B590" s="54"/>
      <c r="C590" s="85"/>
      <c r="D590" s="53"/>
      <c r="E590" s="122"/>
      <c r="F590" s="122"/>
      <c r="G590" s="135"/>
      <c r="H590" s="135"/>
      <c r="I590" s="138"/>
      <c r="J590" s="139"/>
      <c r="K590" s="59"/>
      <c r="M590" s="135"/>
      <c r="R590" s="109" t="e">
        <f>IF(AND(R$1&gt;=$G590,R$1&lt;=$H590,#REF!="working"),$L590,0)</f>
        <v>#REF!</v>
      </c>
      <c r="S590" s="109" t="e">
        <f>IF(AND(S$1&gt;=$G590,S$1&lt;=$H590,#REF!="working"),$L590,0)</f>
        <v>#REF!</v>
      </c>
      <c r="T590" s="109" t="e">
        <f>IF(AND(T$1&gt;=$G590,T$1&lt;=$H590,#REF!="working"),$L590,0)</f>
        <v>#REF!</v>
      </c>
      <c r="U590" s="109" t="e">
        <f>IF(AND(U$1&gt;=$G590,U$1&lt;=$H590,#REF!="working"),$L590,0)</f>
        <v>#REF!</v>
      </c>
      <c r="V590" s="109" t="e">
        <f>IF(AND(V$1&gt;=$G590,V$1&lt;=$H590,#REF!="working"),$L590,0)</f>
        <v>#REF!</v>
      </c>
      <c r="W590" s="109" t="e">
        <f>IF(AND(W$1&gt;=$G590,W$1&lt;=$H590,#REF!="working"),$L590,0)</f>
        <v>#REF!</v>
      </c>
      <c r="X590" s="109" t="e">
        <f>IF(AND(X$1&gt;=$G590,X$1&lt;=$H590,#REF!="working"),$L590,0)</f>
        <v>#REF!</v>
      </c>
      <c r="Y590" s="109" t="e">
        <f>IF(AND(Y$1&gt;=$G590,Y$1&lt;=$H590,#REF!="working"),$L590,0)</f>
        <v>#REF!</v>
      </c>
      <c r="Z590" s="109" t="e">
        <f>IF(AND(Z$1&gt;=$G590,Z$1&lt;=$H590,#REF!="working"),$L590,0)</f>
        <v>#REF!</v>
      </c>
      <c r="AA590" s="109" t="e">
        <f>IF(AND(AA$1&gt;=$G590,AA$1&lt;=$H590,#REF!="working"),$L590,0)</f>
        <v>#REF!</v>
      </c>
      <c r="AB590" s="109" t="e">
        <f>IF(AND(AB$1&gt;=$G590,AB$1&lt;=$H590,#REF!="working"),$L590,0)</f>
        <v>#REF!</v>
      </c>
      <c r="AC590" s="109" t="e">
        <f>IF(AND(AC$1&gt;=$G590,AC$1&lt;=$H590,#REF!="working"),$L590,0)</f>
        <v>#REF!</v>
      </c>
      <c r="AD590" s="109" t="e">
        <f>IF(AND(AD$1&gt;=$G590,AD$1&lt;=$H590,#REF!="working"),$L590,0)</f>
        <v>#REF!</v>
      </c>
      <c r="AE590" s="109" t="e">
        <f>IF(AND(AE$1&gt;=$G590,AE$1&lt;=$H590,#REF!="working"),$L590,0)</f>
        <v>#REF!</v>
      </c>
      <c r="AF590" s="109" t="e">
        <f>IF(AND(AF$1&gt;=$G590,AF$1&lt;=$H590,#REF!="working"),$L590,0)</f>
        <v>#REF!</v>
      </c>
      <c r="AG590" s="109" t="e">
        <f>IF(AND(AG$1&gt;=$G590,AG$1&lt;=$H590,#REF!="working"),$L590,0)</f>
        <v>#REF!</v>
      </c>
      <c r="AH590" s="109" t="e">
        <f>IF(AND(AH$1&gt;=$G590,AH$1&lt;=$H590,#REF!="working"),$L590,0)</f>
        <v>#REF!</v>
      </c>
      <c r="AI590" s="109" t="e">
        <f>IF(AND(AI$1&gt;=$G590,AI$1&lt;=$H590,#REF!="working"),$L590,0)</f>
        <v>#REF!</v>
      </c>
      <c r="AJ590" s="109" t="e">
        <f>IF(AND(AJ$1&gt;=$G590,AJ$1&lt;=$H590,#REF!="working"),$L590,0)</f>
        <v>#REF!</v>
      </c>
      <c r="AK590" s="109" t="e">
        <f>IF(AND(AK$1&gt;=$G590,AK$1&lt;=$H590,#REF!="working"),$L590,0)</f>
        <v>#REF!</v>
      </c>
      <c r="AL590" s="109" t="e">
        <f>IF(AND(AL$1&gt;=$G590,AL$1&lt;=$H590,#REF!="working"),$L590,0)</f>
        <v>#REF!</v>
      </c>
      <c r="AM590" s="109" t="e">
        <f>IF(AND(AM$1&gt;=$G590,AM$1&lt;=$H590,#REF!="working"),$L590,0)</f>
        <v>#REF!</v>
      </c>
      <c r="AN590" s="109" t="e">
        <f>IF(AND(AN$1&gt;=$G590,AN$1&lt;=$H590,#REF!="working"),$L590,0)</f>
        <v>#REF!</v>
      </c>
      <c r="AO590" s="109" t="e">
        <f>IF(AND(AO$1&gt;=$G590,AO$1&lt;=$H590,#REF!="working"),$L590,0)</f>
        <v>#REF!</v>
      </c>
      <c r="AP590" s="109" t="e">
        <f>IF(AND(AP$1&gt;=$G590,AP$1&lt;=$H590,#REF!="working"),$L590,0)</f>
        <v>#REF!</v>
      </c>
      <c r="AQ590" s="109" t="e">
        <f>IF(AND(AQ$1&gt;=$G590,AQ$1&lt;=$H590,#REF!="working"),$L590,0)</f>
        <v>#REF!</v>
      </c>
      <c r="AR590" s="109" t="e">
        <f>IF(AND(AR$1&gt;=$G590,AR$1&lt;=$H590,#REF!="working"),$L590,0)</f>
        <v>#REF!</v>
      </c>
      <c r="AS590" s="109" t="e">
        <f>IF(AND(AS$1&gt;=$G590,AS$1&lt;=$H590,#REF!="working"),$L590,0)</f>
        <v>#REF!</v>
      </c>
      <c r="AT590" s="109" t="e">
        <f>IF(AND(AT$1&gt;=$G590,AT$1&lt;=$H590,#REF!="working"),$L590,0)</f>
        <v>#REF!</v>
      </c>
      <c r="AU590" s="109" t="e">
        <f>IF(AND(AU$1&gt;=$G590,AU$1&lt;=$H590,#REF!="working"),$L590,0)</f>
        <v>#REF!</v>
      </c>
      <c r="AV590" s="109" t="e">
        <f>IF(AND(AV$1&gt;=$G590,AV$1&lt;=$H590,#REF!="working"),$L590,0)</f>
        <v>#REF!</v>
      </c>
    </row>
    <row r="591" spans="1:48">
      <c r="A591" s="67"/>
      <c r="B591" s="54"/>
      <c r="C591" s="85"/>
      <c r="D591" s="53"/>
      <c r="E591" s="122"/>
      <c r="F591" s="122"/>
      <c r="G591" s="135"/>
      <c r="H591" s="135"/>
      <c r="I591" s="138"/>
      <c r="J591" s="139"/>
      <c r="K591" s="59"/>
      <c r="M591" s="135"/>
      <c r="R591" s="109" t="e">
        <f>IF(AND(R$1&gt;=$G591,R$1&lt;=$H591,#REF!="working"),$L591,0)</f>
        <v>#REF!</v>
      </c>
      <c r="S591" s="109" t="e">
        <f>IF(AND(S$1&gt;=$G591,S$1&lt;=$H591,#REF!="working"),$L591,0)</f>
        <v>#REF!</v>
      </c>
      <c r="T591" s="109" t="e">
        <f>IF(AND(T$1&gt;=$G591,T$1&lt;=$H591,#REF!="working"),$L591,0)</f>
        <v>#REF!</v>
      </c>
      <c r="U591" s="109" t="e">
        <f>IF(AND(U$1&gt;=$G591,U$1&lt;=$H591,#REF!="working"),$L591,0)</f>
        <v>#REF!</v>
      </c>
      <c r="V591" s="109" t="e">
        <f>IF(AND(V$1&gt;=$G591,V$1&lt;=$H591,#REF!="working"),$L591,0)</f>
        <v>#REF!</v>
      </c>
      <c r="W591" s="109" t="e">
        <f>IF(AND(W$1&gt;=$G591,W$1&lt;=$H591,#REF!="working"),$L591,0)</f>
        <v>#REF!</v>
      </c>
      <c r="X591" s="109" t="e">
        <f>IF(AND(X$1&gt;=$G591,X$1&lt;=$H591,#REF!="working"),$L591,0)</f>
        <v>#REF!</v>
      </c>
      <c r="Y591" s="109" t="e">
        <f>IF(AND(Y$1&gt;=$G591,Y$1&lt;=$H591,#REF!="working"),$L591,0)</f>
        <v>#REF!</v>
      </c>
      <c r="Z591" s="109" t="e">
        <f>IF(AND(Z$1&gt;=$G591,Z$1&lt;=$H591,#REF!="working"),$L591,0)</f>
        <v>#REF!</v>
      </c>
      <c r="AA591" s="109" t="e">
        <f>IF(AND(AA$1&gt;=$G591,AA$1&lt;=$H591,#REF!="working"),$L591,0)</f>
        <v>#REF!</v>
      </c>
      <c r="AB591" s="109" t="e">
        <f>IF(AND(AB$1&gt;=$G591,AB$1&lt;=$H591,#REF!="working"),$L591,0)</f>
        <v>#REF!</v>
      </c>
      <c r="AC591" s="109" t="e">
        <f>IF(AND(AC$1&gt;=$G591,AC$1&lt;=$H591,#REF!="working"),$L591,0)</f>
        <v>#REF!</v>
      </c>
      <c r="AD591" s="109" t="e">
        <f>IF(AND(AD$1&gt;=$G591,AD$1&lt;=$H591,#REF!="working"),$L591,0)</f>
        <v>#REF!</v>
      </c>
      <c r="AE591" s="109" t="e">
        <f>IF(AND(AE$1&gt;=$G591,AE$1&lt;=$H591,#REF!="working"),$L591,0)</f>
        <v>#REF!</v>
      </c>
      <c r="AF591" s="109" t="e">
        <f>IF(AND(AF$1&gt;=$G591,AF$1&lt;=$H591,#REF!="working"),$L591,0)</f>
        <v>#REF!</v>
      </c>
      <c r="AG591" s="109" t="e">
        <f>IF(AND(AG$1&gt;=$G591,AG$1&lt;=$H591,#REF!="working"),$L591,0)</f>
        <v>#REF!</v>
      </c>
      <c r="AH591" s="109" t="e">
        <f>IF(AND(AH$1&gt;=$G591,AH$1&lt;=$H591,#REF!="working"),$L591,0)</f>
        <v>#REF!</v>
      </c>
      <c r="AI591" s="109" t="e">
        <f>IF(AND(AI$1&gt;=$G591,AI$1&lt;=$H591,#REF!="working"),$L591,0)</f>
        <v>#REF!</v>
      </c>
      <c r="AJ591" s="109" t="e">
        <f>IF(AND(AJ$1&gt;=$G591,AJ$1&lt;=$H591,#REF!="working"),$L591,0)</f>
        <v>#REF!</v>
      </c>
      <c r="AK591" s="109" t="e">
        <f>IF(AND(AK$1&gt;=$G591,AK$1&lt;=$H591,#REF!="working"),$L591,0)</f>
        <v>#REF!</v>
      </c>
      <c r="AL591" s="109" t="e">
        <f>IF(AND(AL$1&gt;=$G591,AL$1&lt;=$H591,#REF!="working"),$L591,0)</f>
        <v>#REF!</v>
      </c>
      <c r="AM591" s="109" t="e">
        <f>IF(AND(AM$1&gt;=$G591,AM$1&lt;=$H591,#REF!="working"),$L591,0)</f>
        <v>#REF!</v>
      </c>
      <c r="AN591" s="109" t="e">
        <f>IF(AND(AN$1&gt;=$G591,AN$1&lt;=$H591,#REF!="working"),$L591,0)</f>
        <v>#REF!</v>
      </c>
      <c r="AO591" s="109" t="e">
        <f>IF(AND(AO$1&gt;=$G591,AO$1&lt;=$H591,#REF!="working"),$L591,0)</f>
        <v>#REF!</v>
      </c>
      <c r="AP591" s="109" t="e">
        <f>IF(AND(AP$1&gt;=$G591,AP$1&lt;=$H591,#REF!="working"),$L591,0)</f>
        <v>#REF!</v>
      </c>
      <c r="AQ591" s="109" t="e">
        <f>IF(AND(AQ$1&gt;=$G591,AQ$1&lt;=$H591,#REF!="working"),$L591,0)</f>
        <v>#REF!</v>
      </c>
      <c r="AR591" s="109" t="e">
        <f>IF(AND(AR$1&gt;=$G591,AR$1&lt;=$H591,#REF!="working"),$L591,0)</f>
        <v>#REF!</v>
      </c>
      <c r="AS591" s="109" t="e">
        <f>IF(AND(AS$1&gt;=$G591,AS$1&lt;=$H591,#REF!="working"),$L591,0)</f>
        <v>#REF!</v>
      </c>
      <c r="AT591" s="109" t="e">
        <f>IF(AND(AT$1&gt;=$G591,AT$1&lt;=$H591,#REF!="working"),$L591,0)</f>
        <v>#REF!</v>
      </c>
      <c r="AU591" s="109" t="e">
        <f>IF(AND(AU$1&gt;=$G591,AU$1&lt;=$H591,#REF!="working"),$L591,0)</f>
        <v>#REF!</v>
      </c>
      <c r="AV591" s="109" t="e">
        <f>IF(AND(AV$1&gt;=$G591,AV$1&lt;=$H591,#REF!="working"),$L591,0)</f>
        <v>#REF!</v>
      </c>
    </row>
    <row r="592" spans="1:48">
      <c r="A592" s="67"/>
      <c r="B592" s="54"/>
      <c r="C592" s="74"/>
      <c r="D592" s="53"/>
      <c r="E592" s="122"/>
      <c r="F592" s="122"/>
      <c r="G592" s="135"/>
      <c r="H592" s="135"/>
      <c r="I592" s="138"/>
      <c r="J592" s="139"/>
      <c r="K592" s="59"/>
      <c r="M592" s="135"/>
      <c r="R592" s="109" t="e">
        <f>IF(AND(R$1&gt;=$G592,R$1&lt;=$H592,#REF!="working"),$L592,0)</f>
        <v>#REF!</v>
      </c>
      <c r="S592" s="109" t="e">
        <f>IF(AND(S$1&gt;=$G592,S$1&lt;=$H592,#REF!="working"),$L592,0)</f>
        <v>#REF!</v>
      </c>
      <c r="T592" s="109" t="e">
        <f>IF(AND(T$1&gt;=$G592,T$1&lt;=$H592,#REF!="working"),$L592,0)</f>
        <v>#REF!</v>
      </c>
      <c r="U592" s="109" t="e">
        <f>IF(AND(U$1&gt;=$G592,U$1&lt;=$H592,#REF!="working"),$L592,0)</f>
        <v>#REF!</v>
      </c>
      <c r="V592" s="109" t="e">
        <f>IF(AND(V$1&gt;=$G592,V$1&lt;=$H592,#REF!="working"),$L592,0)</f>
        <v>#REF!</v>
      </c>
      <c r="W592" s="109" t="e">
        <f>IF(AND(W$1&gt;=$G592,W$1&lt;=$H592,#REF!="working"),$L592,0)</f>
        <v>#REF!</v>
      </c>
      <c r="X592" s="109" t="e">
        <f>IF(AND(X$1&gt;=$G592,X$1&lt;=$H592,#REF!="working"),$L592,0)</f>
        <v>#REF!</v>
      </c>
      <c r="Y592" s="109" t="e">
        <f>IF(AND(Y$1&gt;=$G592,Y$1&lt;=$H592,#REF!="working"),$L592,0)</f>
        <v>#REF!</v>
      </c>
      <c r="Z592" s="109" t="e">
        <f>IF(AND(Z$1&gt;=$G592,Z$1&lt;=$H592,#REF!="working"),$L592,0)</f>
        <v>#REF!</v>
      </c>
      <c r="AA592" s="109" t="e">
        <f>IF(AND(AA$1&gt;=$G592,AA$1&lt;=$H592,#REF!="working"),$L592,0)</f>
        <v>#REF!</v>
      </c>
      <c r="AB592" s="109" t="e">
        <f>IF(AND(AB$1&gt;=$G592,AB$1&lt;=$H592,#REF!="working"),$L592,0)</f>
        <v>#REF!</v>
      </c>
      <c r="AC592" s="109" t="e">
        <f>IF(AND(AC$1&gt;=$G592,AC$1&lt;=$H592,#REF!="working"),$L592,0)</f>
        <v>#REF!</v>
      </c>
      <c r="AD592" s="109" t="e">
        <f>IF(AND(AD$1&gt;=$G592,AD$1&lt;=$H592,#REF!="working"),$L592,0)</f>
        <v>#REF!</v>
      </c>
      <c r="AE592" s="109" t="e">
        <f>IF(AND(AE$1&gt;=$G592,AE$1&lt;=$H592,#REF!="working"),$L592,0)</f>
        <v>#REF!</v>
      </c>
      <c r="AF592" s="109" t="e">
        <f>IF(AND(AF$1&gt;=$G592,AF$1&lt;=$H592,#REF!="working"),$L592,0)</f>
        <v>#REF!</v>
      </c>
      <c r="AG592" s="109" t="e">
        <f>IF(AND(AG$1&gt;=$G592,AG$1&lt;=$H592,#REF!="working"),$L592,0)</f>
        <v>#REF!</v>
      </c>
      <c r="AH592" s="109" t="e">
        <f>IF(AND(AH$1&gt;=$G592,AH$1&lt;=$H592,#REF!="working"),$L592,0)</f>
        <v>#REF!</v>
      </c>
      <c r="AI592" s="109" t="e">
        <f>IF(AND(AI$1&gt;=$G592,AI$1&lt;=$H592,#REF!="working"),$L592,0)</f>
        <v>#REF!</v>
      </c>
      <c r="AJ592" s="109" t="e">
        <f>IF(AND(AJ$1&gt;=$G592,AJ$1&lt;=$H592,#REF!="working"),$L592,0)</f>
        <v>#REF!</v>
      </c>
      <c r="AK592" s="109" t="e">
        <f>IF(AND(AK$1&gt;=$G592,AK$1&lt;=$H592,#REF!="working"),$L592,0)</f>
        <v>#REF!</v>
      </c>
      <c r="AL592" s="109" t="e">
        <f>IF(AND(AL$1&gt;=$G592,AL$1&lt;=$H592,#REF!="working"),$L592,0)</f>
        <v>#REF!</v>
      </c>
      <c r="AM592" s="109" t="e">
        <f>IF(AND(AM$1&gt;=$G592,AM$1&lt;=$H592,#REF!="working"),$L592,0)</f>
        <v>#REF!</v>
      </c>
      <c r="AN592" s="109" t="e">
        <f>IF(AND(AN$1&gt;=$G592,AN$1&lt;=$H592,#REF!="working"),$L592,0)</f>
        <v>#REF!</v>
      </c>
      <c r="AO592" s="109" t="e">
        <f>IF(AND(AO$1&gt;=$G592,AO$1&lt;=$H592,#REF!="working"),$L592,0)</f>
        <v>#REF!</v>
      </c>
      <c r="AP592" s="109" t="e">
        <f>IF(AND(AP$1&gt;=$G592,AP$1&lt;=$H592,#REF!="working"),$L592,0)</f>
        <v>#REF!</v>
      </c>
      <c r="AQ592" s="109" t="e">
        <f>IF(AND(AQ$1&gt;=$G592,AQ$1&lt;=$H592,#REF!="working"),$L592,0)</f>
        <v>#REF!</v>
      </c>
      <c r="AR592" s="109" t="e">
        <f>IF(AND(AR$1&gt;=$G592,AR$1&lt;=$H592,#REF!="working"),$L592,0)</f>
        <v>#REF!</v>
      </c>
      <c r="AS592" s="109" t="e">
        <f>IF(AND(AS$1&gt;=$G592,AS$1&lt;=$H592,#REF!="working"),$L592,0)</f>
        <v>#REF!</v>
      </c>
      <c r="AT592" s="109" t="e">
        <f>IF(AND(AT$1&gt;=$G592,AT$1&lt;=$H592,#REF!="working"),$L592,0)</f>
        <v>#REF!</v>
      </c>
      <c r="AU592" s="109" t="e">
        <f>IF(AND(AU$1&gt;=$G592,AU$1&lt;=$H592,#REF!="working"),$L592,0)</f>
        <v>#REF!</v>
      </c>
      <c r="AV592" s="109" t="e">
        <f>IF(AND(AV$1&gt;=$G592,AV$1&lt;=$H592,#REF!="working"),$L592,0)</f>
        <v>#REF!</v>
      </c>
    </row>
    <row r="593" spans="1:48">
      <c r="A593" s="67"/>
      <c r="B593" s="54"/>
      <c r="C593" s="74"/>
      <c r="D593" s="53"/>
      <c r="E593" s="122"/>
      <c r="F593" s="156"/>
      <c r="G593" s="135"/>
      <c r="H593" s="135"/>
      <c r="I593" s="138"/>
      <c r="J593" s="87"/>
      <c r="K593" s="59"/>
      <c r="M593" s="135"/>
      <c r="R593" s="109" t="e">
        <f>IF(AND(R$1&gt;=$G593,R$1&lt;=$H593,#REF!="working"),$L593,0)</f>
        <v>#REF!</v>
      </c>
      <c r="S593" s="109" t="e">
        <f>IF(AND(S$1&gt;=$G593,S$1&lt;=$H593,#REF!="working"),$L593,0)</f>
        <v>#REF!</v>
      </c>
      <c r="T593" s="109" t="e">
        <f>IF(AND(T$1&gt;=$G593,T$1&lt;=$H593,#REF!="working"),$L593,0)</f>
        <v>#REF!</v>
      </c>
      <c r="U593" s="109" t="e">
        <f>IF(AND(U$1&gt;=$G593,U$1&lt;=$H593,#REF!="working"),$L593,0)</f>
        <v>#REF!</v>
      </c>
      <c r="V593" s="109" t="e">
        <f>IF(AND(V$1&gt;=$G593,V$1&lt;=$H593,#REF!="working"),$L593,0)</f>
        <v>#REF!</v>
      </c>
      <c r="W593" s="109" t="e">
        <f>IF(AND(W$1&gt;=$G593,W$1&lt;=$H593,#REF!="working"),$L593,0)</f>
        <v>#REF!</v>
      </c>
      <c r="X593" s="109" t="e">
        <f>IF(AND(X$1&gt;=$G593,X$1&lt;=$H593,#REF!="working"),$L593,0)</f>
        <v>#REF!</v>
      </c>
      <c r="Y593" s="109" t="e">
        <f>IF(AND(Y$1&gt;=$G593,Y$1&lt;=$H593,#REF!="working"),$L593,0)</f>
        <v>#REF!</v>
      </c>
      <c r="Z593" s="109" t="e">
        <f>IF(AND(Z$1&gt;=$G593,Z$1&lt;=$H593,#REF!="working"),$L593,0)</f>
        <v>#REF!</v>
      </c>
      <c r="AA593" s="109" t="e">
        <f>IF(AND(AA$1&gt;=$G593,AA$1&lt;=$H593,#REF!="working"),$L593,0)</f>
        <v>#REF!</v>
      </c>
      <c r="AB593" s="109" t="e">
        <f>IF(AND(AB$1&gt;=$G593,AB$1&lt;=$H593,#REF!="working"),$L593,0)</f>
        <v>#REF!</v>
      </c>
      <c r="AC593" s="109" t="e">
        <f>IF(AND(AC$1&gt;=$G593,AC$1&lt;=$H593,#REF!="working"),$L593,0)</f>
        <v>#REF!</v>
      </c>
      <c r="AD593" s="109" t="e">
        <f>IF(AND(AD$1&gt;=$G593,AD$1&lt;=$H593,#REF!="working"),$L593,0)</f>
        <v>#REF!</v>
      </c>
      <c r="AE593" s="109" t="e">
        <f>IF(AND(AE$1&gt;=$G593,AE$1&lt;=$H593,#REF!="working"),$L593,0)</f>
        <v>#REF!</v>
      </c>
      <c r="AF593" s="109" t="e">
        <f>IF(AND(AF$1&gt;=$G593,AF$1&lt;=$H593,#REF!="working"),$L593,0)</f>
        <v>#REF!</v>
      </c>
      <c r="AG593" s="109" t="e">
        <f>IF(AND(AG$1&gt;=$G593,AG$1&lt;=$H593,#REF!="working"),$L593,0)</f>
        <v>#REF!</v>
      </c>
      <c r="AH593" s="109" t="e">
        <f>IF(AND(AH$1&gt;=$G593,AH$1&lt;=$H593,#REF!="working"),$L593,0)</f>
        <v>#REF!</v>
      </c>
      <c r="AI593" s="109" t="e">
        <f>IF(AND(AI$1&gt;=$G593,AI$1&lt;=$H593,#REF!="working"),$L593,0)</f>
        <v>#REF!</v>
      </c>
      <c r="AJ593" s="109" t="e">
        <f>IF(AND(AJ$1&gt;=$G593,AJ$1&lt;=$H593,#REF!="working"),$L593,0)</f>
        <v>#REF!</v>
      </c>
      <c r="AK593" s="109" t="e">
        <f>IF(AND(AK$1&gt;=$G593,AK$1&lt;=$H593,#REF!="working"),$L593,0)</f>
        <v>#REF!</v>
      </c>
      <c r="AL593" s="109" t="e">
        <f>IF(AND(AL$1&gt;=$G593,AL$1&lt;=$H593,#REF!="working"),$L593,0)</f>
        <v>#REF!</v>
      </c>
      <c r="AM593" s="109" t="e">
        <f>IF(AND(AM$1&gt;=$G593,AM$1&lt;=$H593,#REF!="working"),$L593,0)</f>
        <v>#REF!</v>
      </c>
      <c r="AN593" s="109" t="e">
        <f>IF(AND(AN$1&gt;=$G593,AN$1&lt;=$H593,#REF!="working"),$L593,0)</f>
        <v>#REF!</v>
      </c>
      <c r="AO593" s="109" t="e">
        <f>IF(AND(AO$1&gt;=$G593,AO$1&lt;=$H593,#REF!="working"),$L593,0)</f>
        <v>#REF!</v>
      </c>
      <c r="AP593" s="109" t="e">
        <f>IF(AND(AP$1&gt;=$G593,AP$1&lt;=$H593,#REF!="working"),$L593,0)</f>
        <v>#REF!</v>
      </c>
      <c r="AQ593" s="109" t="e">
        <f>IF(AND(AQ$1&gt;=$G593,AQ$1&lt;=$H593,#REF!="working"),$L593,0)</f>
        <v>#REF!</v>
      </c>
      <c r="AR593" s="109" t="e">
        <f>IF(AND(AR$1&gt;=$G593,AR$1&lt;=$H593,#REF!="working"),$L593,0)</f>
        <v>#REF!</v>
      </c>
      <c r="AS593" s="109" t="e">
        <f>IF(AND(AS$1&gt;=$G593,AS$1&lt;=$H593,#REF!="working"),$L593,0)</f>
        <v>#REF!</v>
      </c>
      <c r="AT593" s="109" t="e">
        <f>IF(AND(AT$1&gt;=$G593,AT$1&lt;=$H593,#REF!="working"),$L593,0)</f>
        <v>#REF!</v>
      </c>
      <c r="AU593" s="109" t="e">
        <f>IF(AND(AU$1&gt;=$G593,AU$1&lt;=$H593,#REF!="working"),$L593,0)</f>
        <v>#REF!</v>
      </c>
      <c r="AV593" s="109" t="e">
        <f>IF(AND(AV$1&gt;=$G593,AV$1&lt;=$H593,#REF!="working"),$L593,0)</f>
        <v>#REF!</v>
      </c>
    </row>
    <row r="594" spans="1:48">
      <c r="A594" s="67"/>
      <c r="B594" s="54"/>
      <c r="C594" s="74"/>
      <c r="D594" s="53"/>
      <c r="E594" s="122"/>
      <c r="F594" s="156"/>
      <c r="G594" s="135"/>
      <c r="H594" s="135"/>
      <c r="I594" s="138"/>
      <c r="J594" s="87"/>
      <c r="K594" s="59"/>
      <c r="M594" s="135"/>
      <c r="R594" s="109" t="e">
        <f>IF(AND(R$1&gt;=$G594,R$1&lt;=$H594,#REF!="working"),$L594,0)</f>
        <v>#REF!</v>
      </c>
      <c r="S594" s="109" t="e">
        <f>IF(AND(S$1&gt;=$G594,S$1&lt;=$H594,#REF!="working"),$L594,0)</f>
        <v>#REF!</v>
      </c>
      <c r="T594" s="109" t="e">
        <f>IF(AND(T$1&gt;=$G594,T$1&lt;=$H594,#REF!="working"),$L594,0)</f>
        <v>#REF!</v>
      </c>
      <c r="U594" s="109" t="e">
        <f>IF(AND(U$1&gt;=$G594,U$1&lt;=$H594,#REF!="working"),$L594,0)</f>
        <v>#REF!</v>
      </c>
      <c r="V594" s="109" t="e">
        <f>IF(AND(V$1&gt;=$G594,V$1&lt;=$H594,#REF!="working"),$L594,0)</f>
        <v>#REF!</v>
      </c>
      <c r="W594" s="109" t="e">
        <f>IF(AND(W$1&gt;=$G594,W$1&lt;=$H594,#REF!="working"),$L594,0)</f>
        <v>#REF!</v>
      </c>
      <c r="X594" s="109" t="e">
        <f>IF(AND(X$1&gt;=$G594,X$1&lt;=$H594,#REF!="working"),$L594,0)</f>
        <v>#REF!</v>
      </c>
      <c r="Y594" s="109" t="e">
        <f>IF(AND(Y$1&gt;=$G594,Y$1&lt;=$H594,#REF!="working"),$L594,0)</f>
        <v>#REF!</v>
      </c>
      <c r="Z594" s="109" t="e">
        <f>IF(AND(Z$1&gt;=$G594,Z$1&lt;=$H594,#REF!="working"),$L594,0)</f>
        <v>#REF!</v>
      </c>
      <c r="AA594" s="109" t="e">
        <f>IF(AND(AA$1&gt;=$G594,AA$1&lt;=$H594,#REF!="working"),$L594,0)</f>
        <v>#REF!</v>
      </c>
      <c r="AB594" s="109" t="e">
        <f>IF(AND(AB$1&gt;=$G594,AB$1&lt;=$H594,#REF!="working"),$L594,0)</f>
        <v>#REF!</v>
      </c>
      <c r="AC594" s="109" t="e">
        <f>IF(AND(AC$1&gt;=$G594,AC$1&lt;=$H594,#REF!="working"),$L594,0)</f>
        <v>#REF!</v>
      </c>
      <c r="AD594" s="109" t="e">
        <f>IF(AND(AD$1&gt;=$G594,AD$1&lt;=$H594,#REF!="working"),$L594,0)</f>
        <v>#REF!</v>
      </c>
      <c r="AE594" s="109" t="e">
        <f>IF(AND(AE$1&gt;=$G594,AE$1&lt;=$H594,#REF!="working"),$L594,0)</f>
        <v>#REF!</v>
      </c>
      <c r="AF594" s="109" t="e">
        <f>IF(AND(AF$1&gt;=$G594,AF$1&lt;=$H594,#REF!="working"),$L594,0)</f>
        <v>#REF!</v>
      </c>
      <c r="AG594" s="109" t="e">
        <f>IF(AND(AG$1&gt;=$G594,AG$1&lt;=$H594,#REF!="working"),$L594,0)</f>
        <v>#REF!</v>
      </c>
      <c r="AH594" s="109" t="e">
        <f>IF(AND(AH$1&gt;=$G594,AH$1&lt;=$H594,#REF!="working"),$L594,0)</f>
        <v>#REF!</v>
      </c>
      <c r="AI594" s="109" t="e">
        <f>IF(AND(AI$1&gt;=$G594,AI$1&lt;=$H594,#REF!="working"),$L594,0)</f>
        <v>#REF!</v>
      </c>
      <c r="AJ594" s="109" t="e">
        <f>IF(AND(AJ$1&gt;=$G594,AJ$1&lt;=$H594,#REF!="working"),$L594,0)</f>
        <v>#REF!</v>
      </c>
      <c r="AK594" s="109" t="e">
        <f>IF(AND(AK$1&gt;=$G594,AK$1&lt;=$H594,#REF!="working"),$L594,0)</f>
        <v>#REF!</v>
      </c>
      <c r="AL594" s="109" t="e">
        <f>IF(AND(AL$1&gt;=$G594,AL$1&lt;=$H594,#REF!="working"),$L594,0)</f>
        <v>#REF!</v>
      </c>
      <c r="AM594" s="109" t="e">
        <f>IF(AND(AM$1&gt;=$G594,AM$1&lt;=$H594,#REF!="working"),$L594,0)</f>
        <v>#REF!</v>
      </c>
      <c r="AN594" s="109" t="e">
        <f>IF(AND(AN$1&gt;=$G594,AN$1&lt;=$H594,#REF!="working"),$L594,0)</f>
        <v>#REF!</v>
      </c>
      <c r="AO594" s="109" t="e">
        <f>IF(AND(AO$1&gt;=$G594,AO$1&lt;=$H594,#REF!="working"),$L594,0)</f>
        <v>#REF!</v>
      </c>
      <c r="AP594" s="109" t="e">
        <f>IF(AND(AP$1&gt;=$G594,AP$1&lt;=$H594,#REF!="working"),$L594,0)</f>
        <v>#REF!</v>
      </c>
      <c r="AQ594" s="109" t="e">
        <f>IF(AND(AQ$1&gt;=$G594,AQ$1&lt;=$H594,#REF!="working"),$L594,0)</f>
        <v>#REF!</v>
      </c>
      <c r="AR594" s="109" t="e">
        <f>IF(AND(AR$1&gt;=$G594,AR$1&lt;=$H594,#REF!="working"),$L594,0)</f>
        <v>#REF!</v>
      </c>
      <c r="AS594" s="109" t="e">
        <f>IF(AND(AS$1&gt;=$G594,AS$1&lt;=$H594,#REF!="working"),$L594,0)</f>
        <v>#REF!</v>
      </c>
      <c r="AT594" s="109" t="e">
        <f>IF(AND(AT$1&gt;=$G594,AT$1&lt;=$H594,#REF!="working"),$L594,0)</f>
        <v>#REF!</v>
      </c>
      <c r="AU594" s="109" t="e">
        <f>IF(AND(AU$1&gt;=$G594,AU$1&lt;=$H594,#REF!="working"),$L594,0)</f>
        <v>#REF!</v>
      </c>
      <c r="AV594" s="109" t="e">
        <f>IF(AND(AV$1&gt;=$G594,AV$1&lt;=$H594,#REF!="working"),$L594,0)</f>
        <v>#REF!</v>
      </c>
    </row>
    <row r="595" spans="1:48">
      <c r="A595" s="67"/>
      <c r="B595" s="54"/>
      <c r="C595" s="54"/>
      <c r="D595" s="53"/>
      <c r="E595" s="122"/>
      <c r="F595" s="156"/>
      <c r="G595" s="135"/>
      <c r="H595" s="135"/>
      <c r="I595" s="138"/>
      <c r="J595" s="87"/>
      <c r="K595" s="59"/>
      <c r="M595" s="135"/>
      <c r="R595" s="109" t="e">
        <f>IF(AND(R$1&gt;=$G595,R$1&lt;=$H595,#REF!="working"),$L595,0)</f>
        <v>#REF!</v>
      </c>
      <c r="S595" s="109" t="e">
        <f>IF(AND(S$1&gt;=$G595,S$1&lt;=$H595,#REF!="working"),$L595,0)</f>
        <v>#REF!</v>
      </c>
      <c r="T595" s="109" t="e">
        <f>IF(AND(T$1&gt;=$G595,T$1&lt;=$H595,#REF!="working"),$L595,0)</f>
        <v>#REF!</v>
      </c>
      <c r="U595" s="109" t="e">
        <f>IF(AND(U$1&gt;=$G595,U$1&lt;=$H595,#REF!="working"),$L595,0)</f>
        <v>#REF!</v>
      </c>
      <c r="V595" s="109" t="e">
        <f>IF(AND(V$1&gt;=$G595,V$1&lt;=$H595,#REF!="working"),$L595,0)</f>
        <v>#REF!</v>
      </c>
      <c r="W595" s="109" t="e">
        <f>IF(AND(W$1&gt;=$G595,W$1&lt;=$H595,#REF!="working"),$L595,0)</f>
        <v>#REF!</v>
      </c>
      <c r="X595" s="109" t="e">
        <f>IF(AND(X$1&gt;=$G595,X$1&lt;=$H595,#REF!="working"),$L595,0)</f>
        <v>#REF!</v>
      </c>
      <c r="Y595" s="109" t="e">
        <f>IF(AND(Y$1&gt;=$G595,Y$1&lt;=$H595,#REF!="working"),$L595,0)</f>
        <v>#REF!</v>
      </c>
      <c r="Z595" s="109" t="e">
        <f>IF(AND(Z$1&gt;=$G595,Z$1&lt;=$H595,#REF!="working"),$L595,0)</f>
        <v>#REF!</v>
      </c>
      <c r="AA595" s="109" t="e">
        <f>IF(AND(AA$1&gt;=$G595,AA$1&lt;=$H595,#REF!="working"),$L595,0)</f>
        <v>#REF!</v>
      </c>
      <c r="AB595" s="109" t="e">
        <f>IF(AND(AB$1&gt;=$G595,AB$1&lt;=$H595,#REF!="working"),$L595,0)</f>
        <v>#REF!</v>
      </c>
      <c r="AC595" s="109" t="e">
        <f>IF(AND(AC$1&gt;=$G595,AC$1&lt;=$H595,#REF!="working"),$L595,0)</f>
        <v>#REF!</v>
      </c>
      <c r="AD595" s="109" t="e">
        <f>IF(AND(AD$1&gt;=$G595,AD$1&lt;=$H595,#REF!="working"),$L595,0)</f>
        <v>#REF!</v>
      </c>
      <c r="AE595" s="109" t="e">
        <f>IF(AND(AE$1&gt;=$G595,AE$1&lt;=$H595,#REF!="working"),$L595,0)</f>
        <v>#REF!</v>
      </c>
      <c r="AF595" s="109" t="e">
        <f>IF(AND(AF$1&gt;=$G595,AF$1&lt;=$H595,#REF!="working"),$L595,0)</f>
        <v>#REF!</v>
      </c>
      <c r="AG595" s="109" t="e">
        <f>IF(AND(AG$1&gt;=$G595,AG$1&lt;=$H595,#REF!="working"),$L595,0)</f>
        <v>#REF!</v>
      </c>
      <c r="AH595" s="109" t="e">
        <f>IF(AND(AH$1&gt;=$G595,AH$1&lt;=$H595,#REF!="working"),$L595,0)</f>
        <v>#REF!</v>
      </c>
      <c r="AI595" s="109" t="e">
        <f>IF(AND(AI$1&gt;=$G595,AI$1&lt;=$H595,#REF!="working"),$L595,0)</f>
        <v>#REF!</v>
      </c>
      <c r="AJ595" s="109" t="e">
        <f>IF(AND(AJ$1&gt;=$G595,AJ$1&lt;=$H595,#REF!="working"),$L595,0)</f>
        <v>#REF!</v>
      </c>
      <c r="AK595" s="109" t="e">
        <f>IF(AND(AK$1&gt;=$G595,AK$1&lt;=$H595,#REF!="working"),$L595,0)</f>
        <v>#REF!</v>
      </c>
      <c r="AL595" s="109" t="e">
        <f>IF(AND(AL$1&gt;=$G595,AL$1&lt;=$H595,#REF!="working"),$L595,0)</f>
        <v>#REF!</v>
      </c>
      <c r="AM595" s="109" t="e">
        <f>IF(AND(AM$1&gt;=$G595,AM$1&lt;=$H595,#REF!="working"),$L595,0)</f>
        <v>#REF!</v>
      </c>
      <c r="AN595" s="109" t="e">
        <f>IF(AND(AN$1&gt;=$G595,AN$1&lt;=$H595,#REF!="working"),$L595,0)</f>
        <v>#REF!</v>
      </c>
      <c r="AO595" s="109" t="e">
        <f>IF(AND(AO$1&gt;=$G595,AO$1&lt;=$H595,#REF!="working"),$L595,0)</f>
        <v>#REF!</v>
      </c>
      <c r="AP595" s="109" t="e">
        <f>IF(AND(AP$1&gt;=$G595,AP$1&lt;=$H595,#REF!="working"),$L595,0)</f>
        <v>#REF!</v>
      </c>
      <c r="AQ595" s="109" t="e">
        <f>IF(AND(AQ$1&gt;=$G595,AQ$1&lt;=$H595,#REF!="working"),$L595,0)</f>
        <v>#REF!</v>
      </c>
      <c r="AR595" s="109" t="e">
        <f>IF(AND(AR$1&gt;=$G595,AR$1&lt;=$H595,#REF!="working"),$L595,0)</f>
        <v>#REF!</v>
      </c>
      <c r="AS595" s="109" t="e">
        <f>IF(AND(AS$1&gt;=$G595,AS$1&lt;=$H595,#REF!="working"),$L595,0)</f>
        <v>#REF!</v>
      </c>
      <c r="AT595" s="109" t="e">
        <f>IF(AND(AT$1&gt;=$G595,AT$1&lt;=$H595,#REF!="working"),$L595,0)</f>
        <v>#REF!</v>
      </c>
      <c r="AU595" s="109" t="e">
        <f>IF(AND(AU$1&gt;=$G595,AU$1&lt;=$H595,#REF!="working"),$L595,0)</f>
        <v>#REF!</v>
      </c>
      <c r="AV595" s="109" t="e">
        <f>IF(AND(AV$1&gt;=$G595,AV$1&lt;=$H595,#REF!="working"),$L595,0)</f>
        <v>#REF!</v>
      </c>
    </row>
    <row r="596" spans="1:48">
      <c r="A596" s="67"/>
      <c r="B596" s="54"/>
      <c r="C596" s="65"/>
      <c r="D596" s="53"/>
      <c r="E596" s="122"/>
      <c r="F596" s="156"/>
      <c r="G596" s="135"/>
      <c r="H596" s="135"/>
      <c r="I596" s="138"/>
      <c r="J596" s="87"/>
      <c r="K596" s="59"/>
      <c r="M596" s="135"/>
      <c r="R596" s="109" t="e">
        <f>IF(AND(R$1&gt;=$G596,R$1&lt;=$H596,#REF!="working"),$L596,0)</f>
        <v>#REF!</v>
      </c>
      <c r="S596" s="109" t="e">
        <f>IF(AND(S$1&gt;=$G596,S$1&lt;=$H596,#REF!="working"),$L596,0)</f>
        <v>#REF!</v>
      </c>
      <c r="T596" s="109" t="e">
        <f>IF(AND(T$1&gt;=$G596,T$1&lt;=$H596,#REF!="working"),$L596,0)</f>
        <v>#REF!</v>
      </c>
      <c r="U596" s="109" t="e">
        <f>IF(AND(U$1&gt;=$G596,U$1&lt;=$H596,#REF!="working"),$L596,0)</f>
        <v>#REF!</v>
      </c>
      <c r="V596" s="109" t="e">
        <f>IF(AND(V$1&gt;=$G596,V$1&lt;=$H596,#REF!="working"),$L596,0)</f>
        <v>#REF!</v>
      </c>
      <c r="W596" s="109" t="e">
        <f>IF(AND(W$1&gt;=$G596,W$1&lt;=$H596,#REF!="working"),$L596,0)</f>
        <v>#REF!</v>
      </c>
      <c r="X596" s="109" t="e">
        <f>IF(AND(X$1&gt;=$G596,X$1&lt;=$H596,#REF!="working"),$L596,0)</f>
        <v>#REF!</v>
      </c>
      <c r="Y596" s="109" t="e">
        <f>IF(AND(Y$1&gt;=$G596,Y$1&lt;=$H596,#REF!="working"),$L596,0)</f>
        <v>#REF!</v>
      </c>
      <c r="Z596" s="109" t="e">
        <f>IF(AND(Z$1&gt;=$G596,Z$1&lt;=$H596,#REF!="working"),$L596,0)</f>
        <v>#REF!</v>
      </c>
      <c r="AA596" s="109" t="e">
        <f>IF(AND(AA$1&gt;=$G596,AA$1&lt;=$H596,#REF!="working"),$L596,0)</f>
        <v>#REF!</v>
      </c>
      <c r="AB596" s="109" t="e">
        <f>IF(AND(AB$1&gt;=$G596,AB$1&lt;=$H596,#REF!="working"),$L596,0)</f>
        <v>#REF!</v>
      </c>
      <c r="AC596" s="109" t="e">
        <f>IF(AND(AC$1&gt;=$G596,AC$1&lt;=$H596,#REF!="working"),$L596,0)</f>
        <v>#REF!</v>
      </c>
      <c r="AD596" s="109" t="e">
        <f>IF(AND(AD$1&gt;=$G596,AD$1&lt;=$H596,#REF!="working"),$L596,0)</f>
        <v>#REF!</v>
      </c>
      <c r="AE596" s="109" t="e">
        <f>IF(AND(AE$1&gt;=$G596,AE$1&lt;=$H596,#REF!="working"),$L596,0)</f>
        <v>#REF!</v>
      </c>
      <c r="AF596" s="109" t="e">
        <f>IF(AND(AF$1&gt;=$G596,AF$1&lt;=$H596,#REF!="working"),$L596,0)</f>
        <v>#REF!</v>
      </c>
      <c r="AG596" s="109" t="e">
        <f>IF(AND(AG$1&gt;=$G596,AG$1&lt;=$H596,#REF!="working"),$L596,0)</f>
        <v>#REF!</v>
      </c>
      <c r="AH596" s="109" t="e">
        <f>IF(AND(AH$1&gt;=$G596,AH$1&lt;=$H596,#REF!="working"),$L596,0)</f>
        <v>#REF!</v>
      </c>
      <c r="AI596" s="109" t="e">
        <f>IF(AND(AI$1&gt;=$G596,AI$1&lt;=$H596,#REF!="working"),$L596,0)</f>
        <v>#REF!</v>
      </c>
      <c r="AJ596" s="109" t="e">
        <f>IF(AND(AJ$1&gt;=$G596,AJ$1&lt;=$H596,#REF!="working"),$L596,0)</f>
        <v>#REF!</v>
      </c>
      <c r="AK596" s="109" t="e">
        <f>IF(AND(AK$1&gt;=$G596,AK$1&lt;=$H596,#REF!="working"),$L596,0)</f>
        <v>#REF!</v>
      </c>
      <c r="AL596" s="109" t="e">
        <f>IF(AND(AL$1&gt;=$G596,AL$1&lt;=$H596,#REF!="working"),$L596,0)</f>
        <v>#REF!</v>
      </c>
      <c r="AM596" s="109" t="e">
        <f>IF(AND(AM$1&gt;=$G596,AM$1&lt;=$H596,#REF!="working"),$L596,0)</f>
        <v>#REF!</v>
      </c>
      <c r="AN596" s="109" t="e">
        <f>IF(AND(AN$1&gt;=$G596,AN$1&lt;=$H596,#REF!="working"),$L596,0)</f>
        <v>#REF!</v>
      </c>
      <c r="AO596" s="109" t="e">
        <f>IF(AND(AO$1&gt;=$G596,AO$1&lt;=$H596,#REF!="working"),$L596,0)</f>
        <v>#REF!</v>
      </c>
      <c r="AP596" s="109" t="e">
        <f>IF(AND(AP$1&gt;=$G596,AP$1&lt;=$H596,#REF!="working"),$L596,0)</f>
        <v>#REF!</v>
      </c>
      <c r="AQ596" s="109" t="e">
        <f>IF(AND(AQ$1&gt;=$G596,AQ$1&lt;=$H596,#REF!="working"),$L596,0)</f>
        <v>#REF!</v>
      </c>
      <c r="AR596" s="109" t="e">
        <f>IF(AND(AR$1&gt;=$G596,AR$1&lt;=$H596,#REF!="working"),$L596,0)</f>
        <v>#REF!</v>
      </c>
      <c r="AS596" s="109" t="e">
        <f>IF(AND(AS$1&gt;=$G596,AS$1&lt;=$H596,#REF!="working"),$L596,0)</f>
        <v>#REF!</v>
      </c>
      <c r="AT596" s="109" t="e">
        <f>IF(AND(AT$1&gt;=$G596,AT$1&lt;=$H596,#REF!="working"),$L596,0)</f>
        <v>#REF!</v>
      </c>
      <c r="AU596" s="109" t="e">
        <f>IF(AND(AU$1&gt;=$G596,AU$1&lt;=$H596,#REF!="working"),$L596,0)</f>
        <v>#REF!</v>
      </c>
      <c r="AV596" s="109" t="e">
        <f>IF(AND(AV$1&gt;=$G596,AV$1&lt;=$H596,#REF!="working"),$L596,0)</f>
        <v>#REF!</v>
      </c>
    </row>
    <row r="597" spans="1:48">
      <c r="A597" s="67"/>
      <c r="B597" s="54"/>
      <c r="C597" s="65"/>
      <c r="D597" s="53"/>
      <c r="E597" s="122"/>
      <c r="F597" s="156"/>
      <c r="G597" s="135"/>
      <c r="H597" s="135"/>
      <c r="I597" s="138"/>
      <c r="J597" s="87"/>
      <c r="K597" s="59"/>
      <c r="M597" s="135"/>
      <c r="R597" s="109" t="e">
        <f>IF(AND(R$1&gt;=$G597,R$1&lt;=$H597,#REF!="working"),$L597,0)</f>
        <v>#REF!</v>
      </c>
      <c r="S597" s="109" t="e">
        <f>IF(AND(S$1&gt;=$G597,S$1&lt;=$H597,#REF!="working"),$L597,0)</f>
        <v>#REF!</v>
      </c>
      <c r="T597" s="109" t="e">
        <f>IF(AND(T$1&gt;=$G597,T$1&lt;=$H597,#REF!="working"),$L597,0)</f>
        <v>#REF!</v>
      </c>
      <c r="U597" s="109" t="e">
        <f>IF(AND(U$1&gt;=$G597,U$1&lt;=$H597,#REF!="working"),$L597,0)</f>
        <v>#REF!</v>
      </c>
      <c r="V597" s="109" t="e">
        <f>IF(AND(V$1&gt;=$G597,V$1&lt;=$H597,#REF!="working"),$L597,0)</f>
        <v>#REF!</v>
      </c>
      <c r="W597" s="109" t="e">
        <f>IF(AND(W$1&gt;=$G597,W$1&lt;=$H597,#REF!="working"),$L597,0)</f>
        <v>#REF!</v>
      </c>
      <c r="X597" s="109" t="e">
        <f>IF(AND(X$1&gt;=$G597,X$1&lt;=$H597,#REF!="working"),$L597,0)</f>
        <v>#REF!</v>
      </c>
      <c r="Y597" s="109" t="e">
        <f>IF(AND(Y$1&gt;=$G597,Y$1&lt;=$H597,#REF!="working"),$L597,0)</f>
        <v>#REF!</v>
      </c>
      <c r="Z597" s="109" t="e">
        <f>IF(AND(Z$1&gt;=$G597,Z$1&lt;=$H597,#REF!="working"),$L597,0)</f>
        <v>#REF!</v>
      </c>
      <c r="AA597" s="109" t="e">
        <f>IF(AND(AA$1&gt;=$G597,AA$1&lt;=$H597,#REF!="working"),$L597,0)</f>
        <v>#REF!</v>
      </c>
      <c r="AB597" s="109" t="e">
        <f>IF(AND(AB$1&gt;=$G597,AB$1&lt;=$H597,#REF!="working"),$L597,0)</f>
        <v>#REF!</v>
      </c>
      <c r="AC597" s="109" t="e">
        <f>IF(AND(AC$1&gt;=$G597,AC$1&lt;=$H597,#REF!="working"),$L597,0)</f>
        <v>#REF!</v>
      </c>
      <c r="AD597" s="109" t="e">
        <f>IF(AND(AD$1&gt;=$G597,AD$1&lt;=$H597,#REF!="working"),$L597,0)</f>
        <v>#REF!</v>
      </c>
      <c r="AE597" s="109" t="e">
        <f>IF(AND(AE$1&gt;=$G597,AE$1&lt;=$H597,#REF!="working"),$L597,0)</f>
        <v>#REF!</v>
      </c>
      <c r="AF597" s="109" t="e">
        <f>IF(AND(AF$1&gt;=$G597,AF$1&lt;=$H597,#REF!="working"),$L597,0)</f>
        <v>#REF!</v>
      </c>
      <c r="AG597" s="109" t="e">
        <f>IF(AND(AG$1&gt;=$G597,AG$1&lt;=$H597,#REF!="working"),$L597,0)</f>
        <v>#REF!</v>
      </c>
      <c r="AH597" s="109" t="e">
        <f>IF(AND(AH$1&gt;=$G597,AH$1&lt;=$H597,#REF!="working"),$L597,0)</f>
        <v>#REF!</v>
      </c>
      <c r="AI597" s="109" t="e">
        <f>IF(AND(AI$1&gt;=$G597,AI$1&lt;=$H597,#REF!="working"),$L597,0)</f>
        <v>#REF!</v>
      </c>
      <c r="AJ597" s="109" t="e">
        <f>IF(AND(AJ$1&gt;=$G597,AJ$1&lt;=$H597,#REF!="working"),$L597,0)</f>
        <v>#REF!</v>
      </c>
      <c r="AK597" s="109" t="e">
        <f>IF(AND(AK$1&gt;=$G597,AK$1&lt;=$H597,#REF!="working"),$L597,0)</f>
        <v>#REF!</v>
      </c>
      <c r="AL597" s="109" t="e">
        <f>IF(AND(AL$1&gt;=$G597,AL$1&lt;=$H597,#REF!="working"),$L597,0)</f>
        <v>#REF!</v>
      </c>
      <c r="AM597" s="109" t="e">
        <f>IF(AND(AM$1&gt;=$G597,AM$1&lt;=$H597,#REF!="working"),$L597,0)</f>
        <v>#REF!</v>
      </c>
      <c r="AN597" s="109" t="e">
        <f>IF(AND(AN$1&gt;=$G597,AN$1&lt;=$H597,#REF!="working"),$L597,0)</f>
        <v>#REF!</v>
      </c>
      <c r="AO597" s="109" t="e">
        <f>IF(AND(AO$1&gt;=$G597,AO$1&lt;=$H597,#REF!="working"),$L597,0)</f>
        <v>#REF!</v>
      </c>
      <c r="AP597" s="109" t="e">
        <f>IF(AND(AP$1&gt;=$G597,AP$1&lt;=$H597,#REF!="working"),$L597,0)</f>
        <v>#REF!</v>
      </c>
      <c r="AQ597" s="109" t="e">
        <f>IF(AND(AQ$1&gt;=$G597,AQ$1&lt;=$H597,#REF!="working"),$L597,0)</f>
        <v>#REF!</v>
      </c>
      <c r="AR597" s="109" t="e">
        <f>IF(AND(AR$1&gt;=$G597,AR$1&lt;=$H597,#REF!="working"),$L597,0)</f>
        <v>#REF!</v>
      </c>
      <c r="AS597" s="109" t="e">
        <f>IF(AND(AS$1&gt;=$G597,AS$1&lt;=$H597,#REF!="working"),$L597,0)</f>
        <v>#REF!</v>
      </c>
      <c r="AT597" s="109" t="e">
        <f>IF(AND(AT$1&gt;=$G597,AT$1&lt;=$H597,#REF!="working"),$L597,0)</f>
        <v>#REF!</v>
      </c>
      <c r="AU597" s="109" t="e">
        <f>IF(AND(AU$1&gt;=$G597,AU$1&lt;=$H597,#REF!="working"),$L597,0)</f>
        <v>#REF!</v>
      </c>
      <c r="AV597" s="109" t="e">
        <f>IF(AND(AV$1&gt;=$G597,AV$1&lt;=$H597,#REF!="working"),$L597,0)</f>
        <v>#REF!</v>
      </c>
    </row>
    <row r="598" spans="1:48">
      <c r="A598" s="53"/>
      <c r="B598" s="54"/>
      <c r="C598" s="54"/>
      <c r="D598" s="54"/>
      <c r="E598" s="122"/>
      <c r="F598" s="156"/>
      <c r="G598" s="135"/>
      <c r="H598" s="135"/>
      <c r="I598" s="138"/>
      <c r="J598" s="139"/>
      <c r="K598" s="59"/>
      <c r="M598" s="135"/>
      <c r="R598" s="109" t="e">
        <f>IF(AND(R$1&gt;=$G598,R$1&lt;=$H598,#REF!="working"),$L598,0)</f>
        <v>#REF!</v>
      </c>
      <c r="S598" s="109" t="e">
        <f>IF(AND(S$1&gt;=$G598,S$1&lt;=$H598,#REF!="working"),$L598,0)</f>
        <v>#REF!</v>
      </c>
      <c r="T598" s="109" t="e">
        <f>IF(AND(T$1&gt;=$G598,T$1&lt;=$H598,#REF!="working"),$L598,0)</f>
        <v>#REF!</v>
      </c>
      <c r="U598" s="109" t="e">
        <f>IF(AND(U$1&gt;=$G598,U$1&lt;=$H598,#REF!="working"),$L598,0)</f>
        <v>#REF!</v>
      </c>
      <c r="V598" s="109" t="e">
        <f>IF(AND(V$1&gt;=$G598,V$1&lt;=$H598,#REF!="working"),$L598,0)</f>
        <v>#REF!</v>
      </c>
      <c r="W598" s="109" t="e">
        <f>IF(AND(W$1&gt;=$G598,W$1&lt;=$H598,#REF!="working"),$L598,0)</f>
        <v>#REF!</v>
      </c>
      <c r="X598" s="109" t="e">
        <f>IF(AND(X$1&gt;=$G598,X$1&lt;=$H598,#REF!="working"),$L598,0)</f>
        <v>#REF!</v>
      </c>
      <c r="Y598" s="109" t="e">
        <f>IF(AND(Y$1&gt;=$G598,Y$1&lt;=$H598,#REF!="working"),$L598,0)</f>
        <v>#REF!</v>
      </c>
      <c r="Z598" s="109" t="e">
        <f>IF(AND(Z$1&gt;=$G598,Z$1&lt;=$H598,#REF!="working"),$L598,0)</f>
        <v>#REF!</v>
      </c>
      <c r="AA598" s="109" t="e">
        <f>IF(AND(AA$1&gt;=$G598,AA$1&lt;=$H598,#REF!="working"),$L598,0)</f>
        <v>#REF!</v>
      </c>
      <c r="AB598" s="109" t="e">
        <f>IF(AND(AB$1&gt;=$G598,AB$1&lt;=$H598,#REF!="working"),$L598,0)</f>
        <v>#REF!</v>
      </c>
      <c r="AC598" s="109" t="e">
        <f>IF(AND(AC$1&gt;=$G598,AC$1&lt;=$H598,#REF!="working"),$L598,0)</f>
        <v>#REF!</v>
      </c>
      <c r="AD598" s="109" t="e">
        <f>IF(AND(AD$1&gt;=$G598,AD$1&lt;=$H598,#REF!="working"),$L598,0)</f>
        <v>#REF!</v>
      </c>
      <c r="AE598" s="109" t="e">
        <f>IF(AND(AE$1&gt;=$G598,AE$1&lt;=$H598,#REF!="working"),$L598,0)</f>
        <v>#REF!</v>
      </c>
      <c r="AF598" s="109" t="e">
        <f>IF(AND(AF$1&gt;=$G598,AF$1&lt;=$H598,#REF!="working"),$L598,0)</f>
        <v>#REF!</v>
      </c>
      <c r="AG598" s="109" t="e">
        <f>IF(AND(AG$1&gt;=$G598,AG$1&lt;=$H598,#REF!="working"),$L598,0)</f>
        <v>#REF!</v>
      </c>
      <c r="AH598" s="109" t="e">
        <f>IF(AND(AH$1&gt;=$G598,AH$1&lt;=$H598,#REF!="working"),$L598,0)</f>
        <v>#REF!</v>
      </c>
      <c r="AI598" s="109" t="e">
        <f>IF(AND(AI$1&gt;=$G598,AI$1&lt;=$H598,#REF!="working"),$L598,0)</f>
        <v>#REF!</v>
      </c>
      <c r="AJ598" s="109" t="e">
        <f>IF(AND(AJ$1&gt;=$G598,AJ$1&lt;=$H598,#REF!="working"),$L598,0)</f>
        <v>#REF!</v>
      </c>
      <c r="AK598" s="109" t="e">
        <f>IF(AND(AK$1&gt;=$G598,AK$1&lt;=$H598,#REF!="working"),$L598,0)</f>
        <v>#REF!</v>
      </c>
      <c r="AL598" s="109" t="e">
        <f>IF(AND(AL$1&gt;=$G598,AL$1&lt;=$H598,#REF!="working"),$L598,0)</f>
        <v>#REF!</v>
      </c>
      <c r="AM598" s="109" t="e">
        <f>IF(AND(AM$1&gt;=$G598,AM$1&lt;=$H598,#REF!="working"),$L598,0)</f>
        <v>#REF!</v>
      </c>
      <c r="AN598" s="109" t="e">
        <f>IF(AND(AN$1&gt;=$G598,AN$1&lt;=$H598,#REF!="working"),$L598,0)</f>
        <v>#REF!</v>
      </c>
      <c r="AO598" s="109" t="e">
        <f>IF(AND(AO$1&gt;=$G598,AO$1&lt;=$H598,#REF!="working"),$L598,0)</f>
        <v>#REF!</v>
      </c>
      <c r="AP598" s="109" t="e">
        <f>IF(AND(AP$1&gt;=$G598,AP$1&lt;=$H598,#REF!="working"),$L598,0)</f>
        <v>#REF!</v>
      </c>
      <c r="AQ598" s="109" t="e">
        <f>IF(AND(AQ$1&gt;=$G598,AQ$1&lt;=$H598,#REF!="working"),$L598,0)</f>
        <v>#REF!</v>
      </c>
      <c r="AR598" s="109" t="e">
        <f>IF(AND(AR$1&gt;=$G598,AR$1&lt;=$H598,#REF!="working"),$L598,0)</f>
        <v>#REF!</v>
      </c>
      <c r="AS598" s="109" t="e">
        <f>IF(AND(AS$1&gt;=$G598,AS$1&lt;=$H598,#REF!="working"),$L598,0)</f>
        <v>#REF!</v>
      </c>
      <c r="AT598" s="109" t="e">
        <f>IF(AND(AT$1&gt;=$G598,AT$1&lt;=$H598,#REF!="working"),$L598,0)</f>
        <v>#REF!</v>
      </c>
      <c r="AU598" s="109" t="e">
        <f>IF(AND(AU$1&gt;=$G598,AU$1&lt;=$H598,#REF!="working"),$L598,0)</f>
        <v>#REF!</v>
      </c>
      <c r="AV598" s="109" t="e">
        <f>IF(AND(AV$1&gt;=$G598,AV$1&lt;=$H598,#REF!="working"),$L598,0)</f>
        <v>#REF!</v>
      </c>
    </row>
    <row r="599" spans="1:48">
      <c r="A599" s="53"/>
      <c r="B599" s="54"/>
      <c r="C599" s="54"/>
      <c r="D599" s="54"/>
      <c r="E599" s="122"/>
      <c r="F599" s="156"/>
      <c r="G599" s="135"/>
      <c r="H599" s="135"/>
      <c r="I599" s="138"/>
      <c r="J599" s="139"/>
      <c r="K599" s="59"/>
      <c r="M599" s="135"/>
      <c r="R599" s="109" t="e">
        <f>IF(AND(R$1&gt;=$G599,R$1&lt;=$H599,#REF!="working"),$L599,0)</f>
        <v>#REF!</v>
      </c>
      <c r="S599" s="109" t="e">
        <f>IF(AND(S$1&gt;=$G599,S$1&lt;=$H599,#REF!="working"),$L599,0)</f>
        <v>#REF!</v>
      </c>
      <c r="T599" s="109" t="e">
        <f>IF(AND(T$1&gt;=$G599,T$1&lt;=$H599,#REF!="working"),$L599,0)</f>
        <v>#REF!</v>
      </c>
      <c r="U599" s="109" t="e">
        <f>IF(AND(U$1&gt;=$G599,U$1&lt;=$H599,#REF!="working"),$L599,0)</f>
        <v>#REF!</v>
      </c>
      <c r="V599" s="109" t="e">
        <f>IF(AND(V$1&gt;=$G599,V$1&lt;=$H599,#REF!="working"),$L599,0)</f>
        <v>#REF!</v>
      </c>
      <c r="W599" s="109" t="e">
        <f>IF(AND(W$1&gt;=$G599,W$1&lt;=$H599,#REF!="working"),$L599,0)</f>
        <v>#REF!</v>
      </c>
      <c r="X599" s="109" t="e">
        <f>IF(AND(X$1&gt;=$G599,X$1&lt;=$H599,#REF!="working"),$L599,0)</f>
        <v>#REF!</v>
      </c>
      <c r="Y599" s="109" t="e">
        <f>IF(AND(Y$1&gt;=$G599,Y$1&lt;=$H599,#REF!="working"),$L599,0)</f>
        <v>#REF!</v>
      </c>
      <c r="Z599" s="109" t="e">
        <f>IF(AND(Z$1&gt;=$G599,Z$1&lt;=$H599,#REF!="working"),$L599,0)</f>
        <v>#REF!</v>
      </c>
      <c r="AA599" s="109" t="e">
        <f>IF(AND(AA$1&gt;=$G599,AA$1&lt;=$H599,#REF!="working"),$L599,0)</f>
        <v>#REF!</v>
      </c>
      <c r="AB599" s="109" t="e">
        <f>IF(AND(AB$1&gt;=$G599,AB$1&lt;=$H599,#REF!="working"),$L599,0)</f>
        <v>#REF!</v>
      </c>
      <c r="AC599" s="109" t="e">
        <f>IF(AND(AC$1&gt;=$G599,AC$1&lt;=$H599,#REF!="working"),$L599,0)</f>
        <v>#REF!</v>
      </c>
      <c r="AD599" s="109" t="e">
        <f>IF(AND(AD$1&gt;=$G599,AD$1&lt;=$H599,#REF!="working"),$L599,0)</f>
        <v>#REF!</v>
      </c>
      <c r="AE599" s="109" t="e">
        <f>IF(AND(AE$1&gt;=$G599,AE$1&lt;=$H599,#REF!="working"),$L599,0)</f>
        <v>#REF!</v>
      </c>
      <c r="AF599" s="109" t="e">
        <f>IF(AND(AF$1&gt;=$G599,AF$1&lt;=$H599,#REF!="working"),$L599,0)</f>
        <v>#REF!</v>
      </c>
      <c r="AG599" s="109" t="e">
        <f>IF(AND(AG$1&gt;=$G599,AG$1&lt;=$H599,#REF!="working"),$L599,0)</f>
        <v>#REF!</v>
      </c>
      <c r="AH599" s="109" t="e">
        <f>IF(AND(AH$1&gt;=$G599,AH$1&lt;=$H599,#REF!="working"),$L599,0)</f>
        <v>#REF!</v>
      </c>
      <c r="AI599" s="109" t="e">
        <f>IF(AND(AI$1&gt;=$G599,AI$1&lt;=$H599,#REF!="working"),$L599,0)</f>
        <v>#REF!</v>
      </c>
      <c r="AJ599" s="109" t="e">
        <f>IF(AND(AJ$1&gt;=$G599,AJ$1&lt;=$H599,#REF!="working"),$L599,0)</f>
        <v>#REF!</v>
      </c>
      <c r="AK599" s="109" t="e">
        <f>IF(AND(AK$1&gt;=$G599,AK$1&lt;=$H599,#REF!="working"),$L599,0)</f>
        <v>#REF!</v>
      </c>
      <c r="AL599" s="109" t="e">
        <f>IF(AND(AL$1&gt;=$G599,AL$1&lt;=$H599,#REF!="working"),$L599,0)</f>
        <v>#REF!</v>
      </c>
      <c r="AM599" s="109" t="e">
        <f>IF(AND(AM$1&gt;=$G599,AM$1&lt;=$H599,#REF!="working"),$L599,0)</f>
        <v>#REF!</v>
      </c>
      <c r="AN599" s="109" t="e">
        <f>IF(AND(AN$1&gt;=$G599,AN$1&lt;=$H599,#REF!="working"),$L599,0)</f>
        <v>#REF!</v>
      </c>
      <c r="AO599" s="109" t="e">
        <f>IF(AND(AO$1&gt;=$G599,AO$1&lt;=$H599,#REF!="working"),$L599,0)</f>
        <v>#REF!</v>
      </c>
      <c r="AP599" s="109" t="e">
        <f>IF(AND(AP$1&gt;=$G599,AP$1&lt;=$H599,#REF!="working"),$L599,0)</f>
        <v>#REF!</v>
      </c>
      <c r="AQ599" s="109" t="e">
        <f>IF(AND(AQ$1&gt;=$G599,AQ$1&lt;=$H599,#REF!="working"),$L599,0)</f>
        <v>#REF!</v>
      </c>
      <c r="AR599" s="109" t="e">
        <f>IF(AND(AR$1&gt;=$G599,AR$1&lt;=$H599,#REF!="working"),$L599,0)</f>
        <v>#REF!</v>
      </c>
      <c r="AS599" s="109" t="e">
        <f>IF(AND(AS$1&gt;=$G599,AS$1&lt;=$H599,#REF!="working"),$L599,0)</f>
        <v>#REF!</v>
      </c>
      <c r="AT599" s="109" t="e">
        <f>IF(AND(AT$1&gt;=$G599,AT$1&lt;=$H599,#REF!="working"),$L599,0)</f>
        <v>#REF!</v>
      </c>
      <c r="AU599" s="109" t="e">
        <f>IF(AND(AU$1&gt;=$G599,AU$1&lt;=$H599,#REF!="working"),$L599,0)</f>
        <v>#REF!</v>
      </c>
      <c r="AV599" s="109" t="e">
        <f>IF(AND(AV$1&gt;=$G599,AV$1&lt;=$H599,#REF!="working"),$L599,0)</f>
        <v>#REF!</v>
      </c>
    </row>
    <row r="600" spans="1:48">
      <c r="A600" s="67"/>
      <c r="B600" s="54"/>
      <c r="C600" s="83"/>
      <c r="D600" s="53"/>
      <c r="E600" s="122"/>
      <c r="F600" s="156"/>
      <c r="G600" s="135"/>
      <c r="H600" s="135"/>
      <c r="I600" s="138"/>
      <c r="J600" s="139"/>
      <c r="K600" s="59"/>
      <c r="M600" s="135"/>
      <c r="R600" s="109" t="e">
        <f>IF(AND(R$1&gt;=$G600,R$1&lt;=$H600,#REF!="working"),$L600,0)</f>
        <v>#REF!</v>
      </c>
      <c r="S600" s="109" t="e">
        <f>IF(AND(S$1&gt;=$G600,S$1&lt;=$H600,#REF!="working"),$L600,0)</f>
        <v>#REF!</v>
      </c>
      <c r="T600" s="109" t="e">
        <f>IF(AND(T$1&gt;=$G600,T$1&lt;=$H600,#REF!="working"),$L600,0)</f>
        <v>#REF!</v>
      </c>
      <c r="U600" s="109" t="e">
        <f>IF(AND(U$1&gt;=$G600,U$1&lt;=$H600,#REF!="working"),$L600,0)</f>
        <v>#REF!</v>
      </c>
      <c r="V600" s="109" t="e">
        <f>IF(AND(V$1&gt;=$G600,V$1&lt;=$H600,#REF!="working"),$L600,0)</f>
        <v>#REF!</v>
      </c>
      <c r="W600" s="109" t="e">
        <f>IF(AND(W$1&gt;=$G600,W$1&lt;=$H600,#REF!="working"),$L600,0)</f>
        <v>#REF!</v>
      </c>
      <c r="X600" s="109" t="e">
        <f>IF(AND(X$1&gt;=$G600,X$1&lt;=$H600,#REF!="working"),$L600,0)</f>
        <v>#REF!</v>
      </c>
      <c r="Y600" s="109" t="e">
        <f>IF(AND(Y$1&gt;=$G600,Y$1&lt;=$H600,#REF!="working"),$L600,0)</f>
        <v>#REF!</v>
      </c>
      <c r="Z600" s="109" t="e">
        <f>IF(AND(Z$1&gt;=$G600,Z$1&lt;=$H600,#REF!="working"),$L600,0)</f>
        <v>#REF!</v>
      </c>
      <c r="AA600" s="109" t="e">
        <f>IF(AND(AA$1&gt;=$G600,AA$1&lt;=$H600,#REF!="working"),$L600,0)</f>
        <v>#REF!</v>
      </c>
      <c r="AB600" s="109" t="e">
        <f>IF(AND(AB$1&gt;=$G600,AB$1&lt;=$H600,#REF!="working"),$L600,0)</f>
        <v>#REF!</v>
      </c>
      <c r="AC600" s="109" t="e">
        <f>IF(AND(AC$1&gt;=$G600,AC$1&lt;=$H600,#REF!="working"),$L600,0)</f>
        <v>#REF!</v>
      </c>
      <c r="AD600" s="109" t="e">
        <f>IF(AND(AD$1&gt;=$G600,AD$1&lt;=$H600,#REF!="working"),$L600,0)</f>
        <v>#REF!</v>
      </c>
      <c r="AE600" s="109" t="e">
        <f>IF(AND(AE$1&gt;=$G600,AE$1&lt;=$H600,#REF!="working"),$L600,0)</f>
        <v>#REF!</v>
      </c>
      <c r="AF600" s="109" t="e">
        <f>IF(AND(AF$1&gt;=$G600,AF$1&lt;=$H600,#REF!="working"),$L600,0)</f>
        <v>#REF!</v>
      </c>
      <c r="AG600" s="109" t="e">
        <f>IF(AND(AG$1&gt;=$G600,AG$1&lt;=$H600,#REF!="working"),$L600,0)</f>
        <v>#REF!</v>
      </c>
      <c r="AH600" s="109" t="e">
        <f>IF(AND(AH$1&gt;=$G600,AH$1&lt;=$H600,#REF!="working"),$L600,0)</f>
        <v>#REF!</v>
      </c>
      <c r="AI600" s="109" t="e">
        <f>IF(AND(AI$1&gt;=$G600,AI$1&lt;=$H600,#REF!="working"),$L600,0)</f>
        <v>#REF!</v>
      </c>
      <c r="AJ600" s="109" t="e">
        <f>IF(AND(AJ$1&gt;=$G600,AJ$1&lt;=$H600,#REF!="working"),$L600,0)</f>
        <v>#REF!</v>
      </c>
      <c r="AK600" s="109" t="e">
        <f>IF(AND(AK$1&gt;=$G600,AK$1&lt;=$H600,#REF!="working"),$L600,0)</f>
        <v>#REF!</v>
      </c>
      <c r="AL600" s="109" t="e">
        <f>IF(AND(AL$1&gt;=$G600,AL$1&lt;=$H600,#REF!="working"),$L600,0)</f>
        <v>#REF!</v>
      </c>
      <c r="AM600" s="109" t="e">
        <f>IF(AND(AM$1&gt;=$G600,AM$1&lt;=$H600,#REF!="working"),$L600,0)</f>
        <v>#REF!</v>
      </c>
      <c r="AN600" s="109" t="e">
        <f>IF(AND(AN$1&gt;=$G600,AN$1&lt;=$H600,#REF!="working"),$L600,0)</f>
        <v>#REF!</v>
      </c>
      <c r="AO600" s="109" t="e">
        <f>IF(AND(AO$1&gt;=$G600,AO$1&lt;=$H600,#REF!="working"),$L600,0)</f>
        <v>#REF!</v>
      </c>
      <c r="AP600" s="109" t="e">
        <f>IF(AND(AP$1&gt;=$G600,AP$1&lt;=$H600,#REF!="working"),$L600,0)</f>
        <v>#REF!</v>
      </c>
      <c r="AQ600" s="109" t="e">
        <f>IF(AND(AQ$1&gt;=$G600,AQ$1&lt;=$H600,#REF!="working"),$L600,0)</f>
        <v>#REF!</v>
      </c>
      <c r="AR600" s="109" t="e">
        <f>IF(AND(AR$1&gt;=$G600,AR$1&lt;=$H600,#REF!="working"),$L600,0)</f>
        <v>#REF!</v>
      </c>
      <c r="AS600" s="109" t="e">
        <f>IF(AND(AS$1&gt;=$G600,AS$1&lt;=$H600,#REF!="working"),$L600,0)</f>
        <v>#REF!</v>
      </c>
      <c r="AT600" s="109" t="e">
        <f>IF(AND(AT$1&gt;=$G600,AT$1&lt;=$H600,#REF!="working"),$L600,0)</f>
        <v>#REF!</v>
      </c>
      <c r="AU600" s="109" t="e">
        <f>IF(AND(AU$1&gt;=$G600,AU$1&lt;=$H600,#REF!="working"),$L600,0)</f>
        <v>#REF!</v>
      </c>
      <c r="AV600" s="109" t="e">
        <f>IF(AND(AV$1&gt;=$G600,AV$1&lt;=$H600,#REF!="working"),$L600,0)</f>
        <v>#REF!</v>
      </c>
    </row>
    <row r="601" spans="1:48">
      <c r="A601" s="67"/>
      <c r="B601" s="54"/>
      <c r="C601" s="83"/>
      <c r="D601" s="53"/>
      <c r="E601" s="122"/>
      <c r="F601" s="135"/>
      <c r="G601" s="135"/>
      <c r="H601" s="135"/>
      <c r="I601" s="138"/>
      <c r="J601" s="139"/>
      <c r="K601" s="59"/>
      <c r="M601" s="135"/>
      <c r="R601" s="109" t="e">
        <f>IF(AND(R$1&gt;=$G601,R$1&lt;=$H601,#REF!="working"),$L601,0)</f>
        <v>#REF!</v>
      </c>
      <c r="S601" s="109" t="e">
        <f>IF(AND(S$1&gt;=$G601,S$1&lt;=$H601,#REF!="working"),$L601,0)</f>
        <v>#REF!</v>
      </c>
      <c r="T601" s="109" t="e">
        <f>IF(AND(T$1&gt;=$G601,T$1&lt;=$H601,#REF!="working"),$L601,0)</f>
        <v>#REF!</v>
      </c>
      <c r="U601" s="109" t="e">
        <f>IF(AND(U$1&gt;=$G601,U$1&lt;=$H601,#REF!="working"),$L601,0)</f>
        <v>#REF!</v>
      </c>
      <c r="V601" s="109" t="e">
        <f>IF(AND(V$1&gt;=$G601,V$1&lt;=$H601,#REF!="working"),$L601,0)</f>
        <v>#REF!</v>
      </c>
      <c r="W601" s="109" t="e">
        <f>IF(AND(W$1&gt;=$G601,W$1&lt;=$H601,#REF!="working"),$L601,0)</f>
        <v>#REF!</v>
      </c>
      <c r="X601" s="109" t="e">
        <f>IF(AND(X$1&gt;=$G601,X$1&lt;=$H601,#REF!="working"),$L601,0)</f>
        <v>#REF!</v>
      </c>
      <c r="Y601" s="109" t="e">
        <f>IF(AND(Y$1&gt;=$G601,Y$1&lt;=$H601,#REF!="working"),$L601,0)</f>
        <v>#REF!</v>
      </c>
      <c r="Z601" s="109" t="e">
        <f>IF(AND(Z$1&gt;=$G601,Z$1&lt;=$H601,#REF!="working"),$L601,0)</f>
        <v>#REF!</v>
      </c>
      <c r="AA601" s="109" t="e">
        <f>IF(AND(AA$1&gt;=$G601,AA$1&lt;=$H601,#REF!="working"),$L601,0)</f>
        <v>#REF!</v>
      </c>
      <c r="AB601" s="109" t="e">
        <f>IF(AND(AB$1&gt;=$G601,AB$1&lt;=$H601,#REF!="working"),$L601,0)</f>
        <v>#REF!</v>
      </c>
      <c r="AC601" s="109" t="e">
        <f>IF(AND(AC$1&gt;=$G601,AC$1&lt;=$H601,#REF!="working"),$L601,0)</f>
        <v>#REF!</v>
      </c>
      <c r="AD601" s="109" t="e">
        <f>IF(AND(AD$1&gt;=$G601,AD$1&lt;=$H601,#REF!="working"),$L601,0)</f>
        <v>#REF!</v>
      </c>
      <c r="AE601" s="109" t="e">
        <f>IF(AND(AE$1&gt;=$G601,AE$1&lt;=$H601,#REF!="working"),$L601,0)</f>
        <v>#REF!</v>
      </c>
      <c r="AF601" s="109" t="e">
        <f>IF(AND(AF$1&gt;=$G601,AF$1&lt;=$H601,#REF!="working"),$L601,0)</f>
        <v>#REF!</v>
      </c>
      <c r="AG601" s="109" t="e">
        <f>IF(AND(AG$1&gt;=$G601,AG$1&lt;=$H601,#REF!="working"),$L601,0)</f>
        <v>#REF!</v>
      </c>
      <c r="AH601" s="109" t="e">
        <f>IF(AND(AH$1&gt;=$G601,AH$1&lt;=$H601,#REF!="working"),$L601,0)</f>
        <v>#REF!</v>
      </c>
      <c r="AI601" s="109" t="e">
        <f>IF(AND(AI$1&gt;=$G601,AI$1&lt;=$H601,#REF!="working"),$L601,0)</f>
        <v>#REF!</v>
      </c>
      <c r="AJ601" s="109" t="e">
        <f>IF(AND(AJ$1&gt;=$G601,AJ$1&lt;=$H601,#REF!="working"),$L601,0)</f>
        <v>#REF!</v>
      </c>
      <c r="AK601" s="109" t="e">
        <f>IF(AND(AK$1&gt;=$G601,AK$1&lt;=$H601,#REF!="working"),$L601,0)</f>
        <v>#REF!</v>
      </c>
      <c r="AL601" s="109" t="e">
        <f>IF(AND(AL$1&gt;=$G601,AL$1&lt;=$H601,#REF!="working"),$L601,0)</f>
        <v>#REF!</v>
      </c>
      <c r="AM601" s="109" t="e">
        <f>IF(AND(AM$1&gt;=$G601,AM$1&lt;=$H601,#REF!="working"),$L601,0)</f>
        <v>#REF!</v>
      </c>
      <c r="AN601" s="109" t="e">
        <f>IF(AND(AN$1&gt;=$G601,AN$1&lt;=$H601,#REF!="working"),$L601,0)</f>
        <v>#REF!</v>
      </c>
      <c r="AO601" s="109" t="e">
        <f>IF(AND(AO$1&gt;=$G601,AO$1&lt;=$H601,#REF!="working"),$L601,0)</f>
        <v>#REF!</v>
      </c>
      <c r="AP601" s="109" t="e">
        <f>IF(AND(AP$1&gt;=$G601,AP$1&lt;=$H601,#REF!="working"),$L601,0)</f>
        <v>#REF!</v>
      </c>
      <c r="AQ601" s="109" t="e">
        <f>IF(AND(AQ$1&gt;=$G601,AQ$1&lt;=$H601,#REF!="working"),$L601,0)</f>
        <v>#REF!</v>
      </c>
      <c r="AR601" s="109" t="e">
        <f>IF(AND(AR$1&gt;=$G601,AR$1&lt;=$H601,#REF!="working"),$L601,0)</f>
        <v>#REF!</v>
      </c>
      <c r="AS601" s="109" t="e">
        <f>IF(AND(AS$1&gt;=$G601,AS$1&lt;=$H601,#REF!="working"),$L601,0)</f>
        <v>#REF!</v>
      </c>
      <c r="AT601" s="109" t="e">
        <f>IF(AND(AT$1&gt;=$G601,AT$1&lt;=$H601,#REF!="working"),$L601,0)</f>
        <v>#REF!</v>
      </c>
      <c r="AU601" s="109" t="e">
        <f>IF(AND(AU$1&gt;=$G601,AU$1&lt;=$H601,#REF!="working"),$L601,0)</f>
        <v>#REF!</v>
      </c>
      <c r="AV601" s="109" t="e">
        <f>IF(AND(AV$1&gt;=$G601,AV$1&lt;=$H601,#REF!="working"),$L601,0)</f>
        <v>#REF!</v>
      </c>
    </row>
    <row r="602" spans="1:48">
      <c r="A602" s="67"/>
      <c r="B602" s="54"/>
      <c r="C602" s="89"/>
      <c r="D602" s="53"/>
      <c r="E602" s="122"/>
      <c r="F602" s="135"/>
      <c r="G602" s="135"/>
      <c r="H602" s="135"/>
      <c r="I602" s="138"/>
      <c r="J602" s="139"/>
      <c r="K602" s="59"/>
      <c r="M602" s="135"/>
      <c r="R602" s="109" t="e">
        <f>IF(AND(R$1&gt;=$G602,R$1&lt;=$H602,#REF!="working"),$L602,0)</f>
        <v>#REF!</v>
      </c>
      <c r="S602" s="109" t="e">
        <f>IF(AND(S$1&gt;=$G602,S$1&lt;=$H602,#REF!="working"),$L602,0)</f>
        <v>#REF!</v>
      </c>
      <c r="T602" s="109" t="e">
        <f>IF(AND(T$1&gt;=$G602,T$1&lt;=$H602,#REF!="working"),$L602,0)</f>
        <v>#REF!</v>
      </c>
      <c r="U602" s="109" t="e">
        <f>IF(AND(U$1&gt;=$G602,U$1&lt;=$H602,#REF!="working"),$L602,0)</f>
        <v>#REF!</v>
      </c>
      <c r="V602" s="109" t="e">
        <f>IF(AND(V$1&gt;=$G602,V$1&lt;=$H602,#REF!="working"),$L602,0)</f>
        <v>#REF!</v>
      </c>
      <c r="W602" s="109" t="e">
        <f>IF(AND(W$1&gt;=$G602,W$1&lt;=$H602,#REF!="working"),$L602,0)</f>
        <v>#REF!</v>
      </c>
      <c r="X602" s="109" t="e">
        <f>IF(AND(X$1&gt;=$G602,X$1&lt;=$H602,#REF!="working"),$L602,0)</f>
        <v>#REF!</v>
      </c>
      <c r="Y602" s="109" t="e">
        <f>IF(AND(Y$1&gt;=$G602,Y$1&lt;=$H602,#REF!="working"),$L602,0)</f>
        <v>#REF!</v>
      </c>
      <c r="Z602" s="109" t="e">
        <f>IF(AND(Z$1&gt;=$G602,Z$1&lt;=$H602,#REF!="working"),$L602,0)</f>
        <v>#REF!</v>
      </c>
      <c r="AA602" s="109" t="e">
        <f>IF(AND(AA$1&gt;=$G602,AA$1&lt;=$H602,#REF!="working"),$L602,0)</f>
        <v>#REF!</v>
      </c>
      <c r="AB602" s="109" t="e">
        <f>IF(AND(AB$1&gt;=$G602,AB$1&lt;=$H602,#REF!="working"),$L602,0)</f>
        <v>#REF!</v>
      </c>
      <c r="AC602" s="109" t="e">
        <f>IF(AND(AC$1&gt;=$G602,AC$1&lt;=$H602,#REF!="working"),$L602,0)</f>
        <v>#REF!</v>
      </c>
      <c r="AD602" s="109" t="e">
        <f>IF(AND(AD$1&gt;=$G602,AD$1&lt;=$H602,#REF!="working"),$L602,0)</f>
        <v>#REF!</v>
      </c>
      <c r="AE602" s="109" t="e">
        <f>IF(AND(AE$1&gt;=$G602,AE$1&lt;=$H602,#REF!="working"),$L602,0)</f>
        <v>#REF!</v>
      </c>
      <c r="AF602" s="109" t="e">
        <f>IF(AND(AF$1&gt;=$G602,AF$1&lt;=$H602,#REF!="working"),$L602,0)</f>
        <v>#REF!</v>
      </c>
      <c r="AG602" s="109" t="e">
        <f>IF(AND(AG$1&gt;=$G602,AG$1&lt;=$H602,#REF!="working"),$L602,0)</f>
        <v>#REF!</v>
      </c>
      <c r="AH602" s="109" t="e">
        <f>IF(AND(AH$1&gt;=$G602,AH$1&lt;=$H602,#REF!="working"),$L602,0)</f>
        <v>#REF!</v>
      </c>
      <c r="AI602" s="109" t="e">
        <f>IF(AND(AI$1&gt;=$G602,AI$1&lt;=$H602,#REF!="working"),$L602,0)</f>
        <v>#REF!</v>
      </c>
      <c r="AJ602" s="109" t="e">
        <f>IF(AND(AJ$1&gt;=$G602,AJ$1&lt;=$H602,#REF!="working"),$L602,0)</f>
        <v>#REF!</v>
      </c>
      <c r="AK602" s="109" t="e">
        <f>IF(AND(AK$1&gt;=$G602,AK$1&lt;=$H602,#REF!="working"),$L602,0)</f>
        <v>#REF!</v>
      </c>
      <c r="AL602" s="109" t="e">
        <f>IF(AND(AL$1&gt;=$G602,AL$1&lt;=$H602,#REF!="working"),$L602,0)</f>
        <v>#REF!</v>
      </c>
      <c r="AM602" s="109" t="e">
        <f>IF(AND(AM$1&gt;=$G602,AM$1&lt;=$H602,#REF!="working"),$L602,0)</f>
        <v>#REF!</v>
      </c>
      <c r="AN602" s="109" t="e">
        <f>IF(AND(AN$1&gt;=$G602,AN$1&lt;=$H602,#REF!="working"),$L602,0)</f>
        <v>#REF!</v>
      </c>
      <c r="AO602" s="109" t="e">
        <f>IF(AND(AO$1&gt;=$G602,AO$1&lt;=$H602,#REF!="working"),$L602,0)</f>
        <v>#REF!</v>
      </c>
      <c r="AP602" s="109" t="e">
        <f>IF(AND(AP$1&gt;=$G602,AP$1&lt;=$H602,#REF!="working"),$L602,0)</f>
        <v>#REF!</v>
      </c>
      <c r="AQ602" s="109" t="e">
        <f>IF(AND(AQ$1&gt;=$G602,AQ$1&lt;=$H602,#REF!="working"),$L602,0)</f>
        <v>#REF!</v>
      </c>
      <c r="AR602" s="109" t="e">
        <f>IF(AND(AR$1&gt;=$G602,AR$1&lt;=$H602,#REF!="working"),$L602,0)</f>
        <v>#REF!</v>
      </c>
      <c r="AS602" s="109" t="e">
        <f>IF(AND(AS$1&gt;=$G602,AS$1&lt;=$H602,#REF!="working"),$L602,0)</f>
        <v>#REF!</v>
      </c>
      <c r="AT602" s="109" t="e">
        <f>IF(AND(AT$1&gt;=$G602,AT$1&lt;=$H602,#REF!="working"),$L602,0)</f>
        <v>#REF!</v>
      </c>
      <c r="AU602" s="109" t="e">
        <f>IF(AND(AU$1&gt;=$G602,AU$1&lt;=$H602,#REF!="working"),$L602,0)</f>
        <v>#REF!</v>
      </c>
      <c r="AV602" s="109" t="e">
        <f>IF(AND(AV$1&gt;=$G602,AV$1&lt;=$H602,#REF!="working"),$L602,0)</f>
        <v>#REF!</v>
      </c>
    </row>
    <row r="603" spans="1:48">
      <c r="A603" s="67"/>
      <c r="B603" s="54"/>
      <c r="C603" s="89"/>
      <c r="D603" s="53"/>
      <c r="E603" s="122"/>
      <c r="F603" s="135"/>
      <c r="G603" s="135"/>
      <c r="H603" s="135"/>
      <c r="I603" s="138"/>
      <c r="J603" s="139"/>
      <c r="K603" s="59"/>
      <c r="M603" s="135"/>
      <c r="R603" s="109" t="e">
        <f>IF(AND(R$1&gt;=$G603,R$1&lt;=$H603,#REF!="working"),$L603,0)</f>
        <v>#REF!</v>
      </c>
      <c r="S603" s="109" t="e">
        <f>IF(AND(S$1&gt;=$G603,S$1&lt;=$H603,#REF!="working"),$L603,0)</f>
        <v>#REF!</v>
      </c>
      <c r="T603" s="109" t="e">
        <f>IF(AND(T$1&gt;=$G603,T$1&lt;=$H603,#REF!="working"),$L603,0)</f>
        <v>#REF!</v>
      </c>
      <c r="U603" s="109" t="e">
        <f>IF(AND(U$1&gt;=$G603,U$1&lt;=$H603,#REF!="working"),$L603,0)</f>
        <v>#REF!</v>
      </c>
      <c r="V603" s="109" t="e">
        <f>IF(AND(V$1&gt;=$G603,V$1&lt;=$H603,#REF!="working"),$L603,0)</f>
        <v>#REF!</v>
      </c>
      <c r="W603" s="109" t="e">
        <f>IF(AND(W$1&gt;=$G603,W$1&lt;=$H603,#REF!="working"),$L603,0)</f>
        <v>#REF!</v>
      </c>
      <c r="X603" s="109" t="e">
        <f>IF(AND(X$1&gt;=$G603,X$1&lt;=$H603,#REF!="working"),$L603,0)</f>
        <v>#REF!</v>
      </c>
      <c r="Y603" s="109" t="e">
        <f>IF(AND(Y$1&gt;=$G603,Y$1&lt;=$H603,#REF!="working"),$L603,0)</f>
        <v>#REF!</v>
      </c>
      <c r="Z603" s="109" t="e">
        <f>IF(AND(Z$1&gt;=$G603,Z$1&lt;=$H603,#REF!="working"),$L603,0)</f>
        <v>#REF!</v>
      </c>
      <c r="AA603" s="109" t="e">
        <f>IF(AND(AA$1&gt;=$G603,AA$1&lt;=$H603,#REF!="working"),$L603,0)</f>
        <v>#REF!</v>
      </c>
      <c r="AB603" s="109" t="e">
        <f>IF(AND(AB$1&gt;=$G603,AB$1&lt;=$H603,#REF!="working"),$L603,0)</f>
        <v>#REF!</v>
      </c>
      <c r="AC603" s="109" t="e">
        <f>IF(AND(AC$1&gt;=$G603,AC$1&lt;=$H603,#REF!="working"),$L603,0)</f>
        <v>#REF!</v>
      </c>
      <c r="AD603" s="109" t="e">
        <f>IF(AND(AD$1&gt;=$G603,AD$1&lt;=$H603,#REF!="working"),$L603,0)</f>
        <v>#REF!</v>
      </c>
      <c r="AE603" s="109" t="e">
        <f>IF(AND(AE$1&gt;=$G603,AE$1&lt;=$H603,#REF!="working"),$L603,0)</f>
        <v>#REF!</v>
      </c>
      <c r="AF603" s="109" t="e">
        <f>IF(AND(AF$1&gt;=$G603,AF$1&lt;=$H603,#REF!="working"),$L603,0)</f>
        <v>#REF!</v>
      </c>
      <c r="AG603" s="109" t="e">
        <f>IF(AND(AG$1&gt;=$G603,AG$1&lt;=$H603,#REF!="working"),$L603,0)</f>
        <v>#REF!</v>
      </c>
      <c r="AH603" s="109" t="e">
        <f>IF(AND(AH$1&gt;=$G603,AH$1&lt;=$H603,#REF!="working"),$L603,0)</f>
        <v>#REF!</v>
      </c>
      <c r="AI603" s="109" t="e">
        <f>IF(AND(AI$1&gt;=$G603,AI$1&lt;=$H603,#REF!="working"),$L603,0)</f>
        <v>#REF!</v>
      </c>
      <c r="AJ603" s="109" t="e">
        <f>IF(AND(AJ$1&gt;=$G603,AJ$1&lt;=$H603,#REF!="working"),$L603,0)</f>
        <v>#REF!</v>
      </c>
      <c r="AK603" s="109" t="e">
        <f>IF(AND(AK$1&gt;=$G603,AK$1&lt;=$H603,#REF!="working"),$L603,0)</f>
        <v>#REF!</v>
      </c>
      <c r="AL603" s="109" t="e">
        <f>IF(AND(AL$1&gt;=$G603,AL$1&lt;=$H603,#REF!="working"),$L603,0)</f>
        <v>#REF!</v>
      </c>
      <c r="AM603" s="109" t="e">
        <f>IF(AND(AM$1&gt;=$G603,AM$1&lt;=$H603,#REF!="working"),$L603,0)</f>
        <v>#REF!</v>
      </c>
      <c r="AN603" s="109" t="e">
        <f>IF(AND(AN$1&gt;=$G603,AN$1&lt;=$H603,#REF!="working"),$L603,0)</f>
        <v>#REF!</v>
      </c>
      <c r="AO603" s="109" t="e">
        <f>IF(AND(AO$1&gt;=$G603,AO$1&lt;=$H603,#REF!="working"),$L603,0)</f>
        <v>#REF!</v>
      </c>
      <c r="AP603" s="109" t="e">
        <f>IF(AND(AP$1&gt;=$G603,AP$1&lt;=$H603,#REF!="working"),$L603,0)</f>
        <v>#REF!</v>
      </c>
      <c r="AQ603" s="109" t="e">
        <f>IF(AND(AQ$1&gt;=$G603,AQ$1&lt;=$H603,#REF!="working"),$L603,0)</f>
        <v>#REF!</v>
      </c>
      <c r="AR603" s="109" t="e">
        <f>IF(AND(AR$1&gt;=$G603,AR$1&lt;=$H603,#REF!="working"),$L603,0)</f>
        <v>#REF!</v>
      </c>
      <c r="AS603" s="109" t="e">
        <f>IF(AND(AS$1&gt;=$G603,AS$1&lt;=$H603,#REF!="working"),$L603,0)</f>
        <v>#REF!</v>
      </c>
      <c r="AT603" s="109" t="e">
        <f>IF(AND(AT$1&gt;=$G603,AT$1&lt;=$H603,#REF!="working"),$L603,0)</f>
        <v>#REF!</v>
      </c>
      <c r="AU603" s="109" t="e">
        <f>IF(AND(AU$1&gt;=$G603,AU$1&lt;=$H603,#REF!="working"),$L603,0)</f>
        <v>#REF!</v>
      </c>
      <c r="AV603" s="109" t="e">
        <f>IF(AND(AV$1&gt;=$G603,AV$1&lt;=$H603,#REF!="working"),$L603,0)</f>
        <v>#REF!</v>
      </c>
    </row>
    <row r="604" spans="1:48">
      <c r="A604" s="67"/>
      <c r="B604" s="54"/>
      <c r="C604" s="90"/>
      <c r="D604" s="53"/>
      <c r="E604" s="122"/>
      <c r="F604" s="135"/>
      <c r="G604" s="135"/>
      <c r="H604" s="135"/>
      <c r="I604" s="138"/>
      <c r="J604" s="139"/>
      <c r="K604" s="59"/>
      <c r="M604" s="135"/>
      <c r="R604" s="109" t="e">
        <f>IF(AND(R$1&gt;=$G604,R$1&lt;=$H604,#REF!="working"),$L604,0)</f>
        <v>#REF!</v>
      </c>
      <c r="S604" s="109" t="e">
        <f>IF(AND(S$1&gt;=$G604,S$1&lt;=$H604,#REF!="working"),$L604,0)</f>
        <v>#REF!</v>
      </c>
      <c r="T604" s="109" t="e">
        <f>IF(AND(T$1&gt;=$G604,T$1&lt;=$H604,#REF!="working"),$L604,0)</f>
        <v>#REF!</v>
      </c>
      <c r="U604" s="109" t="e">
        <f>IF(AND(U$1&gt;=$G604,U$1&lt;=$H604,#REF!="working"),$L604,0)</f>
        <v>#REF!</v>
      </c>
      <c r="V604" s="109" t="e">
        <f>IF(AND(V$1&gt;=$G604,V$1&lt;=$H604,#REF!="working"),$L604,0)</f>
        <v>#REF!</v>
      </c>
      <c r="W604" s="109" t="e">
        <f>IF(AND(W$1&gt;=$G604,W$1&lt;=$H604,#REF!="working"),$L604,0)</f>
        <v>#REF!</v>
      </c>
      <c r="X604" s="109" t="e">
        <f>IF(AND(X$1&gt;=$G604,X$1&lt;=$H604,#REF!="working"),$L604,0)</f>
        <v>#REF!</v>
      </c>
      <c r="Y604" s="109" t="e">
        <f>IF(AND(Y$1&gt;=$G604,Y$1&lt;=$H604,#REF!="working"),$L604,0)</f>
        <v>#REF!</v>
      </c>
      <c r="Z604" s="109" t="e">
        <f>IF(AND(Z$1&gt;=$G604,Z$1&lt;=$H604,#REF!="working"),$L604,0)</f>
        <v>#REF!</v>
      </c>
      <c r="AA604" s="109" t="e">
        <f>IF(AND(AA$1&gt;=$G604,AA$1&lt;=$H604,#REF!="working"),$L604,0)</f>
        <v>#REF!</v>
      </c>
      <c r="AB604" s="109" t="e">
        <f>IF(AND(AB$1&gt;=$G604,AB$1&lt;=$H604,#REF!="working"),$L604,0)</f>
        <v>#REF!</v>
      </c>
      <c r="AC604" s="109" t="e">
        <f>IF(AND(AC$1&gt;=$G604,AC$1&lt;=$H604,#REF!="working"),$L604,0)</f>
        <v>#REF!</v>
      </c>
      <c r="AD604" s="109" t="e">
        <f>IF(AND(AD$1&gt;=$G604,AD$1&lt;=$H604,#REF!="working"),$L604,0)</f>
        <v>#REF!</v>
      </c>
      <c r="AE604" s="109" t="e">
        <f>IF(AND(AE$1&gt;=$G604,AE$1&lt;=$H604,#REF!="working"),$L604,0)</f>
        <v>#REF!</v>
      </c>
      <c r="AF604" s="109" t="e">
        <f>IF(AND(AF$1&gt;=$G604,AF$1&lt;=$H604,#REF!="working"),$L604,0)</f>
        <v>#REF!</v>
      </c>
      <c r="AG604" s="109" t="e">
        <f>IF(AND(AG$1&gt;=$G604,AG$1&lt;=$H604,#REF!="working"),$L604,0)</f>
        <v>#REF!</v>
      </c>
      <c r="AH604" s="109" t="e">
        <f>IF(AND(AH$1&gt;=$G604,AH$1&lt;=$H604,#REF!="working"),$L604,0)</f>
        <v>#REF!</v>
      </c>
      <c r="AI604" s="109" t="e">
        <f>IF(AND(AI$1&gt;=$G604,AI$1&lt;=$H604,#REF!="working"),$L604,0)</f>
        <v>#REF!</v>
      </c>
      <c r="AJ604" s="109" t="e">
        <f>IF(AND(AJ$1&gt;=$G604,AJ$1&lt;=$H604,#REF!="working"),$L604,0)</f>
        <v>#REF!</v>
      </c>
      <c r="AK604" s="109" t="e">
        <f>IF(AND(AK$1&gt;=$G604,AK$1&lt;=$H604,#REF!="working"),$L604,0)</f>
        <v>#REF!</v>
      </c>
      <c r="AL604" s="109" t="e">
        <f>IF(AND(AL$1&gt;=$G604,AL$1&lt;=$H604,#REF!="working"),$L604,0)</f>
        <v>#REF!</v>
      </c>
      <c r="AM604" s="109" t="e">
        <f>IF(AND(AM$1&gt;=$G604,AM$1&lt;=$H604,#REF!="working"),$L604,0)</f>
        <v>#REF!</v>
      </c>
      <c r="AN604" s="109" t="e">
        <f>IF(AND(AN$1&gt;=$G604,AN$1&lt;=$H604,#REF!="working"),$L604,0)</f>
        <v>#REF!</v>
      </c>
      <c r="AO604" s="109" t="e">
        <f>IF(AND(AO$1&gt;=$G604,AO$1&lt;=$H604,#REF!="working"),$L604,0)</f>
        <v>#REF!</v>
      </c>
      <c r="AP604" s="109" t="e">
        <f>IF(AND(AP$1&gt;=$G604,AP$1&lt;=$H604,#REF!="working"),$L604,0)</f>
        <v>#REF!</v>
      </c>
      <c r="AQ604" s="109" t="e">
        <f>IF(AND(AQ$1&gt;=$G604,AQ$1&lt;=$H604,#REF!="working"),$L604,0)</f>
        <v>#REF!</v>
      </c>
      <c r="AR604" s="109" t="e">
        <f>IF(AND(AR$1&gt;=$G604,AR$1&lt;=$H604,#REF!="working"),$L604,0)</f>
        <v>#REF!</v>
      </c>
      <c r="AS604" s="109" t="e">
        <f>IF(AND(AS$1&gt;=$G604,AS$1&lt;=$H604,#REF!="working"),$L604,0)</f>
        <v>#REF!</v>
      </c>
      <c r="AT604" s="109" t="e">
        <f>IF(AND(AT$1&gt;=$G604,AT$1&lt;=$H604,#REF!="working"),$L604,0)</f>
        <v>#REF!</v>
      </c>
      <c r="AU604" s="109" t="e">
        <f>IF(AND(AU$1&gt;=$G604,AU$1&lt;=$H604,#REF!="working"),$L604,0)</f>
        <v>#REF!</v>
      </c>
      <c r="AV604" s="109" t="e">
        <f>IF(AND(AV$1&gt;=$G604,AV$1&lt;=$H604,#REF!="working"),$L604,0)</f>
        <v>#REF!</v>
      </c>
    </row>
    <row r="605" spans="1:48">
      <c r="A605" s="67"/>
      <c r="B605" s="54"/>
      <c r="C605" s="90"/>
      <c r="D605" s="53"/>
      <c r="E605" s="122"/>
      <c r="F605" s="135"/>
      <c r="G605" s="135"/>
      <c r="H605" s="135"/>
      <c r="I605" s="138"/>
      <c r="J605" s="139"/>
      <c r="K605" s="59"/>
      <c r="M605" s="135"/>
      <c r="R605" s="109" t="e">
        <f>IF(AND(R$1&gt;=$G605,R$1&lt;=$H605,#REF!="working"),$L605,0)</f>
        <v>#REF!</v>
      </c>
      <c r="S605" s="109" t="e">
        <f>IF(AND(S$1&gt;=$G605,S$1&lt;=$H605,#REF!="working"),$L605,0)</f>
        <v>#REF!</v>
      </c>
      <c r="T605" s="109" t="e">
        <f>IF(AND(T$1&gt;=$G605,T$1&lt;=$H605,#REF!="working"),$L605,0)</f>
        <v>#REF!</v>
      </c>
      <c r="U605" s="109" t="e">
        <f>IF(AND(U$1&gt;=$G605,U$1&lt;=$H605,#REF!="working"),$L605,0)</f>
        <v>#REF!</v>
      </c>
      <c r="V605" s="109" t="e">
        <f>IF(AND(V$1&gt;=$G605,V$1&lt;=$H605,#REF!="working"),$L605,0)</f>
        <v>#REF!</v>
      </c>
      <c r="W605" s="109" t="e">
        <f>IF(AND(W$1&gt;=$G605,W$1&lt;=$H605,#REF!="working"),$L605,0)</f>
        <v>#REF!</v>
      </c>
      <c r="X605" s="109" t="e">
        <f>IF(AND(X$1&gt;=$G605,X$1&lt;=$H605,#REF!="working"),$L605,0)</f>
        <v>#REF!</v>
      </c>
      <c r="Y605" s="109" t="e">
        <f>IF(AND(Y$1&gt;=$G605,Y$1&lt;=$H605,#REF!="working"),$L605,0)</f>
        <v>#REF!</v>
      </c>
      <c r="Z605" s="109" t="e">
        <f>IF(AND(Z$1&gt;=$G605,Z$1&lt;=$H605,#REF!="working"),$L605,0)</f>
        <v>#REF!</v>
      </c>
      <c r="AA605" s="109" t="e">
        <f>IF(AND(AA$1&gt;=$G605,AA$1&lt;=$H605,#REF!="working"),$L605,0)</f>
        <v>#REF!</v>
      </c>
      <c r="AB605" s="109" t="e">
        <f>IF(AND(AB$1&gt;=$G605,AB$1&lt;=$H605,#REF!="working"),$L605,0)</f>
        <v>#REF!</v>
      </c>
      <c r="AC605" s="109" t="e">
        <f>IF(AND(AC$1&gt;=$G605,AC$1&lt;=$H605,#REF!="working"),$L605,0)</f>
        <v>#REF!</v>
      </c>
      <c r="AD605" s="109" t="e">
        <f>IF(AND(AD$1&gt;=$G605,AD$1&lt;=$H605,#REF!="working"),$L605,0)</f>
        <v>#REF!</v>
      </c>
      <c r="AE605" s="109" t="e">
        <f>IF(AND(AE$1&gt;=$G605,AE$1&lt;=$H605,#REF!="working"),$L605,0)</f>
        <v>#REF!</v>
      </c>
      <c r="AF605" s="109" t="e">
        <f>IF(AND(AF$1&gt;=$G605,AF$1&lt;=$H605,#REF!="working"),$L605,0)</f>
        <v>#REF!</v>
      </c>
      <c r="AG605" s="109" t="e">
        <f>IF(AND(AG$1&gt;=$G605,AG$1&lt;=$H605,#REF!="working"),$L605,0)</f>
        <v>#REF!</v>
      </c>
      <c r="AH605" s="109" t="e">
        <f>IF(AND(AH$1&gt;=$G605,AH$1&lt;=$H605,#REF!="working"),$L605,0)</f>
        <v>#REF!</v>
      </c>
      <c r="AI605" s="109" t="e">
        <f>IF(AND(AI$1&gt;=$G605,AI$1&lt;=$H605,#REF!="working"),$L605,0)</f>
        <v>#REF!</v>
      </c>
      <c r="AJ605" s="109" t="e">
        <f>IF(AND(AJ$1&gt;=$G605,AJ$1&lt;=$H605,#REF!="working"),$L605,0)</f>
        <v>#REF!</v>
      </c>
      <c r="AK605" s="109" t="e">
        <f>IF(AND(AK$1&gt;=$G605,AK$1&lt;=$H605,#REF!="working"),$L605,0)</f>
        <v>#REF!</v>
      </c>
      <c r="AL605" s="109" t="e">
        <f>IF(AND(AL$1&gt;=$G605,AL$1&lt;=$H605,#REF!="working"),$L605,0)</f>
        <v>#REF!</v>
      </c>
      <c r="AM605" s="109" t="e">
        <f>IF(AND(AM$1&gt;=$G605,AM$1&lt;=$H605,#REF!="working"),$L605,0)</f>
        <v>#REF!</v>
      </c>
      <c r="AN605" s="109" t="e">
        <f>IF(AND(AN$1&gt;=$G605,AN$1&lt;=$H605,#REF!="working"),$L605,0)</f>
        <v>#REF!</v>
      </c>
      <c r="AO605" s="109" t="e">
        <f>IF(AND(AO$1&gt;=$G605,AO$1&lt;=$H605,#REF!="working"),$L605,0)</f>
        <v>#REF!</v>
      </c>
      <c r="AP605" s="109" t="e">
        <f>IF(AND(AP$1&gt;=$G605,AP$1&lt;=$H605,#REF!="working"),$L605,0)</f>
        <v>#REF!</v>
      </c>
      <c r="AQ605" s="109" t="e">
        <f>IF(AND(AQ$1&gt;=$G605,AQ$1&lt;=$H605,#REF!="working"),$L605,0)</f>
        <v>#REF!</v>
      </c>
      <c r="AR605" s="109" t="e">
        <f>IF(AND(AR$1&gt;=$G605,AR$1&lt;=$H605,#REF!="working"),$L605,0)</f>
        <v>#REF!</v>
      </c>
      <c r="AS605" s="109" t="e">
        <f>IF(AND(AS$1&gt;=$G605,AS$1&lt;=$H605,#REF!="working"),$L605,0)</f>
        <v>#REF!</v>
      </c>
      <c r="AT605" s="109" t="e">
        <f>IF(AND(AT$1&gt;=$G605,AT$1&lt;=$H605,#REF!="working"),$L605,0)</f>
        <v>#REF!</v>
      </c>
      <c r="AU605" s="109" t="e">
        <f>IF(AND(AU$1&gt;=$G605,AU$1&lt;=$H605,#REF!="working"),$L605,0)</f>
        <v>#REF!</v>
      </c>
      <c r="AV605" s="109" t="e">
        <f>IF(AND(AV$1&gt;=$G605,AV$1&lt;=$H605,#REF!="working"),$L605,0)</f>
        <v>#REF!</v>
      </c>
    </row>
    <row r="606" spans="1:48">
      <c r="A606" s="53"/>
      <c r="B606" s="54"/>
      <c r="C606" s="75"/>
      <c r="D606" s="54"/>
      <c r="E606" s="122"/>
      <c r="F606" s="135"/>
      <c r="G606" s="135"/>
      <c r="H606" s="135"/>
      <c r="I606" s="138"/>
      <c r="J606" s="139"/>
      <c r="K606" s="59"/>
      <c r="M606" s="135"/>
      <c r="R606" s="109" t="e">
        <f>IF(AND(R$1&gt;=$G606,R$1&lt;=$H606,#REF!="working"),$L606,0)</f>
        <v>#REF!</v>
      </c>
      <c r="S606" s="109" t="e">
        <f>IF(AND(S$1&gt;=$G606,S$1&lt;=$H606,#REF!="working"),$L606,0)</f>
        <v>#REF!</v>
      </c>
      <c r="T606" s="109" t="e">
        <f>IF(AND(T$1&gt;=$G606,T$1&lt;=$H606,#REF!="working"),$L606,0)</f>
        <v>#REF!</v>
      </c>
      <c r="U606" s="109" t="e">
        <f>IF(AND(U$1&gt;=$G606,U$1&lt;=$H606,#REF!="working"),$L606,0)</f>
        <v>#REF!</v>
      </c>
      <c r="V606" s="109" t="e">
        <f>IF(AND(V$1&gt;=$G606,V$1&lt;=$H606,#REF!="working"),$L606,0)</f>
        <v>#REF!</v>
      </c>
      <c r="W606" s="109" t="e">
        <f>IF(AND(W$1&gt;=$G606,W$1&lt;=$H606,#REF!="working"),$L606,0)</f>
        <v>#REF!</v>
      </c>
      <c r="X606" s="109" t="e">
        <f>IF(AND(X$1&gt;=$G606,X$1&lt;=$H606,#REF!="working"),$L606,0)</f>
        <v>#REF!</v>
      </c>
      <c r="Y606" s="109" t="e">
        <f>IF(AND(Y$1&gt;=$G606,Y$1&lt;=$H606,#REF!="working"),$L606,0)</f>
        <v>#REF!</v>
      </c>
      <c r="Z606" s="109" t="e">
        <f>IF(AND(Z$1&gt;=$G606,Z$1&lt;=$H606,#REF!="working"),$L606,0)</f>
        <v>#REF!</v>
      </c>
      <c r="AA606" s="109" t="e">
        <f>IF(AND(AA$1&gt;=$G606,AA$1&lt;=$H606,#REF!="working"),$L606,0)</f>
        <v>#REF!</v>
      </c>
      <c r="AB606" s="109" t="e">
        <f>IF(AND(AB$1&gt;=$G606,AB$1&lt;=$H606,#REF!="working"),$L606,0)</f>
        <v>#REF!</v>
      </c>
      <c r="AC606" s="109" t="e">
        <f>IF(AND(AC$1&gt;=$G606,AC$1&lt;=$H606,#REF!="working"),$L606,0)</f>
        <v>#REF!</v>
      </c>
      <c r="AD606" s="109" t="e">
        <f>IF(AND(AD$1&gt;=$G606,AD$1&lt;=$H606,#REF!="working"),$L606,0)</f>
        <v>#REF!</v>
      </c>
      <c r="AE606" s="109" t="e">
        <f>IF(AND(AE$1&gt;=$G606,AE$1&lt;=$H606,#REF!="working"),$L606,0)</f>
        <v>#REF!</v>
      </c>
      <c r="AF606" s="109" t="e">
        <f>IF(AND(AF$1&gt;=$G606,AF$1&lt;=$H606,#REF!="working"),$L606,0)</f>
        <v>#REF!</v>
      </c>
      <c r="AG606" s="109" t="e">
        <f>IF(AND(AG$1&gt;=$G606,AG$1&lt;=$H606,#REF!="working"),$L606,0)</f>
        <v>#REF!</v>
      </c>
      <c r="AH606" s="109" t="e">
        <f>IF(AND(AH$1&gt;=$G606,AH$1&lt;=$H606,#REF!="working"),$L606,0)</f>
        <v>#REF!</v>
      </c>
      <c r="AI606" s="109" t="e">
        <f>IF(AND(AI$1&gt;=$G606,AI$1&lt;=$H606,#REF!="working"),$L606,0)</f>
        <v>#REF!</v>
      </c>
      <c r="AJ606" s="109" t="e">
        <f>IF(AND(AJ$1&gt;=$G606,AJ$1&lt;=$H606,#REF!="working"),$L606,0)</f>
        <v>#REF!</v>
      </c>
      <c r="AK606" s="109" t="e">
        <f>IF(AND(AK$1&gt;=$G606,AK$1&lt;=$H606,#REF!="working"),$L606,0)</f>
        <v>#REF!</v>
      </c>
      <c r="AL606" s="109" t="e">
        <f>IF(AND(AL$1&gt;=$G606,AL$1&lt;=$H606,#REF!="working"),$L606,0)</f>
        <v>#REF!</v>
      </c>
      <c r="AM606" s="109" t="e">
        <f>IF(AND(AM$1&gt;=$G606,AM$1&lt;=$H606,#REF!="working"),$L606,0)</f>
        <v>#REF!</v>
      </c>
      <c r="AN606" s="109" t="e">
        <f>IF(AND(AN$1&gt;=$G606,AN$1&lt;=$H606,#REF!="working"),$L606,0)</f>
        <v>#REF!</v>
      </c>
      <c r="AO606" s="109" t="e">
        <f>IF(AND(AO$1&gt;=$G606,AO$1&lt;=$H606,#REF!="working"),$L606,0)</f>
        <v>#REF!</v>
      </c>
      <c r="AP606" s="109" t="e">
        <f>IF(AND(AP$1&gt;=$G606,AP$1&lt;=$H606,#REF!="working"),$L606,0)</f>
        <v>#REF!</v>
      </c>
      <c r="AQ606" s="109" t="e">
        <f>IF(AND(AQ$1&gt;=$G606,AQ$1&lt;=$H606,#REF!="working"),$L606,0)</f>
        <v>#REF!</v>
      </c>
      <c r="AR606" s="109" t="e">
        <f>IF(AND(AR$1&gt;=$G606,AR$1&lt;=$H606,#REF!="working"),$L606,0)</f>
        <v>#REF!</v>
      </c>
      <c r="AS606" s="109" t="e">
        <f>IF(AND(AS$1&gt;=$G606,AS$1&lt;=$H606,#REF!="working"),$L606,0)</f>
        <v>#REF!</v>
      </c>
      <c r="AT606" s="109" t="e">
        <f>IF(AND(AT$1&gt;=$G606,AT$1&lt;=$H606,#REF!="working"),$L606,0)</f>
        <v>#REF!</v>
      </c>
      <c r="AU606" s="109" t="e">
        <f>IF(AND(AU$1&gt;=$G606,AU$1&lt;=$H606,#REF!="working"),$L606,0)</f>
        <v>#REF!</v>
      </c>
      <c r="AV606" s="109" t="e">
        <f>IF(AND(AV$1&gt;=$G606,AV$1&lt;=$H606,#REF!="working"),$L606,0)</f>
        <v>#REF!</v>
      </c>
    </row>
    <row r="607" spans="1:48">
      <c r="A607" s="53"/>
      <c r="B607" s="54"/>
      <c r="C607" s="75"/>
      <c r="D607" s="54"/>
      <c r="E607" s="122"/>
      <c r="F607" s="135"/>
      <c r="G607" s="135"/>
      <c r="H607" s="135"/>
      <c r="I607" s="138"/>
      <c r="J607" s="139"/>
      <c r="K607" s="59"/>
      <c r="M607" s="135"/>
      <c r="R607" s="109" t="e">
        <f>IF(AND(R$1&gt;=$G607,R$1&lt;=$H607,#REF!="working"),$L607,0)</f>
        <v>#REF!</v>
      </c>
      <c r="S607" s="109" t="e">
        <f>IF(AND(S$1&gt;=$G607,S$1&lt;=$H607,#REF!="working"),$L607,0)</f>
        <v>#REF!</v>
      </c>
      <c r="T607" s="109" t="e">
        <f>IF(AND(T$1&gt;=$G607,T$1&lt;=$H607,#REF!="working"),$L607,0)</f>
        <v>#REF!</v>
      </c>
      <c r="U607" s="109" t="e">
        <f>IF(AND(U$1&gt;=$G607,U$1&lt;=$H607,#REF!="working"),$L607,0)</f>
        <v>#REF!</v>
      </c>
      <c r="V607" s="109" t="e">
        <f>IF(AND(V$1&gt;=$G607,V$1&lt;=$H607,#REF!="working"),$L607,0)</f>
        <v>#REF!</v>
      </c>
      <c r="W607" s="109" t="e">
        <f>IF(AND(W$1&gt;=$G607,W$1&lt;=$H607,#REF!="working"),$L607,0)</f>
        <v>#REF!</v>
      </c>
      <c r="X607" s="109" t="e">
        <f>IF(AND(X$1&gt;=$G607,X$1&lt;=$H607,#REF!="working"),$L607,0)</f>
        <v>#REF!</v>
      </c>
      <c r="Y607" s="109" t="e">
        <f>IF(AND(Y$1&gt;=$G607,Y$1&lt;=$H607,#REF!="working"),$L607,0)</f>
        <v>#REF!</v>
      </c>
      <c r="Z607" s="109" t="e">
        <f>IF(AND(Z$1&gt;=$G607,Z$1&lt;=$H607,#REF!="working"),$L607,0)</f>
        <v>#REF!</v>
      </c>
      <c r="AA607" s="109" t="e">
        <f>IF(AND(AA$1&gt;=$G607,AA$1&lt;=$H607,#REF!="working"),$L607,0)</f>
        <v>#REF!</v>
      </c>
      <c r="AB607" s="109" t="e">
        <f>IF(AND(AB$1&gt;=$G607,AB$1&lt;=$H607,#REF!="working"),$L607,0)</f>
        <v>#REF!</v>
      </c>
      <c r="AC607" s="109" t="e">
        <f>IF(AND(AC$1&gt;=$G607,AC$1&lt;=$H607,#REF!="working"),$L607,0)</f>
        <v>#REF!</v>
      </c>
      <c r="AD607" s="109" t="e">
        <f>IF(AND(AD$1&gt;=$G607,AD$1&lt;=$H607,#REF!="working"),$L607,0)</f>
        <v>#REF!</v>
      </c>
      <c r="AE607" s="109" t="e">
        <f>IF(AND(AE$1&gt;=$G607,AE$1&lt;=$H607,#REF!="working"),$L607,0)</f>
        <v>#REF!</v>
      </c>
      <c r="AF607" s="109" t="e">
        <f>IF(AND(AF$1&gt;=$G607,AF$1&lt;=$H607,#REF!="working"),$L607,0)</f>
        <v>#REF!</v>
      </c>
      <c r="AG607" s="109" t="e">
        <f>IF(AND(AG$1&gt;=$G607,AG$1&lt;=$H607,#REF!="working"),$L607,0)</f>
        <v>#REF!</v>
      </c>
      <c r="AH607" s="109" t="e">
        <f>IF(AND(AH$1&gt;=$G607,AH$1&lt;=$H607,#REF!="working"),$L607,0)</f>
        <v>#REF!</v>
      </c>
      <c r="AI607" s="109" t="e">
        <f>IF(AND(AI$1&gt;=$G607,AI$1&lt;=$H607,#REF!="working"),$L607,0)</f>
        <v>#REF!</v>
      </c>
      <c r="AJ607" s="109" t="e">
        <f>IF(AND(AJ$1&gt;=$G607,AJ$1&lt;=$H607,#REF!="working"),$L607,0)</f>
        <v>#REF!</v>
      </c>
      <c r="AK607" s="109" t="e">
        <f>IF(AND(AK$1&gt;=$G607,AK$1&lt;=$H607,#REF!="working"),$L607,0)</f>
        <v>#REF!</v>
      </c>
      <c r="AL607" s="109" t="e">
        <f>IF(AND(AL$1&gt;=$G607,AL$1&lt;=$H607,#REF!="working"),$L607,0)</f>
        <v>#REF!</v>
      </c>
      <c r="AM607" s="109" t="e">
        <f>IF(AND(AM$1&gt;=$G607,AM$1&lt;=$H607,#REF!="working"),$L607,0)</f>
        <v>#REF!</v>
      </c>
      <c r="AN607" s="109" t="e">
        <f>IF(AND(AN$1&gt;=$G607,AN$1&lt;=$H607,#REF!="working"),$L607,0)</f>
        <v>#REF!</v>
      </c>
      <c r="AO607" s="109" t="e">
        <f>IF(AND(AO$1&gt;=$G607,AO$1&lt;=$H607,#REF!="working"),$L607,0)</f>
        <v>#REF!</v>
      </c>
      <c r="AP607" s="109" t="e">
        <f>IF(AND(AP$1&gt;=$G607,AP$1&lt;=$H607,#REF!="working"),$L607,0)</f>
        <v>#REF!</v>
      </c>
      <c r="AQ607" s="109" t="e">
        <f>IF(AND(AQ$1&gt;=$G607,AQ$1&lt;=$H607,#REF!="working"),$L607,0)</f>
        <v>#REF!</v>
      </c>
      <c r="AR607" s="109" t="e">
        <f>IF(AND(AR$1&gt;=$G607,AR$1&lt;=$H607,#REF!="working"),$L607,0)</f>
        <v>#REF!</v>
      </c>
      <c r="AS607" s="109" t="e">
        <f>IF(AND(AS$1&gt;=$G607,AS$1&lt;=$H607,#REF!="working"),$L607,0)</f>
        <v>#REF!</v>
      </c>
      <c r="AT607" s="109" t="e">
        <f>IF(AND(AT$1&gt;=$G607,AT$1&lt;=$H607,#REF!="working"),$L607,0)</f>
        <v>#REF!</v>
      </c>
      <c r="AU607" s="109" t="e">
        <f>IF(AND(AU$1&gt;=$G607,AU$1&lt;=$H607,#REF!="working"),$L607,0)</f>
        <v>#REF!</v>
      </c>
      <c r="AV607" s="109" t="e">
        <f>IF(AND(AV$1&gt;=$G607,AV$1&lt;=$H607,#REF!="working"),$L607,0)</f>
        <v>#REF!</v>
      </c>
    </row>
    <row r="608" spans="1:48">
      <c r="A608" s="53"/>
      <c r="B608" s="54"/>
      <c r="C608" s="75"/>
      <c r="D608" s="54"/>
      <c r="E608" s="122"/>
      <c r="F608" s="135"/>
      <c r="G608" s="135"/>
      <c r="H608" s="135"/>
      <c r="I608" s="138"/>
      <c r="J608" s="139"/>
      <c r="K608" s="59"/>
      <c r="M608" s="135"/>
      <c r="R608" s="109" t="e">
        <f>IF(AND(R$1&gt;=$G608,R$1&lt;=$H608,#REF!="working"),$L608,0)</f>
        <v>#REF!</v>
      </c>
      <c r="S608" s="109" t="e">
        <f>IF(AND(S$1&gt;=$G608,S$1&lt;=$H608,#REF!="working"),$L608,0)</f>
        <v>#REF!</v>
      </c>
      <c r="T608" s="109" t="e">
        <f>IF(AND(T$1&gt;=$G608,T$1&lt;=$H608,#REF!="working"),$L608,0)</f>
        <v>#REF!</v>
      </c>
      <c r="U608" s="109" t="e">
        <f>IF(AND(U$1&gt;=$G608,U$1&lt;=$H608,#REF!="working"),$L608,0)</f>
        <v>#REF!</v>
      </c>
      <c r="V608" s="109" t="e">
        <f>IF(AND(V$1&gt;=$G608,V$1&lt;=$H608,#REF!="working"),$L608,0)</f>
        <v>#REF!</v>
      </c>
      <c r="W608" s="109" t="e">
        <f>IF(AND(W$1&gt;=$G608,W$1&lt;=$H608,#REF!="working"),$L608,0)</f>
        <v>#REF!</v>
      </c>
      <c r="X608" s="109" t="e">
        <f>IF(AND(X$1&gt;=$G608,X$1&lt;=$H608,#REF!="working"),$L608,0)</f>
        <v>#REF!</v>
      </c>
      <c r="Y608" s="109" t="e">
        <f>IF(AND(Y$1&gt;=$G608,Y$1&lt;=$H608,#REF!="working"),$L608,0)</f>
        <v>#REF!</v>
      </c>
      <c r="Z608" s="109" t="e">
        <f>IF(AND(Z$1&gt;=$G608,Z$1&lt;=$H608,#REF!="working"),$L608,0)</f>
        <v>#REF!</v>
      </c>
      <c r="AA608" s="109" t="e">
        <f>IF(AND(AA$1&gt;=$G608,AA$1&lt;=$H608,#REF!="working"),$L608,0)</f>
        <v>#REF!</v>
      </c>
      <c r="AB608" s="109" t="e">
        <f>IF(AND(AB$1&gt;=$G608,AB$1&lt;=$H608,#REF!="working"),$L608,0)</f>
        <v>#REF!</v>
      </c>
      <c r="AC608" s="109" t="e">
        <f>IF(AND(AC$1&gt;=$G608,AC$1&lt;=$H608,#REF!="working"),$L608,0)</f>
        <v>#REF!</v>
      </c>
      <c r="AD608" s="109" t="e">
        <f>IF(AND(AD$1&gt;=$G608,AD$1&lt;=$H608,#REF!="working"),$L608,0)</f>
        <v>#REF!</v>
      </c>
      <c r="AE608" s="109" t="e">
        <f>IF(AND(AE$1&gt;=$G608,AE$1&lt;=$H608,#REF!="working"),$L608,0)</f>
        <v>#REF!</v>
      </c>
      <c r="AF608" s="109" t="e">
        <f>IF(AND(AF$1&gt;=$G608,AF$1&lt;=$H608,#REF!="working"),$L608,0)</f>
        <v>#REF!</v>
      </c>
      <c r="AG608" s="109" t="e">
        <f>IF(AND(AG$1&gt;=$G608,AG$1&lt;=$H608,#REF!="working"),$L608,0)</f>
        <v>#REF!</v>
      </c>
      <c r="AH608" s="109" t="e">
        <f>IF(AND(AH$1&gt;=$G608,AH$1&lt;=$H608,#REF!="working"),$L608,0)</f>
        <v>#REF!</v>
      </c>
      <c r="AI608" s="109" t="e">
        <f>IF(AND(AI$1&gt;=$G608,AI$1&lt;=$H608,#REF!="working"),$L608,0)</f>
        <v>#REF!</v>
      </c>
      <c r="AJ608" s="109" t="e">
        <f>IF(AND(AJ$1&gt;=$G608,AJ$1&lt;=$H608,#REF!="working"),$L608,0)</f>
        <v>#REF!</v>
      </c>
      <c r="AK608" s="109" t="e">
        <f>IF(AND(AK$1&gt;=$G608,AK$1&lt;=$H608,#REF!="working"),$L608,0)</f>
        <v>#REF!</v>
      </c>
      <c r="AL608" s="109" t="e">
        <f>IF(AND(AL$1&gt;=$G608,AL$1&lt;=$H608,#REF!="working"),$L608,0)</f>
        <v>#REF!</v>
      </c>
      <c r="AM608" s="109" t="e">
        <f>IF(AND(AM$1&gt;=$G608,AM$1&lt;=$H608,#REF!="working"),$L608,0)</f>
        <v>#REF!</v>
      </c>
      <c r="AN608" s="109" t="e">
        <f>IF(AND(AN$1&gt;=$G608,AN$1&lt;=$H608,#REF!="working"),$L608,0)</f>
        <v>#REF!</v>
      </c>
      <c r="AO608" s="109" t="e">
        <f>IF(AND(AO$1&gt;=$G608,AO$1&lt;=$H608,#REF!="working"),$L608,0)</f>
        <v>#REF!</v>
      </c>
      <c r="AP608" s="109" t="e">
        <f>IF(AND(AP$1&gt;=$G608,AP$1&lt;=$H608,#REF!="working"),$L608,0)</f>
        <v>#REF!</v>
      </c>
      <c r="AQ608" s="109" t="e">
        <f>IF(AND(AQ$1&gt;=$G608,AQ$1&lt;=$H608,#REF!="working"),$L608,0)</f>
        <v>#REF!</v>
      </c>
      <c r="AR608" s="109" t="e">
        <f>IF(AND(AR$1&gt;=$G608,AR$1&lt;=$H608,#REF!="working"),$L608,0)</f>
        <v>#REF!</v>
      </c>
      <c r="AS608" s="109" t="e">
        <f>IF(AND(AS$1&gt;=$G608,AS$1&lt;=$H608,#REF!="working"),$L608,0)</f>
        <v>#REF!</v>
      </c>
      <c r="AT608" s="109" t="e">
        <f>IF(AND(AT$1&gt;=$G608,AT$1&lt;=$H608,#REF!="working"),$L608,0)</f>
        <v>#REF!</v>
      </c>
      <c r="AU608" s="109" t="e">
        <f>IF(AND(AU$1&gt;=$G608,AU$1&lt;=$H608,#REF!="working"),$L608,0)</f>
        <v>#REF!</v>
      </c>
      <c r="AV608" s="109" t="e">
        <f>IF(AND(AV$1&gt;=$G608,AV$1&lt;=$H608,#REF!="working"),$L608,0)</f>
        <v>#REF!</v>
      </c>
    </row>
    <row r="609" spans="1:48">
      <c r="A609" s="53"/>
      <c r="B609" s="54"/>
      <c r="C609" s="74"/>
      <c r="D609" s="54"/>
      <c r="E609" s="122"/>
      <c r="F609" s="135"/>
      <c r="G609" s="135"/>
      <c r="H609" s="135"/>
      <c r="I609" s="138"/>
      <c r="J609" s="139"/>
      <c r="K609" s="59"/>
      <c r="M609" s="135"/>
      <c r="R609" s="109" t="e">
        <f>IF(AND(R$1&gt;=$G609,R$1&lt;=$H609,#REF!="working"),$L609,0)</f>
        <v>#REF!</v>
      </c>
      <c r="S609" s="109" t="e">
        <f>IF(AND(S$1&gt;=$G609,S$1&lt;=$H609,#REF!="working"),$L609,0)</f>
        <v>#REF!</v>
      </c>
      <c r="T609" s="109" t="e">
        <f>IF(AND(T$1&gt;=$G609,T$1&lt;=$H609,#REF!="working"),$L609,0)</f>
        <v>#REF!</v>
      </c>
      <c r="U609" s="109" t="e">
        <f>IF(AND(U$1&gt;=$G609,U$1&lt;=$H609,#REF!="working"),$L609,0)</f>
        <v>#REF!</v>
      </c>
      <c r="V609" s="109" t="e">
        <f>IF(AND(V$1&gt;=$G609,V$1&lt;=$H609,#REF!="working"),$L609,0)</f>
        <v>#REF!</v>
      </c>
      <c r="W609" s="109" t="e">
        <f>IF(AND(W$1&gt;=$G609,W$1&lt;=$H609,#REF!="working"),$L609,0)</f>
        <v>#REF!</v>
      </c>
      <c r="X609" s="109" t="e">
        <f>IF(AND(X$1&gt;=$G609,X$1&lt;=$H609,#REF!="working"),$L609,0)</f>
        <v>#REF!</v>
      </c>
      <c r="Y609" s="109" t="e">
        <f>IF(AND(Y$1&gt;=$G609,Y$1&lt;=$H609,#REF!="working"),$L609,0)</f>
        <v>#REF!</v>
      </c>
      <c r="Z609" s="109" t="e">
        <f>IF(AND(Z$1&gt;=$G609,Z$1&lt;=$H609,#REF!="working"),$L609,0)</f>
        <v>#REF!</v>
      </c>
      <c r="AA609" s="109" t="e">
        <f>IF(AND(AA$1&gt;=$G609,AA$1&lt;=$H609,#REF!="working"),$L609,0)</f>
        <v>#REF!</v>
      </c>
      <c r="AB609" s="109" t="e">
        <f>IF(AND(AB$1&gt;=$G609,AB$1&lt;=$H609,#REF!="working"),$L609,0)</f>
        <v>#REF!</v>
      </c>
      <c r="AC609" s="109" t="e">
        <f>IF(AND(AC$1&gt;=$G609,AC$1&lt;=$H609,#REF!="working"),$L609,0)</f>
        <v>#REF!</v>
      </c>
      <c r="AD609" s="109" t="e">
        <f>IF(AND(AD$1&gt;=$G609,AD$1&lt;=$H609,#REF!="working"),$L609,0)</f>
        <v>#REF!</v>
      </c>
      <c r="AE609" s="109" t="e">
        <f>IF(AND(AE$1&gt;=$G609,AE$1&lt;=$H609,#REF!="working"),$L609,0)</f>
        <v>#REF!</v>
      </c>
      <c r="AF609" s="109" t="e">
        <f>IF(AND(AF$1&gt;=$G609,AF$1&lt;=$H609,#REF!="working"),$L609,0)</f>
        <v>#REF!</v>
      </c>
      <c r="AG609" s="109" t="e">
        <f>IF(AND(AG$1&gt;=$G609,AG$1&lt;=$H609,#REF!="working"),$L609,0)</f>
        <v>#REF!</v>
      </c>
      <c r="AH609" s="109" t="e">
        <f>IF(AND(AH$1&gt;=$G609,AH$1&lt;=$H609,#REF!="working"),$L609,0)</f>
        <v>#REF!</v>
      </c>
      <c r="AI609" s="109" t="e">
        <f>IF(AND(AI$1&gt;=$G609,AI$1&lt;=$H609,#REF!="working"),$L609,0)</f>
        <v>#REF!</v>
      </c>
      <c r="AJ609" s="109" t="e">
        <f>IF(AND(AJ$1&gt;=$G609,AJ$1&lt;=$H609,#REF!="working"),$L609,0)</f>
        <v>#REF!</v>
      </c>
      <c r="AK609" s="109" t="e">
        <f>IF(AND(AK$1&gt;=$G609,AK$1&lt;=$H609,#REF!="working"),$L609,0)</f>
        <v>#REF!</v>
      </c>
      <c r="AL609" s="109" t="e">
        <f>IF(AND(AL$1&gt;=$G609,AL$1&lt;=$H609,#REF!="working"),$L609,0)</f>
        <v>#REF!</v>
      </c>
      <c r="AM609" s="109" t="e">
        <f>IF(AND(AM$1&gt;=$G609,AM$1&lt;=$H609,#REF!="working"),$L609,0)</f>
        <v>#REF!</v>
      </c>
      <c r="AN609" s="109" t="e">
        <f>IF(AND(AN$1&gt;=$G609,AN$1&lt;=$H609,#REF!="working"),$L609,0)</f>
        <v>#REF!</v>
      </c>
      <c r="AO609" s="109" t="e">
        <f>IF(AND(AO$1&gt;=$G609,AO$1&lt;=$H609,#REF!="working"),$L609,0)</f>
        <v>#REF!</v>
      </c>
      <c r="AP609" s="109" t="e">
        <f>IF(AND(AP$1&gt;=$G609,AP$1&lt;=$H609,#REF!="working"),$L609,0)</f>
        <v>#REF!</v>
      </c>
      <c r="AQ609" s="109" t="e">
        <f>IF(AND(AQ$1&gt;=$G609,AQ$1&lt;=$H609,#REF!="working"),$L609,0)</f>
        <v>#REF!</v>
      </c>
      <c r="AR609" s="109" t="e">
        <f>IF(AND(AR$1&gt;=$G609,AR$1&lt;=$H609,#REF!="working"),$L609,0)</f>
        <v>#REF!</v>
      </c>
      <c r="AS609" s="109" t="e">
        <f>IF(AND(AS$1&gt;=$G609,AS$1&lt;=$H609,#REF!="working"),$L609,0)</f>
        <v>#REF!</v>
      </c>
      <c r="AT609" s="109" t="e">
        <f>IF(AND(AT$1&gt;=$G609,AT$1&lt;=$H609,#REF!="working"),$L609,0)</f>
        <v>#REF!</v>
      </c>
      <c r="AU609" s="109" t="e">
        <f>IF(AND(AU$1&gt;=$G609,AU$1&lt;=$H609,#REF!="working"),$L609,0)</f>
        <v>#REF!</v>
      </c>
      <c r="AV609" s="109" t="e">
        <f>IF(AND(AV$1&gt;=$G609,AV$1&lt;=$H609,#REF!="working"),$L609,0)</f>
        <v>#REF!</v>
      </c>
    </row>
    <row r="610" spans="1:48">
      <c r="A610" s="53"/>
      <c r="B610" s="54"/>
      <c r="C610" s="74"/>
      <c r="D610" s="54"/>
      <c r="E610" s="122"/>
      <c r="F610" s="135"/>
      <c r="G610" s="135"/>
      <c r="H610" s="135"/>
      <c r="I610" s="138"/>
      <c r="J610" s="139"/>
      <c r="K610" s="59"/>
      <c r="M610" s="135"/>
      <c r="R610" s="109" t="e">
        <f>IF(AND(R$1&gt;=$G610,R$1&lt;=$H610,#REF!="working"),$L610,0)</f>
        <v>#REF!</v>
      </c>
      <c r="S610" s="109" t="e">
        <f>IF(AND(S$1&gt;=$G610,S$1&lt;=$H610,#REF!="working"),$L610,0)</f>
        <v>#REF!</v>
      </c>
      <c r="T610" s="109" t="e">
        <f>IF(AND(T$1&gt;=$G610,T$1&lt;=$H610,#REF!="working"),$L610,0)</f>
        <v>#REF!</v>
      </c>
      <c r="U610" s="109" t="e">
        <f>IF(AND(U$1&gt;=$G610,U$1&lt;=$H610,#REF!="working"),$L610,0)</f>
        <v>#REF!</v>
      </c>
      <c r="V610" s="109" t="e">
        <f>IF(AND(V$1&gt;=$G610,V$1&lt;=$H610,#REF!="working"),$L610,0)</f>
        <v>#REF!</v>
      </c>
      <c r="W610" s="109" t="e">
        <f>IF(AND(W$1&gt;=$G610,W$1&lt;=$H610,#REF!="working"),$L610,0)</f>
        <v>#REF!</v>
      </c>
      <c r="X610" s="109" t="e">
        <f>IF(AND(X$1&gt;=$G610,X$1&lt;=$H610,#REF!="working"),$L610,0)</f>
        <v>#REF!</v>
      </c>
      <c r="Y610" s="109" t="e">
        <f>IF(AND(Y$1&gt;=$G610,Y$1&lt;=$H610,#REF!="working"),$L610,0)</f>
        <v>#REF!</v>
      </c>
      <c r="Z610" s="109" t="e">
        <f>IF(AND(Z$1&gt;=$G610,Z$1&lt;=$H610,#REF!="working"),$L610,0)</f>
        <v>#REF!</v>
      </c>
      <c r="AA610" s="109" t="e">
        <f>IF(AND(AA$1&gt;=$G610,AA$1&lt;=$H610,#REF!="working"),$L610,0)</f>
        <v>#REF!</v>
      </c>
      <c r="AB610" s="109" t="e">
        <f>IF(AND(AB$1&gt;=$G610,AB$1&lt;=$H610,#REF!="working"),$L610,0)</f>
        <v>#REF!</v>
      </c>
      <c r="AC610" s="109" t="e">
        <f>IF(AND(AC$1&gt;=$G610,AC$1&lt;=$H610,#REF!="working"),$L610,0)</f>
        <v>#REF!</v>
      </c>
      <c r="AD610" s="109" t="e">
        <f>IF(AND(AD$1&gt;=$G610,AD$1&lt;=$H610,#REF!="working"),$L610,0)</f>
        <v>#REF!</v>
      </c>
      <c r="AE610" s="109" t="e">
        <f>IF(AND(AE$1&gt;=$G610,AE$1&lt;=$H610,#REF!="working"),$L610,0)</f>
        <v>#REF!</v>
      </c>
      <c r="AF610" s="109" t="e">
        <f>IF(AND(AF$1&gt;=$G610,AF$1&lt;=$H610,#REF!="working"),$L610,0)</f>
        <v>#REF!</v>
      </c>
      <c r="AG610" s="109" t="e">
        <f>IF(AND(AG$1&gt;=$G610,AG$1&lt;=$H610,#REF!="working"),$L610,0)</f>
        <v>#REF!</v>
      </c>
      <c r="AH610" s="109" t="e">
        <f>IF(AND(AH$1&gt;=$G610,AH$1&lt;=$H610,#REF!="working"),$L610,0)</f>
        <v>#REF!</v>
      </c>
      <c r="AI610" s="109" t="e">
        <f>IF(AND(AI$1&gt;=$G610,AI$1&lt;=$H610,#REF!="working"),$L610,0)</f>
        <v>#REF!</v>
      </c>
      <c r="AJ610" s="109" t="e">
        <f>IF(AND(AJ$1&gt;=$G610,AJ$1&lt;=$H610,#REF!="working"),$L610,0)</f>
        <v>#REF!</v>
      </c>
      <c r="AK610" s="109" t="e">
        <f>IF(AND(AK$1&gt;=$G610,AK$1&lt;=$H610,#REF!="working"),$L610,0)</f>
        <v>#REF!</v>
      </c>
      <c r="AL610" s="109" t="e">
        <f>IF(AND(AL$1&gt;=$G610,AL$1&lt;=$H610,#REF!="working"),$L610,0)</f>
        <v>#REF!</v>
      </c>
      <c r="AM610" s="109" t="e">
        <f>IF(AND(AM$1&gt;=$G610,AM$1&lt;=$H610,#REF!="working"),$L610,0)</f>
        <v>#REF!</v>
      </c>
      <c r="AN610" s="109" t="e">
        <f>IF(AND(AN$1&gt;=$G610,AN$1&lt;=$H610,#REF!="working"),$L610,0)</f>
        <v>#REF!</v>
      </c>
      <c r="AO610" s="109" t="e">
        <f>IF(AND(AO$1&gt;=$G610,AO$1&lt;=$H610,#REF!="working"),$L610,0)</f>
        <v>#REF!</v>
      </c>
      <c r="AP610" s="109" t="e">
        <f>IF(AND(AP$1&gt;=$G610,AP$1&lt;=$H610,#REF!="working"),$L610,0)</f>
        <v>#REF!</v>
      </c>
      <c r="AQ610" s="109" t="e">
        <f>IF(AND(AQ$1&gt;=$G610,AQ$1&lt;=$H610,#REF!="working"),$L610,0)</f>
        <v>#REF!</v>
      </c>
      <c r="AR610" s="109" t="e">
        <f>IF(AND(AR$1&gt;=$G610,AR$1&lt;=$H610,#REF!="working"),$L610,0)</f>
        <v>#REF!</v>
      </c>
      <c r="AS610" s="109" t="e">
        <f>IF(AND(AS$1&gt;=$G610,AS$1&lt;=$H610,#REF!="working"),$L610,0)</f>
        <v>#REF!</v>
      </c>
      <c r="AT610" s="109" t="e">
        <f>IF(AND(AT$1&gt;=$G610,AT$1&lt;=$H610,#REF!="working"),$L610,0)</f>
        <v>#REF!</v>
      </c>
      <c r="AU610" s="109" t="e">
        <f>IF(AND(AU$1&gt;=$G610,AU$1&lt;=$H610,#REF!="working"),$L610,0)</f>
        <v>#REF!</v>
      </c>
      <c r="AV610" s="109" t="e">
        <f>IF(AND(AV$1&gt;=$G610,AV$1&lt;=$H610,#REF!="working"),$L610,0)</f>
        <v>#REF!</v>
      </c>
    </row>
    <row r="611" spans="1:48">
      <c r="A611" s="53"/>
      <c r="B611" s="54"/>
      <c r="C611" s="62"/>
      <c r="D611" s="54"/>
      <c r="E611" s="122"/>
      <c r="F611" s="135"/>
      <c r="G611" s="135"/>
      <c r="H611" s="135"/>
      <c r="I611" s="138"/>
      <c r="J611" s="123"/>
      <c r="K611" s="59"/>
      <c r="M611" s="135"/>
      <c r="R611" s="109" t="e">
        <f>IF(AND(R$1&gt;=$G611,R$1&lt;=$H611,#REF!="working"),$L611,0)</f>
        <v>#REF!</v>
      </c>
      <c r="S611" s="109" t="e">
        <f>IF(AND(S$1&gt;=$G611,S$1&lt;=$H611,#REF!="working"),$L611,0)</f>
        <v>#REF!</v>
      </c>
      <c r="T611" s="109" t="e">
        <f>IF(AND(T$1&gt;=$G611,T$1&lt;=$H611,#REF!="working"),$L611,0)</f>
        <v>#REF!</v>
      </c>
      <c r="U611" s="109" t="e">
        <f>IF(AND(U$1&gt;=$G611,U$1&lt;=$H611,#REF!="working"),$L611,0)</f>
        <v>#REF!</v>
      </c>
      <c r="V611" s="109" t="e">
        <f>IF(AND(V$1&gt;=$G611,V$1&lt;=$H611,#REF!="working"),$L611,0)</f>
        <v>#REF!</v>
      </c>
      <c r="W611" s="109" t="e">
        <f>IF(AND(W$1&gt;=$G611,W$1&lt;=$H611,#REF!="working"),$L611,0)</f>
        <v>#REF!</v>
      </c>
      <c r="X611" s="109" t="e">
        <f>IF(AND(X$1&gt;=$G611,X$1&lt;=$H611,#REF!="working"),$L611,0)</f>
        <v>#REF!</v>
      </c>
      <c r="Y611" s="109" t="e">
        <f>IF(AND(Y$1&gt;=$G611,Y$1&lt;=$H611,#REF!="working"),$L611,0)</f>
        <v>#REF!</v>
      </c>
      <c r="Z611" s="109" t="e">
        <f>IF(AND(Z$1&gt;=$G611,Z$1&lt;=$H611,#REF!="working"),$L611,0)</f>
        <v>#REF!</v>
      </c>
      <c r="AA611" s="109" t="e">
        <f>IF(AND(AA$1&gt;=$G611,AA$1&lt;=$H611,#REF!="working"),$L611,0)</f>
        <v>#REF!</v>
      </c>
      <c r="AB611" s="109" t="e">
        <f>IF(AND(AB$1&gt;=$G611,AB$1&lt;=$H611,#REF!="working"),$L611,0)</f>
        <v>#REF!</v>
      </c>
      <c r="AC611" s="109" t="e">
        <f>IF(AND(AC$1&gt;=$G611,AC$1&lt;=$H611,#REF!="working"),$L611,0)</f>
        <v>#REF!</v>
      </c>
      <c r="AD611" s="109" t="e">
        <f>IF(AND(AD$1&gt;=$G611,AD$1&lt;=$H611,#REF!="working"),$L611,0)</f>
        <v>#REF!</v>
      </c>
      <c r="AE611" s="109" t="e">
        <f>IF(AND(AE$1&gt;=$G611,AE$1&lt;=$H611,#REF!="working"),$L611,0)</f>
        <v>#REF!</v>
      </c>
      <c r="AF611" s="109" t="e">
        <f>IF(AND(AF$1&gt;=$G611,AF$1&lt;=$H611,#REF!="working"),$L611,0)</f>
        <v>#REF!</v>
      </c>
      <c r="AG611" s="109" t="e">
        <f>IF(AND(AG$1&gt;=$G611,AG$1&lt;=$H611,#REF!="working"),$L611,0)</f>
        <v>#REF!</v>
      </c>
      <c r="AH611" s="109" t="e">
        <f>IF(AND(AH$1&gt;=$G611,AH$1&lt;=$H611,#REF!="working"),$L611,0)</f>
        <v>#REF!</v>
      </c>
      <c r="AI611" s="109" t="e">
        <f>IF(AND(AI$1&gt;=$G611,AI$1&lt;=$H611,#REF!="working"),$L611,0)</f>
        <v>#REF!</v>
      </c>
      <c r="AJ611" s="109" t="e">
        <f>IF(AND(AJ$1&gt;=$G611,AJ$1&lt;=$H611,#REF!="working"),$L611,0)</f>
        <v>#REF!</v>
      </c>
      <c r="AK611" s="109" t="e">
        <f>IF(AND(AK$1&gt;=$G611,AK$1&lt;=$H611,#REF!="working"),$L611,0)</f>
        <v>#REF!</v>
      </c>
      <c r="AL611" s="109" t="e">
        <f>IF(AND(AL$1&gt;=$G611,AL$1&lt;=$H611,#REF!="working"),$L611,0)</f>
        <v>#REF!</v>
      </c>
      <c r="AM611" s="109" t="e">
        <f>IF(AND(AM$1&gt;=$G611,AM$1&lt;=$H611,#REF!="working"),$L611,0)</f>
        <v>#REF!</v>
      </c>
      <c r="AN611" s="109" t="e">
        <f>IF(AND(AN$1&gt;=$G611,AN$1&lt;=$H611,#REF!="working"),$L611,0)</f>
        <v>#REF!</v>
      </c>
      <c r="AO611" s="109" t="e">
        <f>IF(AND(AO$1&gt;=$G611,AO$1&lt;=$H611,#REF!="working"),$L611,0)</f>
        <v>#REF!</v>
      </c>
      <c r="AP611" s="109" t="e">
        <f>IF(AND(AP$1&gt;=$G611,AP$1&lt;=$H611,#REF!="working"),$L611,0)</f>
        <v>#REF!</v>
      </c>
      <c r="AQ611" s="109" t="e">
        <f>IF(AND(AQ$1&gt;=$G611,AQ$1&lt;=$H611,#REF!="working"),$L611,0)</f>
        <v>#REF!</v>
      </c>
      <c r="AR611" s="109" t="e">
        <f>IF(AND(AR$1&gt;=$G611,AR$1&lt;=$H611,#REF!="working"),$L611,0)</f>
        <v>#REF!</v>
      </c>
      <c r="AS611" s="109" t="e">
        <f>IF(AND(AS$1&gt;=$G611,AS$1&lt;=$H611,#REF!="working"),$L611,0)</f>
        <v>#REF!</v>
      </c>
      <c r="AT611" s="109" t="e">
        <f>IF(AND(AT$1&gt;=$G611,AT$1&lt;=$H611,#REF!="working"),$L611,0)</f>
        <v>#REF!</v>
      </c>
      <c r="AU611" s="109" t="e">
        <f>IF(AND(AU$1&gt;=$G611,AU$1&lt;=$H611,#REF!="working"),$L611,0)</f>
        <v>#REF!</v>
      </c>
      <c r="AV611" s="109" t="e">
        <f>IF(AND(AV$1&gt;=$G611,AV$1&lt;=$H611,#REF!="working"),$L611,0)</f>
        <v>#REF!</v>
      </c>
    </row>
    <row r="612" spans="1:48">
      <c r="A612" s="53"/>
      <c r="B612" s="54"/>
      <c r="C612" s="62"/>
      <c r="D612" s="54"/>
      <c r="E612" s="122"/>
      <c r="F612" s="135"/>
      <c r="G612" s="135"/>
      <c r="H612" s="135"/>
      <c r="I612" s="138"/>
      <c r="J612" s="123"/>
      <c r="K612" s="59"/>
      <c r="M612" s="135"/>
      <c r="R612" s="109" t="e">
        <f>IF(AND(R$1&gt;=$G612,R$1&lt;=$H612,#REF!="working"),$L612,0)</f>
        <v>#REF!</v>
      </c>
      <c r="S612" s="109" t="e">
        <f>IF(AND(S$1&gt;=$G612,S$1&lt;=$H612,#REF!="working"),$L612,0)</f>
        <v>#REF!</v>
      </c>
      <c r="T612" s="109" t="e">
        <f>IF(AND(T$1&gt;=$G612,T$1&lt;=$H612,#REF!="working"),$L612,0)</f>
        <v>#REF!</v>
      </c>
      <c r="U612" s="109" t="e">
        <f>IF(AND(U$1&gt;=$G612,U$1&lt;=$H612,#REF!="working"),$L612,0)</f>
        <v>#REF!</v>
      </c>
      <c r="V612" s="109" t="e">
        <f>IF(AND(V$1&gt;=$G612,V$1&lt;=$H612,#REF!="working"),$L612,0)</f>
        <v>#REF!</v>
      </c>
      <c r="W612" s="109" t="e">
        <f>IF(AND(W$1&gt;=$G612,W$1&lt;=$H612,#REF!="working"),$L612,0)</f>
        <v>#REF!</v>
      </c>
      <c r="X612" s="109" t="e">
        <f>IF(AND(X$1&gt;=$G612,X$1&lt;=$H612,#REF!="working"),$L612,0)</f>
        <v>#REF!</v>
      </c>
      <c r="Y612" s="109" t="e">
        <f>IF(AND(Y$1&gt;=$G612,Y$1&lt;=$H612,#REF!="working"),$L612,0)</f>
        <v>#REF!</v>
      </c>
      <c r="Z612" s="109" t="e">
        <f>IF(AND(Z$1&gt;=$G612,Z$1&lt;=$H612,#REF!="working"),$L612,0)</f>
        <v>#REF!</v>
      </c>
      <c r="AA612" s="109" t="e">
        <f>IF(AND(AA$1&gt;=$G612,AA$1&lt;=$H612,#REF!="working"),$L612,0)</f>
        <v>#REF!</v>
      </c>
      <c r="AB612" s="109" t="e">
        <f>IF(AND(AB$1&gt;=$G612,AB$1&lt;=$H612,#REF!="working"),$L612,0)</f>
        <v>#REF!</v>
      </c>
      <c r="AC612" s="109" t="e">
        <f>IF(AND(AC$1&gt;=$G612,AC$1&lt;=$H612,#REF!="working"),$L612,0)</f>
        <v>#REF!</v>
      </c>
      <c r="AD612" s="109" t="e">
        <f>IF(AND(AD$1&gt;=$G612,AD$1&lt;=$H612,#REF!="working"),$L612,0)</f>
        <v>#REF!</v>
      </c>
      <c r="AE612" s="109" t="e">
        <f>IF(AND(AE$1&gt;=$G612,AE$1&lt;=$H612,#REF!="working"),$L612,0)</f>
        <v>#REF!</v>
      </c>
      <c r="AF612" s="109" t="e">
        <f>IF(AND(AF$1&gt;=$G612,AF$1&lt;=$H612,#REF!="working"),$L612,0)</f>
        <v>#REF!</v>
      </c>
      <c r="AG612" s="109" t="e">
        <f>IF(AND(AG$1&gt;=$G612,AG$1&lt;=$H612,#REF!="working"),$L612,0)</f>
        <v>#REF!</v>
      </c>
      <c r="AH612" s="109" t="e">
        <f>IF(AND(AH$1&gt;=$G612,AH$1&lt;=$H612,#REF!="working"),$L612,0)</f>
        <v>#REF!</v>
      </c>
      <c r="AI612" s="109" t="e">
        <f>IF(AND(AI$1&gt;=$G612,AI$1&lt;=$H612,#REF!="working"),$L612,0)</f>
        <v>#REF!</v>
      </c>
      <c r="AJ612" s="109" t="e">
        <f>IF(AND(AJ$1&gt;=$G612,AJ$1&lt;=$H612,#REF!="working"),$L612,0)</f>
        <v>#REF!</v>
      </c>
      <c r="AK612" s="109" t="e">
        <f>IF(AND(AK$1&gt;=$G612,AK$1&lt;=$H612,#REF!="working"),$L612,0)</f>
        <v>#REF!</v>
      </c>
      <c r="AL612" s="109" t="e">
        <f>IF(AND(AL$1&gt;=$G612,AL$1&lt;=$H612,#REF!="working"),$L612,0)</f>
        <v>#REF!</v>
      </c>
      <c r="AM612" s="109" t="e">
        <f>IF(AND(AM$1&gt;=$G612,AM$1&lt;=$H612,#REF!="working"),$L612,0)</f>
        <v>#REF!</v>
      </c>
      <c r="AN612" s="109" t="e">
        <f>IF(AND(AN$1&gt;=$G612,AN$1&lt;=$H612,#REF!="working"),$L612,0)</f>
        <v>#REF!</v>
      </c>
      <c r="AO612" s="109" t="e">
        <f>IF(AND(AO$1&gt;=$G612,AO$1&lt;=$H612,#REF!="working"),$L612,0)</f>
        <v>#REF!</v>
      </c>
      <c r="AP612" s="109" t="e">
        <f>IF(AND(AP$1&gt;=$G612,AP$1&lt;=$H612,#REF!="working"),$L612,0)</f>
        <v>#REF!</v>
      </c>
      <c r="AQ612" s="109" t="e">
        <f>IF(AND(AQ$1&gt;=$G612,AQ$1&lt;=$H612,#REF!="working"),$L612,0)</f>
        <v>#REF!</v>
      </c>
      <c r="AR612" s="109" t="e">
        <f>IF(AND(AR$1&gt;=$G612,AR$1&lt;=$H612,#REF!="working"),$L612,0)</f>
        <v>#REF!</v>
      </c>
      <c r="AS612" s="109" t="e">
        <f>IF(AND(AS$1&gt;=$G612,AS$1&lt;=$H612,#REF!="working"),$L612,0)</f>
        <v>#REF!</v>
      </c>
      <c r="AT612" s="109" t="e">
        <f>IF(AND(AT$1&gt;=$G612,AT$1&lt;=$H612,#REF!="working"),$L612,0)</f>
        <v>#REF!</v>
      </c>
      <c r="AU612" s="109" t="e">
        <f>IF(AND(AU$1&gt;=$G612,AU$1&lt;=$H612,#REF!="working"),$L612,0)</f>
        <v>#REF!</v>
      </c>
      <c r="AV612" s="109" t="e">
        <f>IF(AND(AV$1&gt;=$G612,AV$1&lt;=$H612,#REF!="working"),$L612,0)</f>
        <v>#REF!</v>
      </c>
    </row>
    <row r="613" spans="1:48">
      <c r="A613" s="53"/>
      <c r="B613" s="54"/>
      <c r="C613" s="81"/>
      <c r="D613" s="54"/>
      <c r="E613" s="122"/>
      <c r="F613" s="135"/>
      <c r="G613" s="135"/>
      <c r="H613" s="135"/>
      <c r="I613" s="138"/>
      <c r="J613" s="123"/>
      <c r="K613" s="59"/>
      <c r="M613" s="135"/>
      <c r="R613" s="109" t="e">
        <f>IF(AND(R$1&gt;=$G613,R$1&lt;=$H613,#REF!="working"),$L613,0)</f>
        <v>#REF!</v>
      </c>
      <c r="S613" s="109" t="e">
        <f>IF(AND(S$1&gt;=$G613,S$1&lt;=$H613,#REF!="working"),$L613,0)</f>
        <v>#REF!</v>
      </c>
      <c r="T613" s="109" t="e">
        <f>IF(AND(T$1&gt;=$G613,T$1&lt;=$H613,#REF!="working"),$L613,0)</f>
        <v>#REF!</v>
      </c>
      <c r="U613" s="109" t="e">
        <f>IF(AND(U$1&gt;=$G613,U$1&lt;=$H613,#REF!="working"),$L613,0)</f>
        <v>#REF!</v>
      </c>
      <c r="V613" s="109" t="e">
        <f>IF(AND(V$1&gt;=$G613,V$1&lt;=$H613,#REF!="working"),$L613,0)</f>
        <v>#REF!</v>
      </c>
      <c r="W613" s="109" t="e">
        <f>IF(AND(W$1&gt;=$G613,W$1&lt;=$H613,#REF!="working"),$L613,0)</f>
        <v>#REF!</v>
      </c>
      <c r="X613" s="109" t="e">
        <f>IF(AND(X$1&gt;=$G613,X$1&lt;=$H613,#REF!="working"),$L613,0)</f>
        <v>#REF!</v>
      </c>
      <c r="Y613" s="109" t="e">
        <f>IF(AND(Y$1&gt;=$G613,Y$1&lt;=$H613,#REF!="working"),$L613,0)</f>
        <v>#REF!</v>
      </c>
      <c r="Z613" s="109" t="e">
        <f>IF(AND(Z$1&gt;=$G613,Z$1&lt;=$H613,#REF!="working"),$L613,0)</f>
        <v>#REF!</v>
      </c>
      <c r="AA613" s="109" t="e">
        <f>IF(AND(AA$1&gt;=$G613,AA$1&lt;=$H613,#REF!="working"),$L613,0)</f>
        <v>#REF!</v>
      </c>
      <c r="AB613" s="109" t="e">
        <f>IF(AND(AB$1&gt;=$G613,AB$1&lt;=$H613,#REF!="working"),$L613,0)</f>
        <v>#REF!</v>
      </c>
      <c r="AC613" s="109" t="e">
        <f>IF(AND(AC$1&gt;=$G613,AC$1&lt;=$H613,#REF!="working"),$L613,0)</f>
        <v>#REF!</v>
      </c>
      <c r="AD613" s="109" t="e">
        <f>IF(AND(AD$1&gt;=$G613,AD$1&lt;=$H613,#REF!="working"),$L613,0)</f>
        <v>#REF!</v>
      </c>
      <c r="AE613" s="109" t="e">
        <f>IF(AND(AE$1&gt;=$G613,AE$1&lt;=$H613,#REF!="working"),$L613,0)</f>
        <v>#REF!</v>
      </c>
      <c r="AF613" s="109" t="e">
        <f>IF(AND(AF$1&gt;=$G613,AF$1&lt;=$H613,#REF!="working"),$L613,0)</f>
        <v>#REF!</v>
      </c>
      <c r="AG613" s="109" t="e">
        <f>IF(AND(AG$1&gt;=$G613,AG$1&lt;=$H613,#REF!="working"),$L613,0)</f>
        <v>#REF!</v>
      </c>
      <c r="AH613" s="109" t="e">
        <f>IF(AND(AH$1&gt;=$G613,AH$1&lt;=$H613,#REF!="working"),$L613,0)</f>
        <v>#REF!</v>
      </c>
      <c r="AI613" s="109" t="e">
        <f>IF(AND(AI$1&gt;=$G613,AI$1&lt;=$H613,#REF!="working"),$L613,0)</f>
        <v>#REF!</v>
      </c>
      <c r="AJ613" s="109" t="e">
        <f>IF(AND(AJ$1&gt;=$G613,AJ$1&lt;=$H613,#REF!="working"),$L613,0)</f>
        <v>#REF!</v>
      </c>
      <c r="AK613" s="109" t="e">
        <f>IF(AND(AK$1&gt;=$G613,AK$1&lt;=$H613,#REF!="working"),$L613,0)</f>
        <v>#REF!</v>
      </c>
      <c r="AL613" s="109" t="e">
        <f>IF(AND(AL$1&gt;=$G613,AL$1&lt;=$H613,#REF!="working"),$L613,0)</f>
        <v>#REF!</v>
      </c>
      <c r="AM613" s="109" t="e">
        <f>IF(AND(AM$1&gt;=$G613,AM$1&lt;=$H613,#REF!="working"),$L613,0)</f>
        <v>#REF!</v>
      </c>
      <c r="AN613" s="109" t="e">
        <f>IF(AND(AN$1&gt;=$G613,AN$1&lt;=$H613,#REF!="working"),$L613,0)</f>
        <v>#REF!</v>
      </c>
      <c r="AO613" s="109" t="e">
        <f>IF(AND(AO$1&gt;=$G613,AO$1&lt;=$H613,#REF!="working"),$L613,0)</f>
        <v>#REF!</v>
      </c>
      <c r="AP613" s="109" t="e">
        <f>IF(AND(AP$1&gt;=$G613,AP$1&lt;=$H613,#REF!="working"),$L613,0)</f>
        <v>#REF!</v>
      </c>
      <c r="AQ613" s="109" t="e">
        <f>IF(AND(AQ$1&gt;=$G613,AQ$1&lt;=$H613,#REF!="working"),$L613,0)</f>
        <v>#REF!</v>
      </c>
      <c r="AR613" s="109" t="e">
        <f>IF(AND(AR$1&gt;=$G613,AR$1&lt;=$H613,#REF!="working"),$L613,0)</f>
        <v>#REF!</v>
      </c>
      <c r="AS613" s="109" t="e">
        <f>IF(AND(AS$1&gt;=$G613,AS$1&lt;=$H613,#REF!="working"),$L613,0)</f>
        <v>#REF!</v>
      </c>
      <c r="AT613" s="109" t="e">
        <f>IF(AND(AT$1&gt;=$G613,AT$1&lt;=$H613,#REF!="working"),$L613,0)</f>
        <v>#REF!</v>
      </c>
      <c r="AU613" s="109" t="e">
        <f>IF(AND(AU$1&gt;=$G613,AU$1&lt;=$H613,#REF!="working"),$L613,0)</f>
        <v>#REF!</v>
      </c>
      <c r="AV613" s="109" t="e">
        <f>IF(AND(AV$1&gt;=$G613,AV$1&lt;=$H613,#REF!="working"),$L613,0)</f>
        <v>#REF!</v>
      </c>
    </row>
    <row r="614" spans="1:48">
      <c r="A614" s="53"/>
      <c r="B614" s="54"/>
      <c r="C614" s="81"/>
      <c r="D614" s="54"/>
      <c r="E614" s="122"/>
      <c r="F614" s="135"/>
      <c r="G614" s="135"/>
      <c r="H614" s="135"/>
      <c r="I614" s="138"/>
      <c r="J614" s="123"/>
      <c r="K614" s="59"/>
      <c r="M614" s="135"/>
      <c r="R614" s="109" t="e">
        <f>IF(AND(R$1&gt;=$G614,R$1&lt;=$H614,#REF!="working"),$L614,0)</f>
        <v>#REF!</v>
      </c>
      <c r="S614" s="109" t="e">
        <f>IF(AND(S$1&gt;=$G614,S$1&lt;=$H614,#REF!="working"),$L614,0)</f>
        <v>#REF!</v>
      </c>
      <c r="T614" s="109" t="e">
        <f>IF(AND(T$1&gt;=$G614,T$1&lt;=$H614,#REF!="working"),$L614,0)</f>
        <v>#REF!</v>
      </c>
      <c r="U614" s="109" t="e">
        <f>IF(AND(U$1&gt;=$G614,U$1&lt;=$H614,#REF!="working"),$L614,0)</f>
        <v>#REF!</v>
      </c>
      <c r="V614" s="109" t="e">
        <f>IF(AND(V$1&gt;=$G614,V$1&lt;=$H614,#REF!="working"),$L614,0)</f>
        <v>#REF!</v>
      </c>
      <c r="W614" s="109" t="e">
        <f>IF(AND(W$1&gt;=$G614,W$1&lt;=$H614,#REF!="working"),$L614,0)</f>
        <v>#REF!</v>
      </c>
      <c r="X614" s="109" t="e">
        <f>IF(AND(X$1&gt;=$G614,X$1&lt;=$H614,#REF!="working"),$L614,0)</f>
        <v>#REF!</v>
      </c>
      <c r="Y614" s="109" t="e">
        <f>IF(AND(Y$1&gt;=$G614,Y$1&lt;=$H614,#REF!="working"),$L614,0)</f>
        <v>#REF!</v>
      </c>
      <c r="Z614" s="109" t="e">
        <f>IF(AND(Z$1&gt;=$G614,Z$1&lt;=$H614,#REF!="working"),$L614,0)</f>
        <v>#REF!</v>
      </c>
      <c r="AA614" s="109" t="e">
        <f>IF(AND(AA$1&gt;=$G614,AA$1&lt;=$H614,#REF!="working"),$L614,0)</f>
        <v>#REF!</v>
      </c>
      <c r="AB614" s="109" t="e">
        <f>IF(AND(AB$1&gt;=$G614,AB$1&lt;=$H614,#REF!="working"),$L614,0)</f>
        <v>#REF!</v>
      </c>
      <c r="AC614" s="109" t="e">
        <f>IF(AND(AC$1&gt;=$G614,AC$1&lt;=$H614,#REF!="working"),$L614,0)</f>
        <v>#REF!</v>
      </c>
      <c r="AD614" s="109" t="e">
        <f>IF(AND(AD$1&gt;=$G614,AD$1&lt;=$H614,#REF!="working"),$L614,0)</f>
        <v>#REF!</v>
      </c>
      <c r="AE614" s="109" t="e">
        <f>IF(AND(AE$1&gt;=$G614,AE$1&lt;=$H614,#REF!="working"),$L614,0)</f>
        <v>#REF!</v>
      </c>
      <c r="AF614" s="109" t="e">
        <f>IF(AND(AF$1&gt;=$G614,AF$1&lt;=$H614,#REF!="working"),$L614,0)</f>
        <v>#REF!</v>
      </c>
      <c r="AG614" s="109" t="e">
        <f>IF(AND(AG$1&gt;=$G614,AG$1&lt;=$H614,#REF!="working"),$L614,0)</f>
        <v>#REF!</v>
      </c>
      <c r="AH614" s="109" t="e">
        <f>IF(AND(AH$1&gt;=$G614,AH$1&lt;=$H614,#REF!="working"),$L614,0)</f>
        <v>#REF!</v>
      </c>
      <c r="AI614" s="109" t="e">
        <f>IF(AND(AI$1&gt;=$G614,AI$1&lt;=$H614,#REF!="working"),$L614,0)</f>
        <v>#REF!</v>
      </c>
      <c r="AJ614" s="109" t="e">
        <f>IF(AND(AJ$1&gt;=$G614,AJ$1&lt;=$H614,#REF!="working"),$L614,0)</f>
        <v>#REF!</v>
      </c>
      <c r="AK614" s="109" t="e">
        <f>IF(AND(AK$1&gt;=$G614,AK$1&lt;=$H614,#REF!="working"),$L614,0)</f>
        <v>#REF!</v>
      </c>
      <c r="AL614" s="109" t="e">
        <f>IF(AND(AL$1&gt;=$G614,AL$1&lt;=$H614,#REF!="working"),$L614,0)</f>
        <v>#REF!</v>
      </c>
      <c r="AM614" s="109" t="e">
        <f>IF(AND(AM$1&gt;=$G614,AM$1&lt;=$H614,#REF!="working"),$L614,0)</f>
        <v>#REF!</v>
      </c>
      <c r="AN614" s="109" t="e">
        <f>IF(AND(AN$1&gt;=$G614,AN$1&lt;=$H614,#REF!="working"),$L614,0)</f>
        <v>#REF!</v>
      </c>
      <c r="AO614" s="109" t="e">
        <f>IF(AND(AO$1&gt;=$G614,AO$1&lt;=$H614,#REF!="working"),$L614,0)</f>
        <v>#REF!</v>
      </c>
      <c r="AP614" s="109" t="e">
        <f>IF(AND(AP$1&gt;=$G614,AP$1&lt;=$H614,#REF!="working"),$L614,0)</f>
        <v>#REF!</v>
      </c>
      <c r="AQ614" s="109" t="e">
        <f>IF(AND(AQ$1&gt;=$G614,AQ$1&lt;=$H614,#REF!="working"),$L614,0)</f>
        <v>#REF!</v>
      </c>
      <c r="AR614" s="109" t="e">
        <f>IF(AND(AR$1&gt;=$G614,AR$1&lt;=$H614,#REF!="working"),$L614,0)</f>
        <v>#REF!</v>
      </c>
      <c r="AS614" s="109" t="e">
        <f>IF(AND(AS$1&gt;=$G614,AS$1&lt;=$H614,#REF!="working"),$L614,0)</f>
        <v>#REF!</v>
      </c>
      <c r="AT614" s="109" t="e">
        <f>IF(AND(AT$1&gt;=$G614,AT$1&lt;=$H614,#REF!="working"),$L614,0)</f>
        <v>#REF!</v>
      </c>
      <c r="AU614" s="109" t="e">
        <f>IF(AND(AU$1&gt;=$G614,AU$1&lt;=$H614,#REF!="working"),$L614,0)</f>
        <v>#REF!</v>
      </c>
      <c r="AV614" s="109" t="e">
        <f>IF(AND(AV$1&gt;=$G614,AV$1&lt;=$H614,#REF!="working"),$L614,0)</f>
        <v>#REF!</v>
      </c>
    </row>
    <row r="615" spans="1:48">
      <c r="A615" s="53"/>
      <c r="B615" s="54"/>
      <c r="C615" s="54"/>
      <c r="D615" s="54"/>
      <c r="E615" s="122"/>
      <c r="F615" s="135"/>
      <c r="G615" s="135"/>
      <c r="H615" s="135"/>
      <c r="I615" s="138"/>
      <c r="J615" s="123"/>
      <c r="K615" s="59"/>
      <c r="M615" s="135"/>
      <c r="R615" s="109" t="e">
        <f>IF(AND(R$1&gt;=$G615,R$1&lt;=$H615,#REF!="working"),$L615,0)</f>
        <v>#REF!</v>
      </c>
      <c r="S615" s="109" t="e">
        <f>IF(AND(S$1&gt;=$G615,S$1&lt;=$H615,#REF!="working"),$L615,0)</f>
        <v>#REF!</v>
      </c>
      <c r="T615" s="109" t="e">
        <f>IF(AND(T$1&gt;=$G615,T$1&lt;=$H615,#REF!="working"),$L615,0)</f>
        <v>#REF!</v>
      </c>
      <c r="U615" s="109" t="e">
        <f>IF(AND(U$1&gt;=$G615,U$1&lt;=$H615,#REF!="working"),$L615,0)</f>
        <v>#REF!</v>
      </c>
      <c r="V615" s="109" t="e">
        <f>IF(AND(V$1&gt;=$G615,V$1&lt;=$H615,#REF!="working"),$L615,0)</f>
        <v>#REF!</v>
      </c>
      <c r="W615" s="109" t="e">
        <f>IF(AND(W$1&gt;=$G615,W$1&lt;=$H615,#REF!="working"),$L615,0)</f>
        <v>#REF!</v>
      </c>
      <c r="X615" s="109" t="e">
        <f>IF(AND(X$1&gt;=$G615,X$1&lt;=$H615,#REF!="working"),$L615,0)</f>
        <v>#REF!</v>
      </c>
      <c r="Y615" s="109" t="e">
        <f>IF(AND(Y$1&gt;=$G615,Y$1&lt;=$H615,#REF!="working"),$L615,0)</f>
        <v>#REF!</v>
      </c>
      <c r="Z615" s="109" t="e">
        <f>IF(AND(Z$1&gt;=$G615,Z$1&lt;=$H615,#REF!="working"),$L615,0)</f>
        <v>#REF!</v>
      </c>
      <c r="AA615" s="109" t="e">
        <f>IF(AND(AA$1&gt;=$G615,AA$1&lt;=$H615,#REF!="working"),$L615,0)</f>
        <v>#REF!</v>
      </c>
      <c r="AB615" s="109" t="e">
        <f>IF(AND(AB$1&gt;=$G615,AB$1&lt;=$H615,#REF!="working"),$L615,0)</f>
        <v>#REF!</v>
      </c>
      <c r="AC615" s="109" t="e">
        <f>IF(AND(AC$1&gt;=$G615,AC$1&lt;=$H615,#REF!="working"),$L615,0)</f>
        <v>#REF!</v>
      </c>
      <c r="AD615" s="109" t="e">
        <f>IF(AND(AD$1&gt;=$G615,AD$1&lt;=$H615,#REF!="working"),$L615,0)</f>
        <v>#REF!</v>
      </c>
      <c r="AE615" s="109" t="e">
        <f>IF(AND(AE$1&gt;=$G615,AE$1&lt;=$H615,#REF!="working"),$L615,0)</f>
        <v>#REF!</v>
      </c>
      <c r="AF615" s="109" t="e">
        <f>IF(AND(AF$1&gt;=$G615,AF$1&lt;=$H615,#REF!="working"),$L615,0)</f>
        <v>#REF!</v>
      </c>
      <c r="AG615" s="109" t="e">
        <f>IF(AND(AG$1&gt;=$G615,AG$1&lt;=$H615,#REF!="working"),$L615,0)</f>
        <v>#REF!</v>
      </c>
      <c r="AH615" s="109" t="e">
        <f>IF(AND(AH$1&gt;=$G615,AH$1&lt;=$H615,#REF!="working"),$L615,0)</f>
        <v>#REF!</v>
      </c>
      <c r="AI615" s="109" t="e">
        <f>IF(AND(AI$1&gt;=$G615,AI$1&lt;=$H615,#REF!="working"),$L615,0)</f>
        <v>#REF!</v>
      </c>
      <c r="AJ615" s="109" t="e">
        <f>IF(AND(AJ$1&gt;=$G615,AJ$1&lt;=$H615,#REF!="working"),$L615,0)</f>
        <v>#REF!</v>
      </c>
      <c r="AK615" s="109" t="e">
        <f>IF(AND(AK$1&gt;=$G615,AK$1&lt;=$H615,#REF!="working"),$L615,0)</f>
        <v>#REF!</v>
      </c>
      <c r="AL615" s="109" t="e">
        <f>IF(AND(AL$1&gt;=$G615,AL$1&lt;=$H615,#REF!="working"),$L615,0)</f>
        <v>#REF!</v>
      </c>
      <c r="AM615" s="109" t="e">
        <f>IF(AND(AM$1&gt;=$G615,AM$1&lt;=$H615,#REF!="working"),$L615,0)</f>
        <v>#REF!</v>
      </c>
      <c r="AN615" s="109" t="e">
        <f>IF(AND(AN$1&gt;=$G615,AN$1&lt;=$H615,#REF!="working"),$L615,0)</f>
        <v>#REF!</v>
      </c>
      <c r="AO615" s="109" t="e">
        <f>IF(AND(AO$1&gt;=$G615,AO$1&lt;=$H615,#REF!="working"),$L615,0)</f>
        <v>#REF!</v>
      </c>
      <c r="AP615" s="109" t="e">
        <f>IF(AND(AP$1&gt;=$G615,AP$1&lt;=$H615,#REF!="working"),$L615,0)</f>
        <v>#REF!</v>
      </c>
      <c r="AQ615" s="109" t="e">
        <f>IF(AND(AQ$1&gt;=$G615,AQ$1&lt;=$H615,#REF!="working"),$L615,0)</f>
        <v>#REF!</v>
      </c>
      <c r="AR615" s="109" t="e">
        <f>IF(AND(AR$1&gt;=$G615,AR$1&lt;=$H615,#REF!="working"),$L615,0)</f>
        <v>#REF!</v>
      </c>
      <c r="AS615" s="109" t="e">
        <f>IF(AND(AS$1&gt;=$G615,AS$1&lt;=$H615,#REF!="working"),$L615,0)</f>
        <v>#REF!</v>
      </c>
      <c r="AT615" s="109" t="e">
        <f>IF(AND(AT$1&gt;=$G615,AT$1&lt;=$H615,#REF!="working"),$L615,0)</f>
        <v>#REF!</v>
      </c>
      <c r="AU615" s="109" t="e">
        <f>IF(AND(AU$1&gt;=$G615,AU$1&lt;=$H615,#REF!="working"),$L615,0)</f>
        <v>#REF!</v>
      </c>
      <c r="AV615" s="109" t="e">
        <f>IF(AND(AV$1&gt;=$G615,AV$1&lt;=$H615,#REF!="working"),$L615,0)</f>
        <v>#REF!</v>
      </c>
    </row>
    <row r="616" spans="1:48">
      <c r="A616" s="53"/>
      <c r="B616" s="54"/>
      <c r="C616" s="54"/>
      <c r="D616" s="54"/>
      <c r="E616" s="122"/>
      <c r="F616" s="135"/>
      <c r="G616" s="135"/>
      <c r="H616" s="135"/>
      <c r="I616" s="138"/>
      <c r="J616" s="123"/>
      <c r="K616" s="59"/>
      <c r="M616" s="135"/>
      <c r="R616" s="109" t="e">
        <f>IF(AND(R$1&gt;=$G616,R$1&lt;=$H616,#REF!="working"),$L616,0)</f>
        <v>#REF!</v>
      </c>
      <c r="S616" s="109" t="e">
        <f>IF(AND(S$1&gt;=$G616,S$1&lt;=$H616,#REF!="working"),$L616,0)</f>
        <v>#REF!</v>
      </c>
      <c r="T616" s="109" t="e">
        <f>IF(AND(T$1&gt;=$G616,T$1&lt;=$H616,#REF!="working"),$L616,0)</f>
        <v>#REF!</v>
      </c>
      <c r="U616" s="109" t="e">
        <f>IF(AND(U$1&gt;=$G616,U$1&lt;=$H616,#REF!="working"),$L616,0)</f>
        <v>#REF!</v>
      </c>
      <c r="V616" s="109" t="e">
        <f>IF(AND(V$1&gt;=$G616,V$1&lt;=$H616,#REF!="working"),$L616,0)</f>
        <v>#REF!</v>
      </c>
      <c r="W616" s="109" t="e">
        <f>IF(AND(W$1&gt;=$G616,W$1&lt;=$H616,#REF!="working"),$L616,0)</f>
        <v>#REF!</v>
      </c>
      <c r="X616" s="109" t="e">
        <f>IF(AND(X$1&gt;=$G616,X$1&lt;=$H616,#REF!="working"),$L616,0)</f>
        <v>#REF!</v>
      </c>
      <c r="Y616" s="109" t="e">
        <f>IF(AND(Y$1&gt;=$G616,Y$1&lt;=$H616,#REF!="working"),$L616,0)</f>
        <v>#REF!</v>
      </c>
      <c r="Z616" s="109" t="e">
        <f>IF(AND(Z$1&gt;=$G616,Z$1&lt;=$H616,#REF!="working"),$L616,0)</f>
        <v>#REF!</v>
      </c>
      <c r="AA616" s="109" t="e">
        <f>IF(AND(AA$1&gt;=$G616,AA$1&lt;=$H616,#REF!="working"),$L616,0)</f>
        <v>#REF!</v>
      </c>
      <c r="AB616" s="109" t="e">
        <f>IF(AND(AB$1&gt;=$G616,AB$1&lt;=$H616,#REF!="working"),$L616,0)</f>
        <v>#REF!</v>
      </c>
      <c r="AC616" s="109" t="e">
        <f>IF(AND(AC$1&gt;=$G616,AC$1&lt;=$H616,#REF!="working"),$L616,0)</f>
        <v>#REF!</v>
      </c>
      <c r="AD616" s="109" t="e">
        <f>IF(AND(AD$1&gt;=$G616,AD$1&lt;=$H616,#REF!="working"),$L616,0)</f>
        <v>#REF!</v>
      </c>
      <c r="AE616" s="109" t="e">
        <f>IF(AND(AE$1&gt;=$G616,AE$1&lt;=$H616,#REF!="working"),$L616,0)</f>
        <v>#REF!</v>
      </c>
      <c r="AF616" s="109" t="e">
        <f>IF(AND(AF$1&gt;=$G616,AF$1&lt;=$H616,#REF!="working"),$L616,0)</f>
        <v>#REF!</v>
      </c>
      <c r="AG616" s="109" t="e">
        <f>IF(AND(AG$1&gt;=$G616,AG$1&lt;=$H616,#REF!="working"),$L616,0)</f>
        <v>#REF!</v>
      </c>
      <c r="AH616" s="109" t="e">
        <f>IF(AND(AH$1&gt;=$G616,AH$1&lt;=$H616,#REF!="working"),$L616,0)</f>
        <v>#REF!</v>
      </c>
      <c r="AI616" s="109" t="e">
        <f>IF(AND(AI$1&gt;=$G616,AI$1&lt;=$H616,#REF!="working"),$L616,0)</f>
        <v>#REF!</v>
      </c>
      <c r="AJ616" s="109" t="e">
        <f>IF(AND(AJ$1&gt;=$G616,AJ$1&lt;=$H616,#REF!="working"),$L616,0)</f>
        <v>#REF!</v>
      </c>
      <c r="AK616" s="109" t="e">
        <f>IF(AND(AK$1&gt;=$G616,AK$1&lt;=$H616,#REF!="working"),$L616,0)</f>
        <v>#REF!</v>
      </c>
      <c r="AL616" s="109" t="e">
        <f>IF(AND(AL$1&gt;=$G616,AL$1&lt;=$H616,#REF!="working"),$L616,0)</f>
        <v>#REF!</v>
      </c>
      <c r="AM616" s="109" t="e">
        <f>IF(AND(AM$1&gt;=$G616,AM$1&lt;=$H616,#REF!="working"),$L616,0)</f>
        <v>#REF!</v>
      </c>
      <c r="AN616" s="109" t="e">
        <f>IF(AND(AN$1&gt;=$G616,AN$1&lt;=$H616,#REF!="working"),$L616,0)</f>
        <v>#REF!</v>
      </c>
      <c r="AO616" s="109" t="e">
        <f>IF(AND(AO$1&gt;=$G616,AO$1&lt;=$H616,#REF!="working"),$L616,0)</f>
        <v>#REF!</v>
      </c>
      <c r="AP616" s="109" t="e">
        <f>IF(AND(AP$1&gt;=$G616,AP$1&lt;=$H616,#REF!="working"),$L616,0)</f>
        <v>#REF!</v>
      </c>
      <c r="AQ616" s="109" t="e">
        <f>IF(AND(AQ$1&gt;=$G616,AQ$1&lt;=$H616,#REF!="working"),$L616,0)</f>
        <v>#REF!</v>
      </c>
      <c r="AR616" s="109" t="e">
        <f>IF(AND(AR$1&gt;=$G616,AR$1&lt;=$H616,#REF!="working"),$L616,0)</f>
        <v>#REF!</v>
      </c>
      <c r="AS616" s="109" t="e">
        <f>IF(AND(AS$1&gt;=$G616,AS$1&lt;=$H616,#REF!="working"),$L616,0)</f>
        <v>#REF!</v>
      </c>
      <c r="AT616" s="109" t="e">
        <f>IF(AND(AT$1&gt;=$G616,AT$1&lt;=$H616,#REF!="working"),$L616,0)</f>
        <v>#REF!</v>
      </c>
      <c r="AU616" s="109" t="e">
        <f>IF(AND(AU$1&gt;=$G616,AU$1&lt;=$H616,#REF!="working"),$L616,0)</f>
        <v>#REF!</v>
      </c>
      <c r="AV616" s="109" t="e">
        <f>IF(AND(AV$1&gt;=$G616,AV$1&lt;=$H616,#REF!="working"),$L616,0)</f>
        <v>#REF!</v>
      </c>
    </row>
    <row r="617" spans="1:48">
      <c r="A617" s="53"/>
      <c r="B617" s="54"/>
      <c r="C617" s="54"/>
      <c r="D617" s="54"/>
      <c r="E617" s="122"/>
      <c r="F617" s="135"/>
      <c r="G617" s="135"/>
      <c r="H617" s="135"/>
      <c r="I617" s="138"/>
      <c r="J617" s="123"/>
      <c r="K617" s="59"/>
      <c r="M617" s="135"/>
      <c r="R617" s="109" t="e">
        <f>IF(AND(R$1&gt;=$G617,R$1&lt;=$H617,#REF!="working"),$L617,0)</f>
        <v>#REF!</v>
      </c>
      <c r="S617" s="109" t="e">
        <f>IF(AND(S$1&gt;=$G617,S$1&lt;=$H617,#REF!="working"),$L617,0)</f>
        <v>#REF!</v>
      </c>
      <c r="T617" s="109" t="e">
        <f>IF(AND(T$1&gt;=$G617,T$1&lt;=$H617,#REF!="working"),$L617,0)</f>
        <v>#REF!</v>
      </c>
      <c r="U617" s="109" t="e">
        <f>IF(AND(U$1&gt;=$G617,U$1&lt;=$H617,#REF!="working"),$L617,0)</f>
        <v>#REF!</v>
      </c>
      <c r="V617" s="109" t="e">
        <f>IF(AND(V$1&gt;=$G617,V$1&lt;=$H617,#REF!="working"),$L617,0)</f>
        <v>#REF!</v>
      </c>
      <c r="W617" s="109" t="e">
        <f>IF(AND(W$1&gt;=$G617,W$1&lt;=$H617,#REF!="working"),$L617,0)</f>
        <v>#REF!</v>
      </c>
      <c r="X617" s="109" t="e">
        <f>IF(AND(X$1&gt;=$G617,X$1&lt;=$H617,#REF!="working"),$L617,0)</f>
        <v>#REF!</v>
      </c>
      <c r="Y617" s="109" t="e">
        <f>IF(AND(Y$1&gt;=$G617,Y$1&lt;=$H617,#REF!="working"),$L617,0)</f>
        <v>#REF!</v>
      </c>
      <c r="Z617" s="109" t="e">
        <f>IF(AND(Z$1&gt;=$G617,Z$1&lt;=$H617,#REF!="working"),$L617,0)</f>
        <v>#REF!</v>
      </c>
      <c r="AA617" s="109" t="e">
        <f>IF(AND(AA$1&gt;=$G617,AA$1&lt;=$H617,#REF!="working"),$L617,0)</f>
        <v>#REF!</v>
      </c>
      <c r="AB617" s="109" t="e">
        <f>IF(AND(AB$1&gt;=$G617,AB$1&lt;=$H617,#REF!="working"),$L617,0)</f>
        <v>#REF!</v>
      </c>
      <c r="AC617" s="109" t="e">
        <f>IF(AND(AC$1&gt;=$G617,AC$1&lt;=$H617,#REF!="working"),$L617,0)</f>
        <v>#REF!</v>
      </c>
      <c r="AD617" s="109" t="e">
        <f>IF(AND(AD$1&gt;=$G617,AD$1&lt;=$H617,#REF!="working"),$L617,0)</f>
        <v>#REF!</v>
      </c>
      <c r="AE617" s="109" t="e">
        <f>IF(AND(AE$1&gt;=$G617,AE$1&lt;=$H617,#REF!="working"),$L617,0)</f>
        <v>#REF!</v>
      </c>
      <c r="AF617" s="109" t="e">
        <f>IF(AND(AF$1&gt;=$G617,AF$1&lt;=$H617,#REF!="working"),$L617,0)</f>
        <v>#REF!</v>
      </c>
      <c r="AG617" s="109" t="e">
        <f>IF(AND(AG$1&gt;=$G617,AG$1&lt;=$H617,#REF!="working"),$L617,0)</f>
        <v>#REF!</v>
      </c>
      <c r="AH617" s="109" t="e">
        <f>IF(AND(AH$1&gt;=$G617,AH$1&lt;=$H617,#REF!="working"),$L617,0)</f>
        <v>#REF!</v>
      </c>
      <c r="AI617" s="109" t="e">
        <f>IF(AND(AI$1&gt;=$G617,AI$1&lt;=$H617,#REF!="working"),$L617,0)</f>
        <v>#REF!</v>
      </c>
      <c r="AJ617" s="109" t="e">
        <f>IF(AND(AJ$1&gt;=$G617,AJ$1&lt;=$H617,#REF!="working"),$L617,0)</f>
        <v>#REF!</v>
      </c>
      <c r="AK617" s="109" t="e">
        <f>IF(AND(AK$1&gt;=$G617,AK$1&lt;=$H617,#REF!="working"),$L617,0)</f>
        <v>#REF!</v>
      </c>
      <c r="AL617" s="109" t="e">
        <f>IF(AND(AL$1&gt;=$G617,AL$1&lt;=$H617,#REF!="working"),$L617,0)</f>
        <v>#REF!</v>
      </c>
      <c r="AM617" s="109" t="e">
        <f>IF(AND(AM$1&gt;=$G617,AM$1&lt;=$H617,#REF!="working"),$L617,0)</f>
        <v>#REF!</v>
      </c>
      <c r="AN617" s="109" t="e">
        <f>IF(AND(AN$1&gt;=$G617,AN$1&lt;=$H617,#REF!="working"),$L617,0)</f>
        <v>#REF!</v>
      </c>
      <c r="AO617" s="109" t="e">
        <f>IF(AND(AO$1&gt;=$G617,AO$1&lt;=$H617,#REF!="working"),$L617,0)</f>
        <v>#REF!</v>
      </c>
      <c r="AP617" s="109" t="e">
        <f>IF(AND(AP$1&gt;=$G617,AP$1&lt;=$H617,#REF!="working"),$L617,0)</f>
        <v>#REF!</v>
      </c>
      <c r="AQ617" s="109" t="e">
        <f>IF(AND(AQ$1&gt;=$G617,AQ$1&lt;=$H617,#REF!="working"),$L617,0)</f>
        <v>#REF!</v>
      </c>
      <c r="AR617" s="109" t="e">
        <f>IF(AND(AR$1&gt;=$G617,AR$1&lt;=$H617,#REF!="working"),$L617,0)</f>
        <v>#REF!</v>
      </c>
      <c r="AS617" s="109" t="e">
        <f>IF(AND(AS$1&gt;=$G617,AS$1&lt;=$H617,#REF!="working"),$L617,0)</f>
        <v>#REF!</v>
      </c>
      <c r="AT617" s="109" t="e">
        <f>IF(AND(AT$1&gt;=$G617,AT$1&lt;=$H617,#REF!="working"),$L617,0)</f>
        <v>#REF!</v>
      </c>
      <c r="AU617" s="109" t="e">
        <f>IF(AND(AU$1&gt;=$G617,AU$1&lt;=$H617,#REF!="working"),$L617,0)</f>
        <v>#REF!</v>
      </c>
      <c r="AV617" s="109" t="e">
        <f>IF(AND(AV$1&gt;=$G617,AV$1&lt;=$H617,#REF!="working"),$L617,0)</f>
        <v>#REF!</v>
      </c>
    </row>
    <row r="618" spans="1:48">
      <c r="A618" s="53"/>
      <c r="B618" s="54"/>
      <c r="C618" s="63"/>
      <c r="D618" s="54"/>
      <c r="E618" s="122"/>
      <c r="F618" s="135"/>
      <c r="G618" s="135"/>
      <c r="H618" s="135"/>
      <c r="I618" s="138"/>
      <c r="J618" s="123"/>
      <c r="K618" s="59"/>
      <c r="M618" s="135"/>
      <c r="R618" s="109" t="e">
        <f>IF(AND(R$1&gt;=$G618,R$1&lt;=$H618,#REF!="working"),$L618,0)</f>
        <v>#REF!</v>
      </c>
      <c r="S618" s="109" t="e">
        <f>IF(AND(S$1&gt;=$G618,S$1&lt;=$H618,#REF!="working"),$L618,0)</f>
        <v>#REF!</v>
      </c>
      <c r="T618" s="109" t="e">
        <f>IF(AND(T$1&gt;=$G618,T$1&lt;=$H618,#REF!="working"),$L618,0)</f>
        <v>#REF!</v>
      </c>
      <c r="U618" s="109" t="e">
        <f>IF(AND(U$1&gt;=$G618,U$1&lt;=$H618,#REF!="working"),$L618,0)</f>
        <v>#REF!</v>
      </c>
      <c r="V618" s="109" t="e">
        <f>IF(AND(V$1&gt;=$G618,V$1&lt;=$H618,#REF!="working"),$L618,0)</f>
        <v>#REF!</v>
      </c>
      <c r="W618" s="109" t="e">
        <f>IF(AND(W$1&gt;=$G618,W$1&lt;=$H618,#REF!="working"),$L618,0)</f>
        <v>#REF!</v>
      </c>
      <c r="X618" s="109" t="e">
        <f>IF(AND(X$1&gt;=$G618,X$1&lt;=$H618,#REF!="working"),$L618,0)</f>
        <v>#REF!</v>
      </c>
      <c r="Y618" s="109" t="e">
        <f>IF(AND(Y$1&gt;=$G618,Y$1&lt;=$H618,#REF!="working"),$L618,0)</f>
        <v>#REF!</v>
      </c>
      <c r="Z618" s="109" t="e">
        <f>IF(AND(Z$1&gt;=$G618,Z$1&lt;=$H618,#REF!="working"),$L618,0)</f>
        <v>#REF!</v>
      </c>
      <c r="AA618" s="109" t="e">
        <f>IF(AND(AA$1&gt;=$G618,AA$1&lt;=$H618,#REF!="working"),$L618,0)</f>
        <v>#REF!</v>
      </c>
      <c r="AB618" s="109" t="e">
        <f>IF(AND(AB$1&gt;=$G618,AB$1&lt;=$H618,#REF!="working"),$L618,0)</f>
        <v>#REF!</v>
      </c>
      <c r="AC618" s="109" t="e">
        <f>IF(AND(AC$1&gt;=$G618,AC$1&lt;=$H618,#REF!="working"),$L618,0)</f>
        <v>#REF!</v>
      </c>
      <c r="AD618" s="109" t="e">
        <f>IF(AND(AD$1&gt;=$G618,AD$1&lt;=$H618,#REF!="working"),$L618,0)</f>
        <v>#REF!</v>
      </c>
      <c r="AE618" s="109" t="e">
        <f>IF(AND(AE$1&gt;=$G618,AE$1&lt;=$H618,#REF!="working"),$L618,0)</f>
        <v>#REF!</v>
      </c>
      <c r="AF618" s="109" t="e">
        <f>IF(AND(AF$1&gt;=$G618,AF$1&lt;=$H618,#REF!="working"),$L618,0)</f>
        <v>#REF!</v>
      </c>
      <c r="AG618" s="109" t="e">
        <f>IF(AND(AG$1&gt;=$G618,AG$1&lt;=$H618,#REF!="working"),$L618,0)</f>
        <v>#REF!</v>
      </c>
      <c r="AH618" s="109" t="e">
        <f>IF(AND(AH$1&gt;=$G618,AH$1&lt;=$H618,#REF!="working"),$L618,0)</f>
        <v>#REF!</v>
      </c>
      <c r="AI618" s="109" t="e">
        <f>IF(AND(AI$1&gt;=$G618,AI$1&lt;=$H618,#REF!="working"),$L618,0)</f>
        <v>#REF!</v>
      </c>
      <c r="AJ618" s="109" t="e">
        <f>IF(AND(AJ$1&gt;=$G618,AJ$1&lt;=$H618,#REF!="working"),$L618,0)</f>
        <v>#REF!</v>
      </c>
      <c r="AK618" s="109" t="e">
        <f>IF(AND(AK$1&gt;=$G618,AK$1&lt;=$H618,#REF!="working"),$L618,0)</f>
        <v>#REF!</v>
      </c>
      <c r="AL618" s="109" t="e">
        <f>IF(AND(AL$1&gt;=$G618,AL$1&lt;=$H618,#REF!="working"),$L618,0)</f>
        <v>#REF!</v>
      </c>
      <c r="AM618" s="109" t="e">
        <f>IF(AND(AM$1&gt;=$G618,AM$1&lt;=$H618,#REF!="working"),$L618,0)</f>
        <v>#REF!</v>
      </c>
      <c r="AN618" s="109" t="e">
        <f>IF(AND(AN$1&gt;=$G618,AN$1&lt;=$H618,#REF!="working"),$L618,0)</f>
        <v>#REF!</v>
      </c>
      <c r="AO618" s="109" t="e">
        <f>IF(AND(AO$1&gt;=$G618,AO$1&lt;=$H618,#REF!="working"),$L618,0)</f>
        <v>#REF!</v>
      </c>
      <c r="AP618" s="109" t="e">
        <f>IF(AND(AP$1&gt;=$G618,AP$1&lt;=$H618,#REF!="working"),$L618,0)</f>
        <v>#REF!</v>
      </c>
      <c r="AQ618" s="109" t="e">
        <f>IF(AND(AQ$1&gt;=$G618,AQ$1&lt;=$H618,#REF!="working"),$L618,0)</f>
        <v>#REF!</v>
      </c>
      <c r="AR618" s="109" t="e">
        <f>IF(AND(AR$1&gt;=$G618,AR$1&lt;=$H618,#REF!="working"),$L618,0)</f>
        <v>#REF!</v>
      </c>
      <c r="AS618" s="109" t="e">
        <f>IF(AND(AS$1&gt;=$G618,AS$1&lt;=$H618,#REF!="working"),$L618,0)</f>
        <v>#REF!</v>
      </c>
      <c r="AT618" s="109" t="e">
        <f>IF(AND(AT$1&gt;=$G618,AT$1&lt;=$H618,#REF!="working"),$L618,0)</f>
        <v>#REF!</v>
      </c>
      <c r="AU618" s="109" t="e">
        <f>IF(AND(AU$1&gt;=$G618,AU$1&lt;=$H618,#REF!="working"),$L618,0)</f>
        <v>#REF!</v>
      </c>
      <c r="AV618" s="109" t="e">
        <f>IF(AND(AV$1&gt;=$G618,AV$1&lt;=$H618,#REF!="working"),$L618,0)</f>
        <v>#REF!</v>
      </c>
    </row>
    <row r="619" spans="1:48">
      <c r="A619" s="53"/>
      <c r="B619" s="54"/>
      <c r="C619" s="63"/>
      <c r="D619" s="54"/>
      <c r="E619" s="122"/>
      <c r="F619" s="135"/>
      <c r="G619" s="135"/>
      <c r="H619" s="135"/>
      <c r="I619" s="138"/>
      <c r="J619" s="123"/>
      <c r="K619" s="59"/>
      <c r="M619" s="135"/>
      <c r="R619" s="109" t="e">
        <f>IF(AND(R$1&gt;=$G619,R$1&lt;=$H619,#REF!="working"),$L619,0)</f>
        <v>#REF!</v>
      </c>
      <c r="S619" s="109" t="e">
        <f>IF(AND(S$1&gt;=$G619,S$1&lt;=$H619,#REF!="working"),$L619,0)</f>
        <v>#REF!</v>
      </c>
      <c r="T619" s="109" t="e">
        <f>IF(AND(T$1&gt;=$G619,T$1&lt;=$H619,#REF!="working"),$L619,0)</f>
        <v>#REF!</v>
      </c>
      <c r="U619" s="109" t="e">
        <f>IF(AND(U$1&gt;=$G619,U$1&lt;=$H619,#REF!="working"),$L619,0)</f>
        <v>#REF!</v>
      </c>
      <c r="V619" s="109" t="e">
        <f>IF(AND(V$1&gt;=$G619,V$1&lt;=$H619,#REF!="working"),$L619,0)</f>
        <v>#REF!</v>
      </c>
      <c r="W619" s="109" t="e">
        <f>IF(AND(W$1&gt;=$G619,W$1&lt;=$H619,#REF!="working"),$L619,0)</f>
        <v>#REF!</v>
      </c>
      <c r="X619" s="109" t="e">
        <f>IF(AND(X$1&gt;=$G619,X$1&lt;=$H619,#REF!="working"),$L619,0)</f>
        <v>#REF!</v>
      </c>
      <c r="Y619" s="109" t="e">
        <f>IF(AND(Y$1&gt;=$G619,Y$1&lt;=$H619,#REF!="working"),$L619,0)</f>
        <v>#REF!</v>
      </c>
      <c r="Z619" s="109" t="e">
        <f>IF(AND(Z$1&gt;=$G619,Z$1&lt;=$H619,#REF!="working"),$L619,0)</f>
        <v>#REF!</v>
      </c>
      <c r="AA619" s="109" t="e">
        <f>IF(AND(AA$1&gt;=$G619,AA$1&lt;=$H619,#REF!="working"),$L619,0)</f>
        <v>#REF!</v>
      </c>
      <c r="AB619" s="109" t="e">
        <f>IF(AND(AB$1&gt;=$G619,AB$1&lt;=$H619,#REF!="working"),$L619,0)</f>
        <v>#REF!</v>
      </c>
      <c r="AC619" s="109" t="e">
        <f>IF(AND(AC$1&gt;=$G619,AC$1&lt;=$H619,#REF!="working"),$L619,0)</f>
        <v>#REF!</v>
      </c>
      <c r="AD619" s="109" t="e">
        <f>IF(AND(AD$1&gt;=$G619,AD$1&lt;=$H619,#REF!="working"),$L619,0)</f>
        <v>#REF!</v>
      </c>
      <c r="AE619" s="109" t="e">
        <f>IF(AND(AE$1&gt;=$G619,AE$1&lt;=$H619,#REF!="working"),$L619,0)</f>
        <v>#REF!</v>
      </c>
      <c r="AF619" s="109" t="e">
        <f>IF(AND(AF$1&gt;=$G619,AF$1&lt;=$H619,#REF!="working"),$L619,0)</f>
        <v>#REF!</v>
      </c>
      <c r="AG619" s="109" t="e">
        <f>IF(AND(AG$1&gt;=$G619,AG$1&lt;=$H619,#REF!="working"),$L619,0)</f>
        <v>#REF!</v>
      </c>
      <c r="AH619" s="109" t="e">
        <f>IF(AND(AH$1&gt;=$G619,AH$1&lt;=$H619,#REF!="working"),$L619,0)</f>
        <v>#REF!</v>
      </c>
      <c r="AI619" s="109" t="e">
        <f>IF(AND(AI$1&gt;=$G619,AI$1&lt;=$H619,#REF!="working"),$L619,0)</f>
        <v>#REF!</v>
      </c>
      <c r="AJ619" s="109" t="e">
        <f>IF(AND(AJ$1&gt;=$G619,AJ$1&lt;=$H619,#REF!="working"),$L619,0)</f>
        <v>#REF!</v>
      </c>
      <c r="AK619" s="109" t="e">
        <f>IF(AND(AK$1&gt;=$G619,AK$1&lt;=$H619,#REF!="working"),$L619,0)</f>
        <v>#REF!</v>
      </c>
      <c r="AL619" s="109" t="e">
        <f>IF(AND(AL$1&gt;=$G619,AL$1&lt;=$H619,#REF!="working"),$L619,0)</f>
        <v>#REF!</v>
      </c>
      <c r="AM619" s="109" t="e">
        <f>IF(AND(AM$1&gt;=$G619,AM$1&lt;=$H619,#REF!="working"),$L619,0)</f>
        <v>#REF!</v>
      </c>
      <c r="AN619" s="109" t="e">
        <f>IF(AND(AN$1&gt;=$G619,AN$1&lt;=$H619,#REF!="working"),$L619,0)</f>
        <v>#REF!</v>
      </c>
      <c r="AO619" s="109" t="e">
        <f>IF(AND(AO$1&gt;=$G619,AO$1&lt;=$H619,#REF!="working"),$L619,0)</f>
        <v>#REF!</v>
      </c>
      <c r="AP619" s="109" t="e">
        <f>IF(AND(AP$1&gt;=$G619,AP$1&lt;=$H619,#REF!="working"),$L619,0)</f>
        <v>#REF!</v>
      </c>
      <c r="AQ619" s="109" t="e">
        <f>IF(AND(AQ$1&gt;=$G619,AQ$1&lt;=$H619,#REF!="working"),$L619,0)</f>
        <v>#REF!</v>
      </c>
      <c r="AR619" s="109" t="e">
        <f>IF(AND(AR$1&gt;=$G619,AR$1&lt;=$H619,#REF!="working"),$L619,0)</f>
        <v>#REF!</v>
      </c>
      <c r="AS619" s="109" t="e">
        <f>IF(AND(AS$1&gt;=$G619,AS$1&lt;=$H619,#REF!="working"),$L619,0)</f>
        <v>#REF!</v>
      </c>
      <c r="AT619" s="109" t="e">
        <f>IF(AND(AT$1&gt;=$G619,AT$1&lt;=$H619,#REF!="working"),$L619,0)</f>
        <v>#REF!</v>
      </c>
      <c r="AU619" s="109" t="e">
        <f>IF(AND(AU$1&gt;=$G619,AU$1&lt;=$H619,#REF!="working"),$L619,0)</f>
        <v>#REF!</v>
      </c>
      <c r="AV619" s="109" t="e">
        <f>IF(AND(AV$1&gt;=$G619,AV$1&lt;=$H619,#REF!="working"),$L619,0)</f>
        <v>#REF!</v>
      </c>
    </row>
    <row r="620" spans="1:48">
      <c r="A620" s="53"/>
      <c r="B620" s="54"/>
      <c r="C620" s="85"/>
      <c r="D620" s="54"/>
      <c r="E620" s="122"/>
      <c r="F620" s="135"/>
      <c r="G620" s="135"/>
      <c r="H620" s="135"/>
      <c r="I620" s="138"/>
      <c r="J620" s="123"/>
      <c r="K620" s="59"/>
      <c r="M620" s="135"/>
      <c r="R620" s="109" t="e">
        <f>IF(AND(R$1&gt;=$G620,R$1&lt;=$H620,#REF!="working"),$L620,0)</f>
        <v>#REF!</v>
      </c>
      <c r="S620" s="109" t="e">
        <f>IF(AND(S$1&gt;=$G620,S$1&lt;=$H620,#REF!="working"),$L620,0)</f>
        <v>#REF!</v>
      </c>
      <c r="T620" s="109" t="e">
        <f>IF(AND(T$1&gt;=$G620,T$1&lt;=$H620,#REF!="working"),$L620,0)</f>
        <v>#REF!</v>
      </c>
      <c r="U620" s="109" t="e">
        <f>IF(AND(U$1&gt;=$G620,U$1&lt;=$H620,#REF!="working"),$L620,0)</f>
        <v>#REF!</v>
      </c>
      <c r="V620" s="109" t="e">
        <f>IF(AND(V$1&gt;=$G620,V$1&lt;=$H620,#REF!="working"),$L620,0)</f>
        <v>#REF!</v>
      </c>
      <c r="W620" s="109" t="e">
        <f>IF(AND(W$1&gt;=$G620,W$1&lt;=$H620,#REF!="working"),$L620,0)</f>
        <v>#REF!</v>
      </c>
      <c r="X620" s="109" t="e">
        <f>IF(AND(X$1&gt;=$G620,X$1&lt;=$H620,#REF!="working"),$L620,0)</f>
        <v>#REF!</v>
      </c>
      <c r="Y620" s="109" t="e">
        <f>IF(AND(Y$1&gt;=$G620,Y$1&lt;=$H620,#REF!="working"),$L620,0)</f>
        <v>#REF!</v>
      </c>
      <c r="Z620" s="109" t="e">
        <f>IF(AND(Z$1&gt;=$G620,Z$1&lt;=$H620,#REF!="working"),$L620,0)</f>
        <v>#REF!</v>
      </c>
      <c r="AA620" s="109" t="e">
        <f>IF(AND(AA$1&gt;=$G620,AA$1&lt;=$H620,#REF!="working"),$L620,0)</f>
        <v>#REF!</v>
      </c>
      <c r="AB620" s="109" t="e">
        <f>IF(AND(AB$1&gt;=$G620,AB$1&lt;=$H620,#REF!="working"),$L620,0)</f>
        <v>#REF!</v>
      </c>
      <c r="AC620" s="109" t="e">
        <f>IF(AND(AC$1&gt;=$G620,AC$1&lt;=$H620,#REF!="working"),$L620,0)</f>
        <v>#REF!</v>
      </c>
      <c r="AD620" s="109" t="e">
        <f>IF(AND(AD$1&gt;=$G620,AD$1&lt;=$H620,#REF!="working"),$L620,0)</f>
        <v>#REF!</v>
      </c>
      <c r="AE620" s="109" t="e">
        <f>IF(AND(AE$1&gt;=$G620,AE$1&lt;=$H620,#REF!="working"),$L620,0)</f>
        <v>#REF!</v>
      </c>
      <c r="AF620" s="109" t="e">
        <f>IF(AND(AF$1&gt;=$G620,AF$1&lt;=$H620,#REF!="working"),$L620,0)</f>
        <v>#REF!</v>
      </c>
      <c r="AG620" s="109" t="e">
        <f>IF(AND(AG$1&gt;=$G620,AG$1&lt;=$H620,#REF!="working"),$L620,0)</f>
        <v>#REF!</v>
      </c>
      <c r="AH620" s="109" t="e">
        <f>IF(AND(AH$1&gt;=$G620,AH$1&lt;=$H620,#REF!="working"),$L620,0)</f>
        <v>#REF!</v>
      </c>
      <c r="AI620" s="109" t="e">
        <f>IF(AND(AI$1&gt;=$G620,AI$1&lt;=$H620,#REF!="working"),$L620,0)</f>
        <v>#REF!</v>
      </c>
      <c r="AJ620" s="109" t="e">
        <f>IF(AND(AJ$1&gt;=$G620,AJ$1&lt;=$H620,#REF!="working"),$L620,0)</f>
        <v>#REF!</v>
      </c>
      <c r="AK620" s="109" t="e">
        <f>IF(AND(AK$1&gt;=$G620,AK$1&lt;=$H620,#REF!="working"),$L620,0)</f>
        <v>#REF!</v>
      </c>
      <c r="AL620" s="109" t="e">
        <f>IF(AND(AL$1&gt;=$G620,AL$1&lt;=$H620,#REF!="working"),$L620,0)</f>
        <v>#REF!</v>
      </c>
      <c r="AM620" s="109" t="e">
        <f>IF(AND(AM$1&gt;=$G620,AM$1&lt;=$H620,#REF!="working"),$L620,0)</f>
        <v>#REF!</v>
      </c>
      <c r="AN620" s="109" t="e">
        <f>IF(AND(AN$1&gt;=$G620,AN$1&lt;=$H620,#REF!="working"),$L620,0)</f>
        <v>#REF!</v>
      </c>
      <c r="AO620" s="109" t="e">
        <f>IF(AND(AO$1&gt;=$G620,AO$1&lt;=$H620,#REF!="working"),$L620,0)</f>
        <v>#REF!</v>
      </c>
      <c r="AP620" s="109" t="e">
        <f>IF(AND(AP$1&gt;=$G620,AP$1&lt;=$H620,#REF!="working"),$L620,0)</f>
        <v>#REF!</v>
      </c>
      <c r="AQ620" s="109" t="e">
        <f>IF(AND(AQ$1&gt;=$G620,AQ$1&lt;=$H620,#REF!="working"),$L620,0)</f>
        <v>#REF!</v>
      </c>
      <c r="AR620" s="109" t="e">
        <f>IF(AND(AR$1&gt;=$G620,AR$1&lt;=$H620,#REF!="working"),$L620,0)</f>
        <v>#REF!</v>
      </c>
      <c r="AS620" s="109" t="e">
        <f>IF(AND(AS$1&gt;=$G620,AS$1&lt;=$H620,#REF!="working"),$L620,0)</f>
        <v>#REF!</v>
      </c>
      <c r="AT620" s="109" t="e">
        <f>IF(AND(AT$1&gt;=$G620,AT$1&lt;=$H620,#REF!="working"),$L620,0)</f>
        <v>#REF!</v>
      </c>
      <c r="AU620" s="109" t="e">
        <f>IF(AND(AU$1&gt;=$G620,AU$1&lt;=$H620,#REF!="working"),$L620,0)</f>
        <v>#REF!</v>
      </c>
      <c r="AV620" s="109" t="e">
        <f>IF(AND(AV$1&gt;=$G620,AV$1&lt;=$H620,#REF!="working"),$L620,0)</f>
        <v>#REF!</v>
      </c>
    </row>
    <row r="621" spans="1:48">
      <c r="A621" s="53"/>
      <c r="B621" s="54"/>
      <c r="C621" s="85"/>
      <c r="D621" s="54"/>
      <c r="E621" s="122"/>
      <c r="F621" s="135"/>
      <c r="G621" s="135"/>
      <c r="H621" s="135"/>
      <c r="I621" s="138"/>
      <c r="J621" s="123"/>
      <c r="K621" s="59"/>
      <c r="M621" s="135"/>
      <c r="R621" s="109" t="e">
        <f>IF(AND(R$1&gt;=$G621,R$1&lt;=$H621,#REF!="working"),$L621,0)</f>
        <v>#REF!</v>
      </c>
      <c r="S621" s="109" t="e">
        <f>IF(AND(S$1&gt;=$G621,S$1&lt;=$H621,#REF!="working"),$L621,0)</f>
        <v>#REF!</v>
      </c>
      <c r="T621" s="109" t="e">
        <f>IF(AND(T$1&gt;=$G621,T$1&lt;=$H621,#REF!="working"),$L621,0)</f>
        <v>#REF!</v>
      </c>
      <c r="U621" s="109" t="e">
        <f>IF(AND(U$1&gt;=$G621,U$1&lt;=$H621,#REF!="working"),$L621,0)</f>
        <v>#REF!</v>
      </c>
      <c r="V621" s="109" t="e">
        <f>IF(AND(V$1&gt;=$G621,V$1&lt;=$H621,#REF!="working"),$L621,0)</f>
        <v>#REF!</v>
      </c>
      <c r="W621" s="109" t="e">
        <f>IF(AND(W$1&gt;=$G621,W$1&lt;=$H621,#REF!="working"),$L621,0)</f>
        <v>#REF!</v>
      </c>
      <c r="X621" s="109" t="e">
        <f>IF(AND(X$1&gt;=$G621,X$1&lt;=$H621,#REF!="working"),$L621,0)</f>
        <v>#REF!</v>
      </c>
      <c r="Y621" s="109" t="e">
        <f>IF(AND(Y$1&gt;=$G621,Y$1&lt;=$H621,#REF!="working"),$L621,0)</f>
        <v>#REF!</v>
      </c>
      <c r="Z621" s="109" t="e">
        <f>IF(AND(Z$1&gt;=$G621,Z$1&lt;=$H621,#REF!="working"),$L621,0)</f>
        <v>#REF!</v>
      </c>
      <c r="AA621" s="109" t="e">
        <f>IF(AND(AA$1&gt;=$G621,AA$1&lt;=$H621,#REF!="working"),$L621,0)</f>
        <v>#REF!</v>
      </c>
      <c r="AB621" s="109" t="e">
        <f>IF(AND(AB$1&gt;=$G621,AB$1&lt;=$H621,#REF!="working"),$L621,0)</f>
        <v>#REF!</v>
      </c>
      <c r="AC621" s="109" t="e">
        <f>IF(AND(AC$1&gt;=$G621,AC$1&lt;=$H621,#REF!="working"),$L621,0)</f>
        <v>#REF!</v>
      </c>
      <c r="AD621" s="109" t="e">
        <f>IF(AND(AD$1&gt;=$G621,AD$1&lt;=$H621,#REF!="working"),$L621,0)</f>
        <v>#REF!</v>
      </c>
      <c r="AE621" s="109" t="e">
        <f>IF(AND(AE$1&gt;=$G621,AE$1&lt;=$H621,#REF!="working"),$L621,0)</f>
        <v>#REF!</v>
      </c>
      <c r="AF621" s="109" t="e">
        <f>IF(AND(AF$1&gt;=$G621,AF$1&lt;=$H621,#REF!="working"),$L621,0)</f>
        <v>#REF!</v>
      </c>
      <c r="AG621" s="109" t="e">
        <f>IF(AND(AG$1&gt;=$G621,AG$1&lt;=$H621,#REF!="working"),$L621,0)</f>
        <v>#REF!</v>
      </c>
      <c r="AH621" s="109" t="e">
        <f>IF(AND(AH$1&gt;=$G621,AH$1&lt;=$H621,#REF!="working"),$L621,0)</f>
        <v>#REF!</v>
      </c>
      <c r="AI621" s="109" t="e">
        <f>IF(AND(AI$1&gt;=$G621,AI$1&lt;=$H621,#REF!="working"),$L621,0)</f>
        <v>#REF!</v>
      </c>
      <c r="AJ621" s="109" t="e">
        <f>IF(AND(AJ$1&gt;=$G621,AJ$1&lt;=$H621,#REF!="working"),$L621,0)</f>
        <v>#REF!</v>
      </c>
      <c r="AK621" s="109" t="e">
        <f>IF(AND(AK$1&gt;=$G621,AK$1&lt;=$H621,#REF!="working"),$L621,0)</f>
        <v>#REF!</v>
      </c>
      <c r="AL621" s="109" t="e">
        <f>IF(AND(AL$1&gt;=$G621,AL$1&lt;=$H621,#REF!="working"),$L621,0)</f>
        <v>#REF!</v>
      </c>
      <c r="AM621" s="109" t="e">
        <f>IF(AND(AM$1&gt;=$G621,AM$1&lt;=$H621,#REF!="working"),$L621,0)</f>
        <v>#REF!</v>
      </c>
      <c r="AN621" s="109" t="e">
        <f>IF(AND(AN$1&gt;=$G621,AN$1&lt;=$H621,#REF!="working"),$L621,0)</f>
        <v>#REF!</v>
      </c>
      <c r="AO621" s="109" t="e">
        <f>IF(AND(AO$1&gt;=$G621,AO$1&lt;=$H621,#REF!="working"),$L621,0)</f>
        <v>#REF!</v>
      </c>
      <c r="AP621" s="109" t="e">
        <f>IF(AND(AP$1&gt;=$G621,AP$1&lt;=$H621,#REF!="working"),$L621,0)</f>
        <v>#REF!</v>
      </c>
      <c r="AQ621" s="109" t="e">
        <f>IF(AND(AQ$1&gt;=$G621,AQ$1&lt;=$H621,#REF!="working"),$L621,0)</f>
        <v>#REF!</v>
      </c>
      <c r="AR621" s="109" t="e">
        <f>IF(AND(AR$1&gt;=$G621,AR$1&lt;=$H621,#REF!="working"),$L621,0)</f>
        <v>#REF!</v>
      </c>
      <c r="AS621" s="109" t="e">
        <f>IF(AND(AS$1&gt;=$G621,AS$1&lt;=$H621,#REF!="working"),$L621,0)</f>
        <v>#REF!</v>
      </c>
      <c r="AT621" s="109" t="e">
        <f>IF(AND(AT$1&gt;=$G621,AT$1&lt;=$H621,#REF!="working"),$L621,0)</f>
        <v>#REF!</v>
      </c>
      <c r="AU621" s="109" t="e">
        <f>IF(AND(AU$1&gt;=$G621,AU$1&lt;=$H621,#REF!="working"),$L621,0)</f>
        <v>#REF!</v>
      </c>
      <c r="AV621" s="109" t="e">
        <f>IF(AND(AV$1&gt;=$G621,AV$1&lt;=$H621,#REF!="working"),$L621,0)</f>
        <v>#REF!</v>
      </c>
    </row>
    <row r="622" spans="1:48">
      <c r="A622" s="53"/>
      <c r="B622" s="54"/>
      <c r="C622" s="81"/>
      <c r="D622" s="54"/>
      <c r="E622" s="122"/>
      <c r="F622" s="135"/>
      <c r="G622" s="135"/>
      <c r="H622" s="135"/>
      <c r="I622" s="138"/>
      <c r="J622" s="123"/>
      <c r="K622" s="59"/>
      <c r="M622" s="135"/>
      <c r="R622" s="109" t="e">
        <f>IF(AND(R$1&gt;=$G622,R$1&lt;=$H622,#REF!="working"),$L622,0)</f>
        <v>#REF!</v>
      </c>
      <c r="S622" s="109" t="e">
        <f>IF(AND(S$1&gt;=$G622,S$1&lt;=$H622,#REF!="working"),$L622,0)</f>
        <v>#REF!</v>
      </c>
      <c r="T622" s="109" t="e">
        <f>IF(AND(T$1&gt;=$G622,T$1&lt;=$H622,#REF!="working"),$L622,0)</f>
        <v>#REF!</v>
      </c>
      <c r="U622" s="109" t="e">
        <f>IF(AND(U$1&gt;=$G622,U$1&lt;=$H622,#REF!="working"),$L622,0)</f>
        <v>#REF!</v>
      </c>
      <c r="V622" s="109" t="e">
        <f>IF(AND(V$1&gt;=$G622,V$1&lt;=$H622,#REF!="working"),$L622,0)</f>
        <v>#REF!</v>
      </c>
      <c r="W622" s="109" t="e">
        <f>IF(AND(W$1&gt;=$G622,W$1&lt;=$H622,#REF!="working"),$L622,0)</f>
        <v>#REF!</v>
      </c>
      <c r="X622" s="109" t="e">
        <f>IF(AND(X$1&gt;=$G622,X$1&lt;=$H622,#REF!="working"),$L622,0)</f>
        <v>#REF!</v>
      </c>
      <c r="Y622" s="109" t="e">
        <f>IF(AND(Y$1&gt;=$G622,Y$1&lt;=$H622,#REF!="working"),$L622,0)</f>
        <v>#REF!</v>
      </c>
      <c r="Z622" s="109" t="e">
        <f>IF(AND(Z$1&gt;=$G622,Z$1&lt;=$H622,#REF!="working"),$L622,0)</f>
        <v>#REF!</v>
      </c>
      <c r="AA622" s="109" t="e">
        <f>IF(AND(AA$1&gt;=$G622,AA$1&lt;=$H622,#REF!="working"),$L622,0)</f>
        <v>#REF!</v>
      </c>
      <c r="AB622" s="109" t="e">
        <f>IF(AND(AB$1&gt;=$G622,AB$1&lt;=$H622,#REF!="working"),$L622,0)</f>
        <v>#REF!</v>
      </c>
      <c r="AC622" s="109" t="e">
        <f>IF(AND(AC$1&gt;=$G622,AC$1&lt;=$H622,#REF!="working"),$L622,0)</f>
        <v>#REF!</v>
      </c>
      <c r="AD622" s="109" t="e">
        <f>IF(AND(AD$1&gt;=$G622,AD$1&lt;=$H622,#REF!="working"),$L622,0)</f>
        <v>#REF!</v>
      </c>
      <c r="AE622" s="109" t="e">
        <f>IF(AND(AE$1&gt;=$G622,AE$1&lt;=$H622,#REF!="working"),$L622,0)</f>
        <v>#REF!</v>
      </c>
      <c r="AF622" s="109" t="e">
        <f>IF(AND(AF$1&gt;=$G622,AF$1&lt;=$H622,#REF!="working"),$L622,0)</f>
        <v>#REF!</v>
      </c>
      <c r="AG622" s="109" t="e">
        <f>IF(AND(AG$1&gt;=$G622,AG$1&lt;=$H622,#REF!="working"),$L622,0)</f>
        <v>#REF!</v>
      </c>
      <c r="AH622" s="109" t="e">
        <f>IF(AND(AH$1&gt;=$G622,AH$1&lt;=$H622,#REF!="working"),$L622,0)</f>
        <v>#REF!</v>
      </c>
      <c r="AI622" s="109" t="e">
        <f>IF(AND(AI$1&gt;=$G622,AI$1&lt;=$H622,#REF!="working"),$L622,0)</f>
        <v>#REF!</v>
      </c>
      <c r="AJ622" s="109" t="e">
        <f>IF(AND(AJ$1&gt;=$G622,AJ$1&lt;=$H622,#REF!="working"),$L622,0)</f>
        <v>#REF!</v>
      </c>
      <c r="AK622" s="109" t="e">
        <f>IF(AND(AK$1&gt;=$G622,AK$1&lt;=$H622,#REF!="working"),$L622,0)</f>
        <v>#REF!</v>
      </c>
      <c r="AL622" s="109" t="e">
        <f>IF(AND(AL$1&gt;=$G622,AL$1&lt;=$H622,#REF!="working"),$L622,0)</f>
        <v>#REF!</v>
      </c>
      <c r="AM622" s="109" t="e">
        <f>IF(AND(AM$1&gt;=$G622,AM$1&lt;=$H622,#REF!="working"),$L622,0)</f>
        <v>#REF!</v>
      </c>
      <c r="AN622" s="109" t="e">
        <f>IF(AND(AN$1&gt;=$G622,AN$1&lt;=$H622,#REF!="working"),$L622,0)</f>
        <v>#REF!</v>
      </c>
      <c r="AO622" s="109" t="e">
        <f>IF(AND(AO$1&gt;=$G622,AO$1&lt;=$H622,#REF!="working"),$L622,0)</f>
        <v>#REF!</v>
      </c>
      <c r="AP622" s="109" t="e">
        <f>IF(AND(AP$1&gt;=$G622,AP$1&lt;=$H622,#REF!="working"),$L622,0)</f>
        <v>#REF!</v>
      </c>
      <c r="AQ622" s="109" t="e">
        <f>IF(AND(AQ$1&gt;=$G622,AQ$1&lt;=$H622,#REF!="working"),$L622,0)</f>
        <v>#REF!</v>
      </c>
      <c r="AR622" s="109" t="e">
        <f>IF(AND(AR$1&gt;=$G622,AR$1&lt;=$H622,#REF!="working"),$L622,0)</f>
        <v>#REF!</v>
      </c>
      <c r="AS622" s="109" t="e">
        <f>IF(AND(AS$1&gt;=$G622,AS$1&lt;=$H622,#REF!="working"),$L622,0)</f>
        <v>#REF!</v>
      </c>
      <c r="AT622" s="109" t="e">
        <f>IF(AND(AT$1&gt;=$G622,AT$1&lt;=$H622,#REF!="working"),$L622,0)</f>
        <v>#REF!</v>
      </c>
      <c r="AU622" s="109" t="e">
        <f>IF(AND(AU$1&gt;=$G622,AU$1&lt;=$H622,#REF!="working"),$L622,0)</f>
        <v>#REF!</v>
      </c>
      <c r="AV622" s="109" t="e">
        <f>IF(AND(AV$1&gt;=$G622,AV$1&lt;=$H622,#REF!="working"),$L622,0)</f>
        <v>#REF!</v>
      </c>
    </row>
    <row r="623" spans="1:48">
      <c r="A623" s="53"/>
      <c r="B623" s="54"/>
      <c r="C623" s="81"/>
      <c r="D623" s="54"/>
      <c r="E623" s="122"/>
      <c r="F623" s="135"/>
      <c r="G623" s="135"/>
      <c r="H623" s="135"/>
      <c r="I623" s="138"/>
      <c r="J623" s="123"/>
      <c r="K623" s="59"/>
      <c r="M623" s="135"/>
      <c r="R623" s="109" t="e">
        <f>IF(AND(R$1&gt;=$G623,R$1&lt;=$H623,#REF!="working"),$L623,0)</f>
        <v>#REF!</v>
      </c>
      <c r="S623" s="109" t="e">
        <f>IF(AND(S$1&gt;=$G623,S$1&lt;=$H623,#REF!="working"),$L623,0)</f>
        <v>#REF!</v>
      </c>
      <c r="T623" s="109" t="e">
        <f>IF(AND(T$1&gt;=$G623,T$1&lt;=$H623,#REF!="working"),$L623,0)</f>
        <v>#REF!</v>
      </c>
      <c r="U623" s="109" t="e">
        <f>IF(AND(U$1&gt;=$G623,U$1&lt;=$H623,#REF!="working"),$L623,0)</f>
        <v>#REF!</v>
      </c>
      <c r="V623" s="109" t="e">
        <f>IF(AND(V$1&gt;=$G623,V$1&lt;=$H623,#REF!="working"),$L623,0)</f>
        <v>#REF!</v>
      </c>
      <c r="W623" s="109" t="e">
        <f>IF(AND(W$1&gt;=$G623,W$1&lt;=$H623,#REF!="working"),$L623,0)</f>
        <v>#REF!</v>
      </c>
      <c r="X623" s="109" t="e">
        <f>IF(AND(X$1&gt;=$G623,X$1&lt;=$H623,#REF!="working"),$L623,0)</f>
        <v>#REF!</v>
      </c>
      <c r="Y623" s="109" t="e">
        <f>IF(AND(Y$1&gt;=$G623,Y$1&lt;=$H623,#REF!="working"),$L623,0)</f>
        <v>#REF!</v>
      </c>
      <c r="Z623" s="109" t="e">
        <f>IF(AND(Z$1&gt;=$G623,Z$1&lt;=$H623,#REF!="working"),$L623,0)</f>
        <v>#REF!</v>
      </c>
      <c r="AA623" s="109" t="e">
        <f>IF(AND(AA$1&gt;=$G623,AA$1&lt;=$H623,#REF!="working"),$L623,0)</f>
        <v>#REF!</v>
      </c>
      <c r="AB623" s="109" t="e">
        <f>IF(AND(AB$1&gt;=$G623,AB$1&lt;=$H623,#REF!="working"),$L623,0)</f>
        <v>#REF!</v>
      </c>
      <c r="AC623" s="109" t="e">
        <f>IF(AND(AC$1&gt;=$G623,AC$1&lt;=$H623,#REF!="working"),$L623,0)</f>
        <v>#REF!</v>
      </c>
      <c r="AD623" s="109" t="e">
        <f>IF(AND(AD$1&gt;=$G623,AD$1&lt;=$H623,#REF!="working"),$L623,0)</f>
        <v>#REF!</v>
      </c>
      <c r="AE623" s="109" t="e">
        <f>IF(AND(AE$1&gt;=$G623,AE$1&lt;=$H623,#REF!="working"),$L623,0)</f>
        <v>#REF!</v>
      </c>
      <c r="AF623" s="109" t="e">
        <f>IF(AND(AF$1&gt;=$G623,AF$1&lt;=$H623,#REF!="working"),$L623,0)</f>
        <v>#REF!</v>
      </c>
      <c r="AG623" s="109" t="e">
        <f>IF(AND(AG$1&gt;=$G623,AG$1&lt;=$H623,#REF!="working"),$L623,0)</f>
        <v>#REF!</v>
      </c>
      <c r="AH623" s="109" t="e">
        <f>IF(AND(AH$1&gt;=$G623,AH$1&lt;=$H623,#REF!="working"),$L623,0)</f>
        <v>#REF!</v>
      </c>
      <c r="AI623" s="109" t="e">
        <f>IF(AND(AI$1&gt;=$G623,AI$1&lt;=$H623,#REF!="working"),$L623,0)</f>
        <v>#REF!</v>
      </c>
      <c r="AJ623" s="109" t="e">
        <f>IF(AND(AJ$1&gt;=$G623,AJ$1&lt;=$H623,#REF!="working"),$L623,0)</f>
        <v>#REF!</v>
      </c>
      <c r="AK623" s="109" t="e">
        <f>IF(AND(AK$1&gt;=$G623,AK$1&lt;=$H623,#REF!="working"),$L623,0)</f>
        <v>#REF!</v>
      </c>
      <c r="AL623" s="109" t="e">
        <f>IF(AND(AL$1&gt;=$G623,AL$1&lt;=$H623,#REF!="working"),$L623,0)</f>
        <v>#REF!</v>
      </c>
      <c r="AM623" s="109" t="e">
        <f>IF(AND(AM$1&gt;=$G623,AM$1&lt;=$H623,#REF!="working"),$L623,0)</f>
        <v>#REF!</v>
      </c>
      <c r="AN623" s="109" t="e">
        <f>IF(AND(AN$1&gt;=$G623,AN$1&lt;=$H623,#REF!="working"),$L623,0)</f>
        <v>#REF!</v>
      </c>
      <c r="AO623" s="109" t="e">
        <f>IF(AND(AO$1&gt;=$G623,AO$1&lt;=$H623,#REF!="working"),$L623,0)</f>
        <v>#REF!</v>
      </c>
      <c r="AP623" s="109" t="e">
        <f>IF(AND(AP$1&gt;=$G623,AP$1&lt;=$H623,#REF!="working"),$L623,0)</f>
        <v>#REF!</v>
      </c>
      <c r="AQ623" s="109" t="e">
        <f>IF(AND(AQ$1&gt;=$G623,AQ$1&lt;=$H623,#REF!="working"),$L623,0)</f>
        <v>#REF!</v>
      </c>
      <c r="AR623" s="109" t="e">
        <f>IF(AND(AR$1&gt;=$G623,AR$1&lt;=$H623,#REF!="working"),$L623,0)</f>
        <v>#REF!</v>
      </c>
      <c r="AS623" s="109" t="e">
        <f>IF(AND(AS$1&gt;=$G623,AS$1&lt;=$H623,#REF!="working"),$L623,0)</f>
        <v>#REF!</v>
      </c>
      <c r="AT623" s="109" t="e">
        <f>IF(AND(AT$1&gt;=$G623,AT$1&lt;=$H623,#REF!="working"),$L623,0)</f>
        <v>#REF!</v>
      </c>
      <c r="AU623" s="109" t="e">
        <f>IF(AND(AU$1&gt;=$G623,AU$1&lt;=$H623,#REF!="working"),$L623,0)</f>
        <v>#REF!</v>
      </c>
      <c r="AV623" s="109" t="e">
        <f>IF(AND(AV$1&gt;=$G623,AV$1&lt;=$H623,#REF!="working"),$L623,0)</f>
        <v>#REF!</v>
      </c>
    </row>
    <row r="624" spans="1:48">
      <c r="A624" s="53"/>
      <c r="B624" s="54"/>
      <c r="C624" s="66"/>
      <c r="D624" s="54"/>
      <c r="E624" s="122"/>
      <c r="F624" s="135"/>
      <c r="G624" s="135"/>
      <c r="H624" s="135"/>
      <c r="I624" s="138"/>
      <c r="J624" s="123"/>
      <c r="K624" s="59"/>
      <c r="M624" s="135"/>
      <c r="R624" s="109" t="e">
        <f>IF(AND(R$1&gt;=$G624,R$1&lt;=$H624,#REF!="working"),$L624,0)</f>
        <v>#REF!</v>
      </c>
      <c r="S624" s="109" t="e">
        <f>IF(AND(S$1&gt;=$G624,S$1&lt;=$H624,#REF!="working"),$L624,0)</f>
        <v>#REF!</v>
      </c>
      <c r="T624" s="109" t="e">
        <f>IF(AND(T$1&gt;=$G624,T$1&lt;=$H624,#REF!="working"),$L624,0)</f>
        <v>#REF!</v>
      </c>
      <c r="U624" s="109" t="e">
        <f>IF(AND(U$1&gt;=$G624,U$1&lt;=$H624,#REF!="working"),$L624,0)</f>
        <v>#REF!</v>
      </c>
      <c r="V624" s="109" t="e">
        <f>IF(AND(V$1&gt;=$G624,V$1&lt;=$H624,#REF!="working"),$L624,0)</f>
        <v>#REF!</v>
      </c>
      <c r="W624" s="109" t="e">
        <f>IF(AND(W$1&gt;=$G624,W$1&lt;=$H624,#REF!="working"),$L624,0)</f>
        <v>#REF!</v>
      </c>
      <c r="X624" s="109" t="e">
        <f>IF(AND(X$1&gt;=$G624,X$1&lt;=$H624,#REF!="working"),$L624,0)</f>
        <v>#REF!</v>
      </c>
      <c r="Y624" s="109" t="e">
        <f>IF(AND(Y$1&gt;=$G624,Y$1&lt;=$H624,#REF!="working"),$L624,0)</f>
        <v>#REF!</v>
      </c>
      <c r="Z624" s="109" t="e">
        <f>IF(AND(Z$1&gt;=$G624,Z$1&lt;=$H624,#REF!="working"),$L624,0)</f>
        <v>#REF!</v>
      </c>
      <c r="AA624" s="109" t="e">
        <f>IF(AND(AA$1&gt;=$G624,AA$1&lt;=$H624,#REF!="working"),$L624,0)</f>
        <v>#REF!</v>
      </c>
      <c r="AB624" s="109" t="e">
        <f>IF(AND(AB$1&gt;=$G624,AB$1&lt;=$H624,#REF!="working"),$L624,0)</f>
        <v>#REF!</v>
      </c>
      <c r="AC624" s="109" t="e">
        <f>IF(AND(AC$1&gt;=$G624,AC$1&lt;=$H624,#REF!="working"),$L624,0)</f>
        <v>#REF!</v>
      </c>
      <c r="AD624" s="109" t="e">
        <f>IF(AND(AD$1&gt;=$G624,AD$1&lt;=$H624,#REF!="working"),$L624,0)</f>
        <v>#REF!</v>
      </c>
      <c r="AE624" s="109" t="e">
        <f>IF(AND(AE$1&gt;=$G624,AE$1&lt;=$H624,#REF!="working"),$L624,0)</f>
        <v>#REF!</v>
      </c>
      <c r="AF624" s="109" t="e">
        <f>IF(AND(AF$1&gt;=$G624,AF$1&lt;=$H624,#REF!="working"),$L624,0)</f>
        <v>#REF!</v>
      </c>
      <c r="AG624" s="109" t="e">
        <f>IF(AND(AG$1&gt;=$G624,AG$1&lt;=$H624,#REF!="working"),$L624,0)</f>
        <v>#REF!</v>
      </c>
      <c r="AH624" s="109" t="e">
        <f>IF(AND(AH$1&gt;=$G624,AH$1&lt;=$H624,#REF!="working"),$L624,0)</f>
        <v>#REF!</v>
      </c>
      <c r="AI624" s="109" t="e">
        <f>IF(AND(AI$1&gt;=$G624,AI$1&lt;=$H624,#REF!="working"),$L624,0)</f>
        <v>#REF!</v>
      </c>
      <c r="AJ624" s="109" t="e">
        <f>IF(AND(AJ$1&gt;=$G624,AJ$1&lt;=$H624,#REF!="working"),$L624,0)</f>
        <v>#REF!</v>
      </c>
      <c r="AK624" s="109" t="e">
        <f>IF(AND(AK$1&gt;=$G624,AK$1&lt;=$H624,#REF!="working"),$L624,0)</f>
        <v>#REF!</v>
      </c>
      <c r="AL624" s="109" t="e">
        <f>IF(AND(AL$1&gt;=$G624,AL$1&lt;=$H624,#REF!="working"),$L624,0)</f>
        <v>#REF!</v>
      </c>
      <c r="AM624" s="109" t="e">
        <f>IF(AND(AM$1&gt;=$G624,AM$1&lt;=$H624,#REF!="working"),$L624,0)</f>
        <v>#REF!</v>
      </c>
      <c r="AN624" s="109" t="e">
        <f>IF(AND(AN$1&gt;=$G624,AN$1&lt;=$H624,#REF!="working"),$L624,0)</f>
        <v>#REF!</v>
      </c>
      <c r="AO624" s="109" t="e">
        <f>IF(AND(AO$1&gt;=$G624,AO$1&lt;=$H624,#REF!="working"),$L624,0)</f>
        <v>#REF!</v>
      </c>
      <c r="AP624" s="109" t="e">
        <f>IF(AND(AP$1&gt;=$G624,AP$1&lt;=$H624,#REF!="working"),$L624,0)</f>
        <v>#REF!</v>
      </c>
      <c r="AQ624" s="109" t="e">
        <f>IF(AND(AQ$1&gt;=$G624,AQ$1&lt;=$H624,#REF!="working"),$L624,0)</f>
        <v>#REF!</v>
      </c>
      <c r="AR624" s="109" t="e">
        <f>IF(AND(AR$1&gt;=$G624,AR$1&lt;=$H624,#REF!="working"),$L624,0)</f>
        <v>#REF!</v>
      </c>
      <c r="AS624" s="109" t="e">
        <f>IF(AND(AS$1&gt;=$G624,AS$1&lt;=$H624,#REF!="working"),$L624,0)</f>
        <v>#REF!</v>
      </c>
      <c r="AT624" s="109" t="e">
        <f>IF(AND(AT$1&gt;=$G624,AT$1&lt;=$H624,#REF!="working"),$L624,0)</f>
        <v>#REF!</v>
      </c>
      <c r="AU624" s="109" t="e">
        <f>IF(AND(AU$1&gt;=$G624,AU$1&lt;=$H624,#REF!="working"),$L624,0)</f>
        <v>#REF!</v>
      </c>
      <c r="AV624" s="109" t="e">
        <f>IF(AND(AV$1&gt;=$G624,AV$1&lt;=$H624,#REF!="working"),$L624,0)</f>
        <v>#REF!</v>
      </c>
    </row>
    <row r="625" spans="1:48">
      <c r="A625" s="53"/>
      <c r="B625" s="54"/>
      <c r="C625" s="66"/>
      <c r="D625" s="54"/>
      <c r="E625" s="161"/>
      <c r="F625" s="135"/>
      <c r="G625" s="135"/>
      <c r="H625" s="135"/>
      <c r="I625" s="138"/>
      <c r="J625" s="139"/>
      <c r="K625" s="59"/>
      <c r="M625" s="135"/>
      <c r="R625" s="109" t="e">
        <f>IF(AND(R$1&gt;=$G625,R$1&lt;=$H625,#REF!="working"),$L625,0)</f>
        <v>#REF!</v>
      </c>
      <c r="S625" s="109" t="e">
        <f>IF(AND(S$1&gt;=$G625,S$1&lt;=$H625,#REF!="working"),$L625,0)</f>
        <v>#REF!</v>
      </c>
      <c r="T625" s="109" t="e">
        <f>IF(AND(T$1&gt;=$G625,T$1&lt;=$H625,#REF!="working"),$L625,0)</f>
        <v>#REF!</v>
      </c>
      <c r="U625" s="109" t="e">
        <f>IF(AND(U$1&gt;=$G625,U$1&lt;=$H625,#REF!="working"),$L625,0)</f>
        <v>#REF!</v>
      </c>
      <c r="V625" s="109" t="e">
        <f>IF(AND(V$1&gt;=$G625,V$1&lt;=$H625,#REF!="working"),$L625,0)</f>
        <v>#REF!</v>
      </c>
      <c r="W625" s="109" t="e">
        <f>IF(AND(W$1&gt;=$G625,W$1&lt;=$H625,#REF!="working"),$L625,0)</f>
        <v>#REF!</v>
      </c>
      <c r="X625" s="109" t="e">
        <f>IF(AND(X$1&gt;=$G625,X$1&lt;=$H625,#REF!="working"),$L625,0)</f>
        <v>#REF!</v>
      </c>
      <c r="Y625" s="109" t="e">
        <f>IF(AND(Y$1&gt;=$G625,Y$1&lt;=$H625,#REF!="working"),$L625,0)</f>
        <v>#REF!</v>
      </c>
      <c r="Z625" s="109" t="e">
        <f>IF(AND(Z$1&gt;=$G625,Z$1&lt;=$H625,#REF!="working"),$L625,0)</f>
        <v>#REF!</v>
      </c>
      <c r="AA625" s="109" t="e">
        <f>IF(AND(AA$1&gt;=$G625,AA$1&lt;=$H625,#REF!="working"),$L625,0)</f>
        <v>#REF!</v>
      </c>
      <c r="AB625" s="109" t="e">
        <f>IF(AND(AB$1&gt;=$G625,AB$1&lt;=$H625,#REF!="working"),$L625,0)</f>
        <v>#REF!</v>
      </c>
      <c r="AC625" s="109" t="e">
        <f>IF(AND(AC$1&gt;=$G625,AC$1&lt;=$H625,#REF!="working"),$L625,0)</f>
        <v>#REF!</v>
      </c>
      <c r="AD625" s="109" t="e">
        <f>IF(AND(AD$1&gt;=$G625,AD$1&lt;=$H625,#REF!="working"),$L625,0)</f>
        <v>#REF!</v>
      </c>
      <c r="AE625" s="109" t="e">
        <f>IF(AND(AE$1&gt;=$G625,AE$1&lt;=$H625,#REF!="working"),$L625,0)</f>
        <v>#REF!</v>
      </c>
      <c r="AF625" s="109" t="e">
        <f>IF(AND(AF$1&gt;=$G625,AF$1&lt;=$H625,#REF!="working"),$L625,0)</f>
        <v>#REF!</v>
      </c>
      <c r="AG625" s="109" t="e">
        <f>IF(AND(AG$1&gt;=$G625,AG$1&lt;=$H625,#REF!="working"),$L625,0)</f>
        <v>#REF!</v>
      </c>
      <c r="AH625" s="109" t="e">
        <f>IF(AND(AH$1&gt;=$G625,AH$1&lt;=$H625,#REF!="working"),$L625,0)</f>
        <v>#REF!</v>
      </c>
      <c r="AI625" s="109" t="e">
        <f>IF(AND(AI$1&gt;=$G625,AI$1&lt;=$H625,#REF!="working"),$L625,0)</f>
        <v>#REF!</v>
      </c>
      <c r="AJ625" s="109" t="e">
        <f>IF(AND(AJ$1&gt;=$G625,AJ$1&lt;=$H625,#REF!="working"),$L625,0)</f>
        <v>#REF!</v>
      </c>
      <c r="AK625" s="109" t="e">
        <f>IF(AND(AK$1&gt;=$G625,AK$1&lt;=$H625,#REF!="working"),$L625,0)</f>
        <v>#REF!</v>
      </c>
      <c r="AL625" s="109" t="e">
        <f>IF(AND(AL$1&gt;=$G625,AL$1&lt;=$H625,#REF!="working"),$L625,0)</f>
        <v>#REF!</v>
      </c>
      <c r="AM625" s="109" t="e">
        <f>IF(AND(AM$1&gt;=$G625,AM$1&lt;=$H625,#REF!="working"),$L625,0)</f>
        <v>#REF!</v>
      </c>
      <c r="AN625" s="109" t="e">
        <f>IF(AND(AN$1&gt;=$G625,AN$1&lt;=$H625,#REF!="working"),$L625,0)</f>
        <v>#REF!</v>
      </c>
      <c r="AO625" s="109" t="e">
        <f>IF(AND(AO$1&gt;=$G625,AO$1&lt;=$H625,#REF!="working"),$L625,0)</f>
        <v>#REF!</v>
      </c>
      <c r="AP625" s="109" t="e">
        <f>IF(AND(AP$1&gt;=$G625,AP$1&lt;=$H625,#REF!="working"),$L625,0)</f>
        <v>#REF!</v>
      </c>
      <c r="AQ625" s="109" t="e">
        <f>IF(AND(AQ$1&gt;=$G625,AQ$1&lt;=$H625,#REF!="working"),$L625,0)</f>
        <v>#REF!</v>
      </c>
      <c r="AR625" s="109" t="e">
        <f>IF(AND(AR$1&gt;=$G625,AR$1&lt;=$H625,#REF!="working"),$L625,0)</f>
        <v>#REF!</v>
      </c>
      <c r="AS625" s="109" t="e">
        <f>IF(AND(AS$1&gt;=$G625,AS$1&lt;=$H625,#REF!="working"),$L625,0)</f>
        <v>#REF!</v>
      </c>
      <c r="AT625" s="109" t="e">
        <f>IF(AND(AT$1&gt;=$G625,AT$1&lt;=$H625,#REF!="working"),$L625,0)</f>
        <v>#REF!</v>
      </c>
      <c r="AU625" s="109" t="e">
        <f>IF(AND(AU$1&gt;=$G625,AU$1&lt;=$H625,#REF!="working"),$L625,0)</f>
        <v>#REF!</v>
      </c>
      <c r="AV625" s="109" t="e">
        <f>IF(AND(AV$1&gt;=$G625,AV$1&lt;=$H625,#REF!="working"),$L625,0)</f>
        <v>#REF!</v>
      </c>
    </row>
    <row r="626" spans="1:48">
      <c r="A626" s="53"/>
      <c r="B626" s="54"/>
      <c r="C626" s="66"/>
      <c r="D626" s="54"/>
      <c r="E626" s="161"/>
      <c r="F626" s="135"/>
      <c r="G626" s="135"/>
      <c r="H626" s="135"/>
      <c r="I626" s="138"/>
      <c r="J626" s="139"/>
      <c r="K626" s="59"/>
      <c r="M626" s="135"/>
      <c r="R626" s="109" t="e">
        <f>IF(AND(R$1&gt;=$G626,R$1&lt;=$H626,#REF!="working"),$L626,0)</f>
        <v>#REF!</v>
      </c>
      <c r="S626" s="109" t="e">
        <f>IF(AND(S$1&gt;=$G626,S$1&lt;=$H626,#REF!="working"),$L626,0)</f>
        <v>#REF!</v>
      </c>
      <c r="T626" s="109" t="e">
        <f>IF(AND(T$1&gt;=$G626,T$1&lt;=$H626,#REF!="working"),$L626,0)</f>
        <v>#REF!</v>
      </c>
      <c r="U626" s="109" t="e">
        <f>IF(AND(U$1&gt;=$G626,U$1&lt;=$H626,#REF!="working"),$L626,0)</f>
        <v>#REF!</v>
      </c>
      <c r="V626" s="109" t="e">
        <f>IF(AND(V$1&gt;=$G626,V$1&lt;=$H626,#REF!="working"),$L626,0)</f>
        <v>#REF!</v>
      </c>
      <c r="W626" s="109" t="e">
        <f>IF(AND(W$1&gt;=$G626,W$1&lt;=$H626,#REF!="working"),$L626,0)</f>
        <v>#REF!</v>
      </c>
      <c r="X626" s="109" t="e">
        <f>IF(AND(X$1&gt;=$G626,X$1&lt;=$H626,#REF!="working"),$L626,0)</f>
        <v>#REF!</v>
      </c>
      <c r="Y626" s="109" t="e">
        <f>IF(AND(Y$1&gt;=$G626,Y$1&lt;=$H626,#REF!="working"),$L626,0)</f>
        <v>#REF!</v>
      </c>
      <c r="Z626" s="109" t="e">
        <f>IF(AND(Z$1&gt;=$G626,Z$1&lt;=$H626,#REF!="working"),$L626,0)</f>
        <v>#REF!</v>
      </c>
      <c r="AA626" s="109" t="e">
        <f>IF(AND(AA$1&gt;=$G626,AA$1&lt;=$H626,#REF!="working"),$L626,0)</f>
        <v>#REF!</v>
      </c>
      <c r="AB626" s="109" t="e">
        <f>IF(AND(AB$1&gt;=$G626,AB$1&lt;=$H626,#REF!="working"),$L626,0)</f>
        <v>#REF!</v>
      </c>
      <c r="AC626" s="109" t="e">
        <f>IF(AND(AC$1&gt;=$G626,AC$1&lt;=$H626,#REF!="working"),$L626,0)</f>
        <v>#REF!</v>
      </c>
      <c r="AD626" s="109" t="e">
        <f>IF(AND(AD$1&gt;=$G626,AD$1&lt;=$H626,#REF!="working"),$L626,0)</f>
        <v>#REF!</v>
      </c>
      <c r="AE626" s="109" t="e">
        <f>IF(AND(AE$1&gt;=$G626,AE$1&lt;=$H626,#REF!="working"),$L626,0)</f>
        <v>#REF!</v>
      </c>
      <c r="AF626" s="109" t="e">
        <f>IF(AND(AF$1&gt;=$G626,AF$1&lt;=$H626,#REF!="working"),$L626,0)</f>
        <v>#REF!</v>
      </c>
      <c r="AG626" s="109" t="e">
        <f>IF(AND(AG$1&gt;=$G626,AG$1&lt;=$H626,#REF!="working"),$L626,0)</f>
        <v>#REF!</v>
      </c>
      <c r="AH626" s="109" t="e">
        <f>IF(AND(AH$1&gt;=$G626,AH$1&lt;=$H626,#REF!="working"),$L626,0)</f>
        <v>#REF!</v>
      </c>
      <c r="AI626" s="109" t="e">
        <f>IF(AND(AI$1&gt;=$G626,AI$1&lt;=$H626,#REF!="working"),$L626,0)</f>
        <v>#REF!</v>
      </c>
      <c r="AJ626" s="109" t="e">
        <f>IF(AND(AJ$1&gt;=$G626,AJ$1&lt;=$H626,#REF!="working"),$L626,0)</f>
        <v>#REF!</v>
      </c>
      <c r="AK626" s="109" t="e">
        <f>IF(AND(AK$1&gt;=$G626,AK$1&lt;=$H626,#REF!="working"),$L626,0)</f>
        <v>#REF!</v>
      </c>
      <c r="AL626" s="109" t="e">
        <f>IF(AND(AL$1&gt;=$G626,AL$1&lt;=$H626,#REF!="working"),$L626,0)</f>
        <v>#REF!</v>
      </c>
      <c r="AM626" s="109" t="e">
        <f>IF(AND(AM$1&gt;=$G626,AM$1&lt;=$H626,#REF!="working"),$L626,0)</f>
        <v>#REF!</v>
      </c>
      <c r="AN626" s="109" t="e">
        <f>IF(AND(AN$1&gt;=$G626,AN$1&lt;=$H626,#REF!="working"),$L626,0)</f>
        <v>#REF!</v>
      </c>
      <c r="AO626" s="109" t="e">
        <f>IF(AND(AO$1&gt;=$G626,AO$1&lt;=$H626,#REF!="working"),$L626,0)</f>
        <v>#REF!</v>
      </c>
      <c r="AP626" s="109" t="e">
        <f>IF(AND(AP$1&gt;=$G626,AP$1&lt;=$H626,#REF!="working"),$L626,0)</f>
        <v>#REF!</v>
      </c>
      <c r="AQ626" s="109" t="e">
        <f>IF(AND(AQ$1&gt;=$G626,AQ$1&lt;=$H626,#REF!="working"),$L626,0)</f>
        <v>#REF!</v>
      </c>
      <c r="AR626" s="109" t="e">
        <f>IF(AND(AR$1&gt;=$G626,AR$1&lt;=$H626,#REF!="working"),$L626,0)</f>
        <v>#REF!</v>
      </c>
      <c r="AS626" s="109" t="e">
        <f>IF(AND(AS$1&gt;=$G626,AS$1&lt;=$H626,#REF!="working"),$L626,0)</f>
        <v>#REF!</v>
      </c>
      <c r="AT626" s="109" t="e">
        <f>IF(AND(AT$1&gt;=$G626,AT$1&lt;=$H626,#REF!="working"),$L626,0)</f>
        <v>#REF!</v>
      </c>
      <c r="AU626" s="109" t="e">
        <f>IF(AND(AU$1&gt;=$G626,AU$1&lt;=$H626,#REF!="working"),$L626,0)</f>
        <v>#REF!</v>
      </c>
      <c r="AV626" s="109" t="e">
        <f>IF(AND(AV$1&gt;=$G626,AV$1&lt;=$H626,#REF!="working"),$L626,0)</f>
        <v>#REF!</v>
      </c>
    </row>
    <row r="627" spans="1:48">
      <c r="A627" s="53"/>
      <c r="B627" s="54"/>
      <c r="C627" s="66"/>
      <c r="D627" s="54"/>
      <c r="E627" s="161"/>
      <c r="F627" s="135"/>
      <c r="G627" s="135"/>
      <c r="H627" s="135"/>
      <c r="I627" s="138"/>
      <c r="J627" s="139"/>
      <c r="K627" s="59"/>
      <c r="M627" s="135"/>
      <c r="R627" s="109" t="e">
        <f>IF(AND(R$1&gt;=$G627,R$1&lt;=$H627,#REF!="working"),$L627,0)</f>
        <v>#REF!</v>
      </c>
      <c r="S627" s="109" t="e">
        <f>IF(AND(S$1&gt;=$G627,S$1&lt;=$H627,#REF!="working"),$L627,0)</f>
        <v>#REF!</v>
      </c>
      <c r="T627" s="109" t="e">
        <f>IF(AND(T$1&gt;=$G627,T$1&lt;=$H627,#REF!="working"),$L627,0)</f>
        <v>#REF!</v>
      </c>
      <c r="U627" s="109" t="e">
        <f>IF(AND(U$1&gt;=$G627,U$1&lt;=$H627,#REF!="working"),$L627,0)</f>
        <v>#REF!</v>
      </c>
      <c r="V627" s="109" t="e">
        <f>IF(AND(V$1&gt;=$G627,V$1&lt;=$H627,#REF!="working"),$L627,0)</f>
        <v>#REF!</v>
      </c>
      <c r="W627" s="109" t="e">
        <f>IF(AND(W$1&gt;=$G627,W$1&lt;=$H627,#REF!="working"),$L627,0)</f>
        <v>#REF!</v>
      </c>
      <c r="X627" s="109" t="e">
        <f>IF(AND(X$1&gt;=$G627,X$1&lt;=$H627,#REF!="working"),$L627,0)</f>
        <v>#REF!</v>
      </c>
      <c r="Y627" s="109" t="e">
        <f>IF(AND(Y$1&gt;=$G627,Y$1&lt;=$H627,#REF!="working"),$L627,0)</f>
        <v>#REF!</v>
      </c>
      <c r="Z627" s="109" t="e">
        <f>IF(AND(Z$1&gt;=$G627,Z$1&lt;=$H627,#REF!="working"),$L627,0)</f>
        <v>#REF!</v>
      </c>
      <c r="AA627" s="109" t="e">
        <f>IF(AND(AA$1&gt;=$G627,AA$1&lt;=$H627,#REF!="working"),$L627,0)</f>
        <v>#REF!</v>
      </c>
      <c r="AB627" s="109" t="e">
        <f>IF(AND(AB$1&gt;=$G627,AB$1&lt;=$H627,#REF!="working"),$L627,0)</f>
        <v>#REF!</v>
      </c>
      <c r="AC627" s="109" t="e">
        <f>IF(AND(AC$1&gt;=$G627,AC$1&lt;=$H627,#REF!="working"),$L627,0)</f>
        <v>#REF!</v>
      </c>
      <c r="AD627" s="109" t="e">
        <f>IF(AND(AD$1&gt;=$G627,AD$1&lt;=$H627,#REF!="working"),$L627,0)</f>
        <v>#REF!</v>
      </c>
      <c r="AE627" s="109" t="e">
        <f>IF(AND(AE$1&gt;=$G627,AE$1&lt;=$H627,#REF!="working"),$L627,0)</f>
        <v>#REF!</v>
      </c>
      <c r="AF627" s="109" t="e">
        <f>IF(AND(AF$1&gt;=$G627,AF$1&lt;=$H627,#REF!="working"),$L627,0)</f>
        <v>#REF!</v>
      </c>
      <c r="AG627" s="109" t="e">
        <f>IF(AND(AG$1&gt;=$G627,AG$1&lt;=$H627,#REF!="working"),$L627,0)</f>
        <v>#REF!</v>
      </c>
      <c r="AH627" s="109" t="e">
        <f>IF(AND(AH$1&gt;=$G627,AH$1&lt;=$H627,#REF!="working"),$L627,0)</f>
        <v>#REF!</v>
      </c>
      <c r="AI627" s="109" t="e">
        <f>IF(AND(AI$1&gt;=$G627,AI$1&lt;=$H627,#REF!="working"),$L627,0)</f>
        <v>#REF!</v>
      </c>
      <c r="AJ627" s="109" t="e">
        <f>IF(AND(AJ$1&gt;=$G627,AJ$1&lt;=$H627,#REF!="working"),$L627,0)</f>
        <v>#REF!</v>
      </c>
      <c r="AK627" s="109" t="e">
        <f>IF(AND(AK$1&gt;=$G627,AK$1&lt;=$H627,#REF!="working"),$L627,0)</f>
        <v>#REF!</v>
      </c>
      <c r="AL627" s="109" t="e">
        <f>IF(AND(AL$1&gt;=$G627,AL$1&lt;=$H627,#REF!="working"),$L627,0)</f>
        <v>#REF!</v>
      </c>
      <c r="AM627" s="109" t="e">
        <f>IF(AND(AM$1&gt;=$G627,AM$1&lt;=$H627,#REF!="working"),$L627,0)</f>
        <v>#REF!</v>
      </c>
      <c r="AN627" s="109" t="e">
        <f>IF(AND(AN$1&gt;=$G627,AN$1&lt;=$H627,#REF!="working"),$L627,0)</f>
        <v>#REF!</v>
      </c>
      <c r="AO627" s="109" t="e">
        <f>IF(AND(AO$1&gt;=$G627,AO$1&lt;=$H627,#REF!="working"),$L627,0)</f>
        <v>#REF!</v>
      </c>
      <c r="AP627" s="109" t="e">
        <f>IF(AND(AP$1&gt;=$G627,AP$1&lt;=$H627,#REF!="working"),$L627,0)</f>
        <v>#REF!</v>
      </c>
      <c r="AQ627" s="109" t="e">
        <f>IF(AND(AQ$1&gt;=$G627,AQ$1&lt;=$H627,#REF!="working"),$L627,0)</f>
        <v>#REF!</v>
      </c>
      <c r="AR627" s="109" t="e">
        <f>IF(AND(AR$1&gt;=$G627,AR$1&lt;=$H627,#REF!="working"),$L627,0)</f>
        <v>#REF!</v>
      </c>
      <c r="AS627" s="109" t="e">
        <f>IF(AND(AS$1&gt;=$G627,AS$1&lt;=$H627,#REF!="working"),$L627,0)</f>
        <v>#REF!</v>
      </c>
      <c r="AT627" s="109" t="e">
        <f>IF(AND(AT$1&gt;=$G627,AT$1&lt;=$H627,#REF!="working"),$L627,0)</f>
        <v>#REF!</v>
      </c>
      <c r="AU627" s="109" t="e">
        <f>IF(AND(AU$1&gt;=$G627,AU$1&lt;=$H627,#REF!="working"),$L627,0)</f>
        <v>#REF!</v>
      </c>
      <c r="AV627" s="109" t="e">
        <f>IF(AND(AV$1&gt;=$G627,AV$1&lt;=$H627,#REF!="working"),$L627,0)</f>
        <v>#REF!</v>
      </c>
    </row>
    <row r="628" spans="1:48">
      <c r="A628" s="53"/>
      <c r="B628" s="54"/>
      <c r="C628" s="66"/>
      <c r="D628" s="54"/>
      <c r="E628" s="161"/>
      <c r="F628" s="135"/>
      <c r="G628" s="135"/>
      <c r="H628" s="135"/>
      <c r="I628" s="138"/>
      <c r="J628" s="139"/>
      <c r="K628" s="59"/>
      <c r="M628" s="135"/>
      <c r="R628" s="109" t="e">
        <f>IF(AND(R$1&gt;=$G628,R$1&lt;=$H628,#REF!="working"),$L628,0)</f>
        <v>#REF!</v>
      </c>
      <c r="S628" s="109" t="e">
        <f>IF(AND(S$1&gt;=$G628,S$1&lt;=$H628,#REF!="working"),$L628,0)</f>
        <v>#REF!</v>
      </c>
      <c r="T628" s="109" t="e">
        <f>IF(AND(T$1&gt;=$G628,T$1&lt;=$H628,#REF!="working"),$L628,0)</f>
        <v>#REF!</v>
      </c>
      <c r="U628" s="109" t="e">
        <f>IF(AND(U$1&gt;=$G628,U$1&lt;=$H628,#REF!="working"),$L628,0)</f>
        <v>#REF!</v>
      </c>
      <c r="V628" s="109" t="e">
        <f>IF(AND(V$1&gt;=$G628,V$1&lt;=$H628,#REF!="working"),$L628,0)</f>
        <v>#REF!</v>
      </c>
      <c r="W628" s="109" t="e">
        <f>IF(AND(W$1&gt;=$G628,W$1&lt;=$H628,#REF!="working"),$L628,0)</f>
        <v>#REF!</v>
      </c>
      <c r="X628" s="109" t="e">
        <f>IF(AND(X$1&gt;=$G628,X$1&lt;=$H628,#REF!="working"),$L628,0)</f>
        <v>#REF!</v>
      </c>
      <c r="Y628" s="109" t="e">
        <f>IF(AND(Y$1&gt;=$G628,Y$1&lt;=$H628,#REF!="working"),$L628,0)</f>
        <v>#REF!</v>
      </c>
      <c r="Z628" s="109" t="e">
        <f>IF(AND(Z$1&gt;=$G628,Z$1&lt;=$H628,#REF!="working"),$L628,0)</f>
        <v>#REF!</v>
      </c>
      <c r="AA628" s="109" t="e">
        <f>IF(AND(AA$1&gt;=$G628,AA$1&lt;=$H628,#REF!="working"),$L628,0)</f>
        <v>#REF!</v>
      </c>
      <c r="AB628" s="109" t="e">
        <f>IF(AND(AB$1&gt;=$G628,AB$1&lt;=$H628,#REF!="working"),$L628,0)</f>
        <v>#REF!</v>
      </c>
      <c r="AC628" s="109" t="e">
        <f>IF(AND(AC$1&gt;=$G628,AC$1&lt;=$H628,#REF!="working"),$L628,0)</f>
        <v>#REF!</v>
      </c>
      <c r="AD628" s="109" t="e">
        <f>IF(AND(AD$1&gt;=$G628,AD$1&lt;=$H628,#REF!="working"),$L628,0)</f>
        <v>#REF!</v>
      </c>
      <c r="AE628" s="109" t="e">
        <f>IF(AND(AE$1&gt;=$G628,AE$1&lt;=$H628,#REF!="working"),$L628,0)</f>
        <v>#REF!</v>
      </c>
      <c r="AF628" s="109" t="e">
        <f>IF(AND(AF$1&gt;=$G628,AF$1&lt;=$H628,#REF!="working"),$L628,0)</f>
        <v>#REF!</v>
      </c>
      <c r="AG628" s="109" t="e">
        <f>IF(AND(AG$1&gt;=$G628,AG$1&lt;=$H628,#REF!="working"),$L628,0)</f>
        <v>#REF!</v>
      </c>
      <c r="AH628" s="109" t="e">
        <f>IF(AND(AH$1&gt;=$G628,AH$1&lt;=$H628,#REF!="working"),$L628,0)</f>
        <v>#REF!</v>
      </c>
      <c r="AI628" s="109" t="e">
        <f>IF(AND(AI$1&gt;=$G628,AI$1&lt;=$H628,#REF!="working"),$L628,0)</f>
        <v>#REF!</v>
      </c>
      <c r="AJ628" s="109" t="e">
        <f>IF(AND(AJ$1&gt;=$G628,AJ$1&lt;=$H628,#REF!="working"),$L628,0)</f>
        <v>#REF!</v>
      </c>
      <c r="AK628" s="109" t="e">
        <f>IF(AND(AK$1&gt;=$G628,AK$1&lt;=$H628,#REF!="working"),$L628,0)</f>
        <v>#REF!</v>
      </c>
      <c r="AL628" s="109" t="e">
        <f>IF(AND(AL$1&gt;=$G628,AL$1&lt;=$H628,#REF!="working"),$L628,0)</f>
        <v>#REF!</v>
      </c>
      <c r="AM628" s="109" t="e">
        <f>IF(AND(AM$1&gt;=$G628,AM$1&lt;=$H628,#REF!="working"),$L628,0)</f>
        <v>#REF!</v>
      </c>
      <c r="AN628" s="109" t="e">
        <f>IF(AND(AN$1&gt;=$G628,AN$1&lt;=$H628,#REF!="working"),$L628,0)</f>
        <v>#REF!</v>
      </c>
      <c r="AO628" s="109" t="e">
        <f>IF(AND(AO$1&gt;=$G628,AO$1&lt;=$H628,#REF!="working"),$L628,0)</f>
        <v>#REF!</v>
      </c>
      <c r="AP628" s="109" t="e">
        <f>IF(AND(AP$1&gt;=$G628,AP$1&lt;=$H628,#REF!="working"),$L628,0)</f>
        <v>#REF!</v>
      </c>
      <c r="AQ628" s="109" t="e">
        <f>IF(AND(AQ$1&gt;=$G628,AQ$1&lt;=$H628,#REF!="working"),$L628,0)</f>
        <v>#REF!</v>
      </c>
      <c r="AR628" s="109" t="e">
        <f>IF(AND(AR$1&gt;=$G628,AR$1&lt;=$H628,#REF!="working"),$L628,0)</f>
        <v>#REF!</v>
      </c>
      <c r="AS628" s="109" t="e">
        <f>IF(AND(AS$1&gt;=$G628,AS$1&lt;=$H628,#REF!="working"),$L628,0)</f>
        <v>#REF!</v>
      </c>
      <c r="AT628" s="109" t="e">
        <f>IF(AND(AT$1&gt;=$G628,AT$1&lt;=$H628,#REF!="working"),$L628,0)</f>
        <v>#REF!</v>
      </c>
      <c r="AU628" s="109" t="e">
        <f>IF(AND(AU$1&gt;=$G628,AU$1&lt;=$H628,#REF!="working"),$L628,0)</f>
        <v>#REF!</v>
      </c>
      <c r="AV628" s="109" t="e">
        <f>IF(AND(AV$1&gt;=$G628,AV$1&lt;=$H628,#REF!="working"),$L628,0)</f>
        <v>#REF!</v>
      </c>
    </row>
    <row r="629" spans="1:48">
      <c r="A629" s="53"/>
      <c r="B629" s="54"/>
      <c r="C629" s="76"/>
      <c r="D629" s="54"/>
      <c r="E629" s="161"/>
      <c r="F629" s="135"/>
      <c r="G629" s="135"/>
      <c r="H629" s="135"/>
      <c r="I629" s="138"/>
      <c r="J629" s="139"/>
      <c r="K629" s="59"/>
      <c r="M629" s="135"/>
      <c r="R629" s="109" t="e">
        <f>IF(AND(R$1&gt;=$G629,R$1&lt;=$H629,#REF!="working"),$L629,0)</f>
        <v>#REF!</v>
      </c>
      <c r="S629" s="109" t="e">
        <f>IF(AND(S$1&gt;=$G629,S$1&lt;=$H629,#REF!="working"),$L629,0)</f>
        <v>#REF!</v>
      </c>
      <c r="T629" s="109" t="e">
        <f>IF(AND(T$1&gt;=$G629,T$1&lt;=$H629,#REF!="working"),$L629,0)</f>
        <v>#REF!</v>
      </c>
      <c r="U629" s="109" t="e">
        <f>IF(AND(U$1&gt;=$G629,U$1&lt;=$H629,#REF!="working"),$L629,0)</f>
        <v>#REF!</v>
      </c>
      <c r="V629" s="109" t="e">
        <f>IF(AND(V$1&gt;=$G629,V$1&lt;=$H629,#REF!="working"),$L629,0)</f>
        <v>#REF!</v>
      </c>
      <c r="W629" s="109" t="e">
        <f>IF(AND(W$1&gt;=$G629,W$1&lt;=$H629,#REF!="working"),$L629,0)</f>
        <v>#REF!</v>
      </c>
      <c r="X629" s="109" t="e">
        <f>IF(AND(X$1&gt;=$G629,X$1&lt;=$H629,#REF!="working"),$L629,0)</f>
        <v>#REF!</v>
      </c>
      <c r="Y629" s="109" t="e">
        <f>IF(AND(Y$1&gt;=$G629,Y$1&lt;=$H629,#REF!="working"),$L629,0)</f>
        <v>#REF!</v>
      </c>
      <c r="Z629" s="109" t="e">
        <f>IF(AND(Z$1&gt;=$G629,Z$1&lt;=$H629,#REF!="working"),$L629,0)</f>
        <v>#REF!</v>
      </c>
      <c r="AA629" s="109" t="e">
        <f>IF(AND(AA$1&gt;=$G629,AA$1&lt;=$H629,#REF!="working"),$L629,0)</f>
        <v>#REF!</v>
      </c>
      <c r="AB629" s="109" t="e">
        <f>IF(AND(AB$1&gt;=$G629,AB$1&lt;=$H629,#REF!="working"),$L629,0)</f>
        <v>#REF!</v>
      </c>
      <c r="AC629" s="109" t="e">
        <f>IF(AND(AC$1&gt;=$G629,AC$1&lt;=$H629,#REF!="working"),$L629,0)</f>
        <v>#REF!</v>
      </c>
      <c r="AD629" s="109" t="e">
        <f>IF(AND(AD$1&gt;=$G629,AD$1&lt;=$H629,#REF!="working"),$L629,0)</f>
        <v>#REF!</v>
      </c>
      <c r="AE629" s="109" t="e">
        <f>IF(AND(AE$1&gt;=$G629,AE$1&lt;=$H629,#REF!="working"),$L629,0)</f>
        <v>#REF!</v>
      </c>
      <c r="AF629" s="109" t="e">
        <f>IF(AND(AF$1&gt;=$G629,AF$1&lt;=$H629,#REF!="working"),$L629,0)</f>
        <v>#REF!</v>
      </c>
      <c r="AG629" s="109" t="e">
        <f>IF(AND(AG$1&gt;=$G629,AG$1&lt;=$H629,#REF!="working"),$L629,0)</f>
        <v>#REF!</v>
      </c>
      <c r="AH629" s="109" t="e">
        <f>IF(AND(AH$1&gt;=$G629,AH$1&lt;=$H629,#REF!="working"),$L629,0)</f>
        <v>#REF!</v>
      </c>
      <c r="AI629" s="109" t="e">
        <f>IF(AND(AI$1&gt;=$G629,AI$1&lt;=$H629,#REF!="working"),$L629,0)</f>
        <v>#REF!</v>
      </c>
      <c r="AJ629" s="109" t="e">
        <f>IF(AND(AJ$1&gt;=$G629,AJ$1&lt;=$H629,#REF!="working"),$L629,0)</f>
        <v>#REF!</v>
      </c>
      <c r="AK629" s="109" t="e">
        <f>IF(AND(AK$1&gt;=$G629,AK$1&lt;=$H629,#REF!="working"),$L629,0)</f>
        <v>#REF!</v>
      </c>
      <c r="AL629" s="109" t="e">
        <f>IF(AND(AL$1&gt;=$G629,AL$1&lt;=$H629,#REF!="working"),$L629,0)</f>
        <v>#REF!</v>
      </c>
      <c r="AM629" s="109" t="e">
        <f>IF(AND(AM$1&gt;=$G629,AM$1&lt;=$H629,#REF!="working"),$L629,0)</f>
        <v>#REF!</v>
      </c>
      <c r="AN629" s="109" t="e">
        <f>IF(AND(AN$1&gt;=$G629,AN$1&lt;=$H629,#REF!="working"),$L629,0)</f>
        <v>#REF!</v>
      </c>
      <c r="AO629" s="109" t="e">
        <f>IF(AND(AO$1&gt;=$G629,AO$1&lt;=$H629,#REF!="working"),$L629,0)</f>
        <v>#REF!</v>
      </c>
      <c r="AP629" s="109" t="e">
        <f>IF(AND(AP$1&gt;=$G629,AP$1&lt;=$H629,#REF!="working"),$L629,0)</f>
        <v>#REF!</v>
      </c>
      <c r="AQ629" s="109" t="e">
        <f>IF(AND(AQ$1&gt;=$G629,AQ$1&lt;=$H629,#REF!="working"),$L629,0)</f>
        <v>#REF!</v>
      </c>
      <c r="AR629" s="109" t="e">
        <f>IF(AND(AR$1&gt;=$G629,AR$1&lt;=$H629,#REF!="working"),$L629,0)</f>
        <v>#REF!</v>
      </c>
      <c r="AS629" s="109" t="e">
        <f>IF(AND(AS$1&gt;=$G629,AS$1&lt;=$H629,#REF!="working"),$L629,0)</f>
        <v>#REF!</v>
      </c>
      <c r="AT629" s="109" t="e">
        <f>IF(AND(AT$1&gt;=$G629,AT$1&lt;=$H629,#REF!="working"),$L629,0)</f>
        <v>#REF!</v>
      </c>
      <c r="AU629" s="109" t="e">
        <f>IF(AND(AU$1&gt;=$G629,AU$1&lt;=$H629,#REF!="working"),$L629,0)</f>
        <v>#REF!</v>
      </c>
      <c r="AV629" s="109" t="e">
        <f>IF(AND(AV$1&gt;=$G629,AV$1&lt;=$H629,#REF!="working"),$L629,0)</f>
        <v>#REF!</v>
      </c>
    </row>
    <row r="630" spans="1:48">
      <c r="A630" s="53"/>
      <c r="B630" s="54"/>
      <c r="C630" s="76"/>
      <c r="D630" s="54"/>
      <c r="E630" s="161"/>
      <c r="F630" s="135"/>
      <c r="G630" s="135"/>
      <c r="H630" s="135"/>
      <c r="I630" s="138"/>
      <c r="J630" s="139"/>
      <c r="K630" s="59"/>
      <c r="M630" s="135"/>
      <c r="R630" s="109" t="e">
        <f>IF(AND(R$1&gt;=$G630,R$1&lt;=$H630,#REF!="working"),$L630,0)</f>
        <v>#REF!</v>
      </c>
      <c r="S630" s="109" t="e">
        <f>IF(AND(S$1&gt;=$G630,S$1&lt;=$H630,#REF!="working"),$L630,0)</f>
        <v>#REF!</v>
      </c>
      <c r="T630" s="109" t="e">
        <f>IF(AND(T$1&gt;=$G630,T$1&lt;=$H630,#REF!="working"),$L630,0)</f>
        <v>#REF!</v>
      </c>
      <c r="U630" s="109" t="e">
        <f>IF(AND(U$1&gt;=$G630,U$1&lt;=$H630,#REF!="working"),$L630,0)</f>
        <v>#REF!</v>
      </c>
      <c r="V630" s="109" t="e">
        <f>IF(AND(V$1&gt;=$G630,V$1&lt;=$H630,#REF!="working"),$L630,0)</f>
        <v>#REF!</v>
      </c>
      <c r="W630" s="109" t="e">
        <f>IF(AND(W$1&gt;=$G630,W$1&lt;=$H630,#REF!="working"),$L630,0)</f>
        <v>#REF!</v>
      </c>
      <c r="X630" s="109" t="e">
        <f>IF(AND(X$1&gt;=$G630,X$1&lt;=$H630,#REF!="working"),$L630,0)</f>
        <v>#REF!</v>
      </c>
      <c r="Y630" s="109" t="e">
        <f>IF(AND(Y$1&gt;=$G630,Y$1&lt;=$H630,#REF!="working"),$L630,0)</f>
        <v>#REF!</v>
      </c>
      <c r="Z630" s="109" t="e">
        <f>IF(AND(Z$1&gt;=$G630,Z$1&lt;=$H630,#REF!="working"),$L630,0)</f>
        <v>#REF!</v>
      </c>
      <c r="AA630" s="109" t="e">
        <f>IF(AND(AA$1&gt;=$G630,AA$1&lt;=$H630,#REF!="working"),$L630,0)</f>
        <v>#REF!</v>
      </c>
      <c r="AB630" s="109" t="e">
        <f>IF(AND(AB$1&gt;=$G630,AB$1&lt;=$H630,#REF!="working"),$L630,0)</f>
        <v>#REF!</v>
      </c>
      <c r="AC630" s="109" t="e">
        <f>IF(AND(AC$1&gt;=$G630,AC$1&lt;=$H630,#REF!="working"),$L630,0)</f>
        <v>#REF!</v>
      </c>
      <c r="AD630" s="109" t="e">
        <f>IF(AND(AD$1&gt;=$G630,AD$1&lt;=$H630,#REF!="working"),$L630,0)</f>
        <v>#REF!</v>
      </c>
      <c r="AE630" s="109" t="e">
        <f>IF(AND(AE$1&gt;=$G630,AE$1&lt;=$H630,#REF!="working"),$L630,0)</f>
        <v>#REF!</v>
      </c>
      <c r="AF630" s="109" t="e">
        <f>IF(AND(AF$1&gt;=$G630,AF$1&lt;=$H630,#REF!="working"),$L630,0)</f>
        <v>#REF!</v>
      </c>
      <c r="AG630" s="109" t="e">
        <f>IF(AND(AG$1&gt;=$G630,AG$1&lt;=$H630,#REF!="working"),$L630,0)</f>
        <v>#REF!</v>
      </c>
      <c r="AH630" s="109" t="e">
        <f>IF(AND(AH$1&gt;=$G630,AH$1&lt;=$H630,#REF!="working"),$L630,0)</f>
        <v>#REF!</v>
      </c>
      <c r="AI630" s="109" t="e">
        <f>IF(AND(AI$1&gt;=$G630,AI$1&lt;=$H630,#REF!="working"),$L630,0)</f>
        <v>#REF!</v>
      </c>
      <c r="AJ630" s="109" t="e">
        <f>IF(AND(AJ$1&gt;=$G630,AJ$1&lt;=$H630,#REF!="working"),$L630,0)</f>
        <v>#REF!</v>
      </c>
      <c r="AK630" s="109" t="e">
        <f>IF(AND(AK$1&gt;=$G630,AK$1&lt;=$H630,#REF!="working"),$L630,0)</f>
        <v>#REF!</v>
      </c>
      <c r="AL630" s="109" t="e">
        <f>IF(AND(AL$1&gt;=$G630,AL$1&lt;=$H630,#REF!="working"),$L630,0)</f>
        <v>#REF!</v>
      </c>
      <c r="AM630" s="109" t="e">
        <f>IF(AND(AM$1&gt;=$G630,AM$1&lt;=$H630,#REF!="working"),$L630,0)</f>
        <v>#REF!</v>
      </c>
      <c r="AN630" s="109" t="e">
        <f>IF(AND(AN$1&gt;=$G630,AN$1&lt;=$H630,#REF!="working"),$L630,0)</f>
        <v>#REF!</v>
      </c>
      <c r="AO630" s="109" t="e">
        <f>IF(AND(AO$1&gt;=$G630,AO$1&lt;=$H630,#REF!="working"),$L630,0)</f>
        <v>#REF!</v>
      </c>
      <c r="AP630" s="109" t="e">
        <f>IF(AND(AP$1&gt;=$G630,AP$1&lt;=$H630,#REF!="working"),$L630,0)</f>
        <v>#REF!</v>
      </c>
      <c r="AQ630" s="109" t="e">
        <f>IF(AND(AQ$1&gt;=$G630,AQ$1&lt;=$H630,#REF!="working"),$L630,0)</f>
        <v>#REF!</v>
      </c>
      <c r="AR630" s="109" t="e">
        <f>IF(AND(AR$1&gt;=$G630,AR$1&lt;=$H630,#REF!="working"),$L630,0)</f>
        <v>#REF!</v>
      </c>
      <c r="AS630" s="109" t="e">
        <f>IF(AND(AS$1&gt;=$G630,AS$1&lt;=$H630,#REF!="working"),$L630,0)</f>
        <v>#REF!</v>
      </c>
      <c r="AT630" s="109" t="e">
        <f>IF(AND(AT$1&gt;=$G630,AT$1&lt;=$H630,#REF!="working"),$L630,0)</f>
        <v>#REF!</v>
      </c>
      <c r="AU630" s="109" t="e">
        <f>IF(AND(AU$1&gt;=$G630,AU$1&lt;=$H630,#REF!="working"),$L630,0)</f>
        <v>#REF!</v>
      </c>
      <c r="AV630" s="109" t="e">
        <f>IF(AND(AV$1&gt;=$G630,AV$1&lt;=$H630,#REF!="working"),$L630,0)</f>
        <v>#REF!</v>
      </c>
    </row>
    <row r="631" spans="1:48">
      <c r="A631" s="53"/>
      <c r="B631" s="54"/>
      <c r="C631" s="76"/>
      <c r="D631" s="54"/>
      <c r="E631" s="161"/>
      <c r="F631" s="156"/>
      <c r="G631" s="135"/>
      <c r="H631" s="135"/>
      <c r="I631" s="138"/>
      <c r="J631" s="139"/>
      <c r="K631" s="59"/>
      <c r="M631" s="135"/>
      <c r="R631" s="109" t="e">
        <f>IF(AND(R$1&gt;=$G631,R$1&lt;=$H631,#REF!="working"),$L631,0)</f>
        <v>#REF!</v>
      </c>
      <c r="S631" s="109" t="e">
        <f>IF(AND(S$1&gt;=$G631,S$1&lt;=$H631,#REF!="working"),$L631,0)</f>
        <v>#REF!</v>
      </c>
      <c r="T631" s="109" t="e">
        <f>IF(AND(T$1&gt;=$G631,T$1&lt;=$H631,#REF!="working"),$L631,0)</f>
        <v>#REF!</v>
      </c>
      <c r="U631" s="109" t="e">
        <f>IF(AND(U$1&gt;=$G631,U$1&lt;=$H631,#REF!="working"),$L631,0)</f>
        <v>#REF!</v>
      </c>
      <c r="V631" s="109" t="e">
        <f>IF(AND(V$1&gt;=$G631,V$1&lt;=$H631,#REF!="working"),$L631,0)</f>
        <v>#REF!</v>
      </c>
      <c r="W631" s="109" t="e">
        <f>IF(AND(W$1&gt;=$G631,W$1&lt;=$H631,#REF!="working"),$L631,0)</f>
        <v>#REF!</v>
      </c>
      <c r="X631" s="109" t="e">
        <f>IF(AND(X$1&gt;=$G631,X$1&lt;=$H631,#REF!="working"),$L631,0)</f>
        <v>#REF!</v>
      </c>
      <c r="Y631" s="109" t="e">
        <f>IF(AND(Y$1&gt;=$G631,Y$1&lt;=$H631,#REF!="working"),$L631,0)</f>
        <v>#REF!</v>
      </c>
      <c r="Z631" s="109" t="e">
        <f>IF(AND(Z$1&gt;=$G631,Z$1&lt;=$H631,#REF!="working"),$L631,0)</f>
        <v>#REF!</v>
      </c>
      <c r="AA631" s="109" t="e">
        <f>IF(AND(AA$1&gt;=$G631,AA$1&lt;=$H631,#REF!="working"),$L631,0)</f>
        <v>#REF!</v>
      </c>
      <c r="AB631" s="109" t="e">
        <f>IF(AND(AB$1&gt;=$G631,AB$1&lt;=$H631,#REF!="working"),$L631,0)</f>
        <v>#REF!</v>
      </c>
      <c r="AC631" s="109" t="e">
        <f>IF(AND(AC$1&gt;=$G631,AC$1&lt;=$H631,#REF!="working"),$L631,0)</f>
        <v>#REF!</v>
      </c>
      <c r="AD631" s="109" t="e">
        <f>IF(AND(AD$1&gt;=$G631,AD$1&lt;=$H631,#REF!="working"),$L631,0)</f>
        <v>#REF!</v>
      </c>
      <c r="AE631" s="109" t="e">
        <f>IF(AND(AE$1&gt;=$G631,AE$1&lt;=$H631,#REF!="working"),$L631,0)</f>
        <v>#REF!</v>
      </c>
      <c r="AF631" s="109" t="e">
        <f>IF(AND(AF$1&gt;=$G631,AF$1&lt;=$H631,#REF!="working"),$L631,0)</f>
        <v>#REF!</v>
      </c>
      <c r="AG631" s="109" t="e">
        <f>IF(AND(AG$1&gt;=$G631,AG$1&lt;=$H631,#REF!="working"),$L631,0)</f>
        <v>#REF!</v>
      </c>
      <c r="AH631" s="109" t="e">
        <f>IF(AND(AH$1&gt;=$G631,AH$1&lt;=$H631,#REF!="working"),$L631,0)</f>
        <v>#REF!</v>
      </c>
      <c r="AI631" s="109" t="e">
        <f>IF(AND(AI$1&gt;=$G631,AI$1&lt;=$H631,#REF!="working"),$L631,0)</f>
        <v>#REF!</v>
      </c>
      <c r="AJ631" s="109" t="e">
        <f>IF(AND(AJ$1&gt;=$G631,AJ$1&lt;=$H631,#REF!="working"),$L631,0)</f>
        <v>#REF!</v>
      </c>
      <c r="AK631" s="109" t="e">
        <f>IF(AND(AK$1&gt;=$G631,AK$1&lt;=$H631,#REF!="working"),$L631,0)</f>
        <v>#REF!</v>
      </c>
      <c r="AL631" s="109" t="e">
        <f>IF(AND(AL$1&gt;=$G631,AL$1&lt;=$H631,#REF!="working"),$L631,0)</f>
        <v>#REF!</v>
      </c>
      <c r="AM631" s="109" t="e">
        <f>IF(AND(AM$1&gt;=$G631,AM$1&lt;=$H631,#REF!="working"),$L631,0)</f>
        <v>#REF!</v>
      </c>
      <c r="AN631" s="109" t="e">
        <f>IF(AND(AN$1&gt;=$G631,AN$1&lt;=$H631,#REF!="working"),$L631,0)</f>
        <v>#REF!</v>
      </c>
      <c r="AO631" s="109" t="e">
        <f>IF(AND(AO$1&gt;=$G631,AO$1&lt;=$H631,#REF!="working"),$L631,0)</f>
        <v>#REF!</v>
      </c>
      <c r="AP631" s="109" t="e">
        <f>IF(AND(AP$1&gt;=$G631,AP$1&lt;=$H631,#REF!="working"),$L631,0)</f>
        <v>#REF!</v>
      </c>
      <c r="AQ631" s="109" t="e">
        <f>IF(AND(AQ$1&gt;=$G631,AQ$1&lt;=$H631,#REF!="working"),$L631,0)</f>
        <v>#REF!</v>
      </c>
      <c r="AR631" s="109" t="e">
        <f>IF(AND(AR$1&gt;=$G631,AR$1&lt;=$H631,#REF!="working"),$L631,0)</f>
        <v>#REF!</v>
      </c>
      <c r="AS631" s="109" t="e">
        <f>IF(AND(AS$1&gt;=$G631,AS$1&lt;=$H631,#REF!="working"),$L631,0)</f>
        <v>#REF!</v>
      </c>
      <c r="AT631" s="109" t="e">
        <f>IF(AND(AT$1&gt;=$G631,AT$1&lt;=$H631,#REF!="working"),$L631,0)</f>
        <v>#REF!</v>
      </c>
      <c r="AU631" s="109" t="e">
        <f>IF(AND(AU$1&gt;=$G631,AU$1&lt;=$H631,#REF!="working"),$L631,0)</f>
        <v>#REF!</v>
      </c>
      <c r="AV631" s="109" t="e">
        <f>IF(AND(AV$1&gt;=$G631,AV$1&lt;=$H631,#REF!="working"),$L631,0)</f>
        <v>#REF!</v>
      </c>
    </row>
    <row r="632" spans="1:48">
      <c r="A632" s="53"/>
      <c r="B632" s="54"/>
      <c r="C632" s="54"/>
      <c r="D632" s="54"/>
      <c r="E632" s="161"/>
      <c r="F632" s="156"/>
      <c r="G632" s="135"/>
      <c r="H632" s="135"/>
      <c r="I632" s="138"/>
      <c r="J632" s="139"/>
      <c r="K632" s="59"/>
      <c r="M632" s="135"/>
      <c r="R632" s="109" t="e">
        <f>IF(AND(R$1&gt;=$G632,R$1&lt;=$H632,#REF!="working"),$L632,0)</f>
        <v>#REF!</v>
      </c>
      <c r="S632" s="109" t="e">
        <f>IF(AND(S$1&gt;=$G632,S$1&lt;=$H632,#REF!="working"),$L632,0)</f>
        <v>#REF!</v>
      </c>
      <c r="T632" s="109" t="e">
        <f>IF(AND(T$1&gt;=$G632,T$1&lt;=$H632,#REF!="working"),$L632,0)</f>
        <v>#REF!</v>
      </c>
      <c r="U632" s="109" t="e">
        <f>IF(AND(U$1&gt;=$G632,U$1&lt;=$H632,#REF!="working"),$L632,0)</f>
        <v>#REF!</v>
      </c>
      <c r="V632" s="109" t="e">
        <f>IF(AND(V$1&gt;=$G632,V$1&lt;=$H632,#REF!="working"),$L632,0)</f>
        <v>#REF!</v>
      </c>
      <c r="W632" s="109" t="e">
        <f>IF(AND(W$1&gt;=$G632,W$1&lt;=$H632,#REF!="working"),$L632,0)</f>
        <v>#REF!</v>
      </c>
      <c r="X632" s="109" t="e">
        <f>IF(AND(X$1&gt;=$G632,X$1&lt;=$H632,#REF!="working"),$L632,0)</f>
        <v>#REF!</v>
      </c>
      <c r="Y632" s="109" t="e">
        <f>IF(AND(Y$1&gt;=$G632,Y$1&lt;=$H632,#REF!="working"),$L632,0)</f>
        <v>#REF!</v>
      </c>
      <c r="Z632" s="109" t="e">
        <f>IF(AND(Z$1&gt;=$G632,Z$1&lt;=$H632,#REF!="working"),$L632,0)</f>
        <v>#REF!</v>
      </c>
      <c r="AA632" s="109" t="e">
        <f>IF(AND(AA$1&gt;=$G632,AA$1&lt;=$H632,#REF!="working"),$L632,0)</f>
        <v>#REF!</v>
      </c>
      <c r="AB632" s="109" t="e">
        <f>IF(AND(AB$1&gt;=$G632,AB$1&lt;=$H632,#REF!="working"),$L632,0)</f>
        <v>#REF!</v>
      </c>
      <c r="AC632" s="109" t="e">
        <f>IF(AND(AC$1&gt;=$G632,AC$1&lt;=$H632,#REF!="working"),$L632,0)</f>
        <v>#REF!</v>
      </c>
      <c r="AD632" s="109" t="e">
        <f>IF(AND(AD$1&gt;=$G632,AD$1&lt;=$H632,#REF!="working"),$L632,0)</f>
        <v>#REF!</v>
      </c>
      <c r="AE632" s="109" t="e">
        <f>IF(AND(AE$1&gt;=$G632,AE$1&lt;=$H632,#REF!="working"),$L632,0)</f>
        <v>#REF!</v>
      </c>
      <c r="AF632" s="109" t="e">
        <f>IF(AND(AF$1&gt;=$G632,AF$1&lt;=$H632,#REF!="working"),$L632,0)</f>
        <v>#REF!</v>
      </c>
      <c r="AG632" s="109" t="e">
        <f>IF(AND(AG$1&gt;=$G632,AG$1&lt;=$H632,#REF!="working"),$L632,0)</f>
        <v>#REF!</v>
      </c>
      <c r="AH632" s="109" t="e">
        <f>IF(AND(AH$1&gt;=$G632,AH$1&lt;=$H632,#REF!="working"),$L632,0)</f>
        <v>#REF!</v>
      </c>
      <c r="AI632" s="109" t="e">
        <f>IF(AND(AI$1&gt;=$G632,AI$1&lt;=$H632,#REF!="working"),$L632,0)</f>
        <v>#REF!</v>
      </c>
      <c r="AJ632" s="109" t="e">
        <f>IF(AND(AJ$1&gt;=$G632,AJ$1&lt;=$H632,#REF!="working"),$L632,0)</f>
        <v>#REF!</v>
      </c>
      <c r="AK632" s="109" t="e">
        <f>IF(AND(AK$1&gt;=$G632,AK$1&lt;=$H632,#REF!="working"),$L632,0)</f>
        <v>#REF!</v>
      </c>
      <c r="AL632" s="109" t="e">
        <f>IF(AND(AL$1&gt;=$G632,AL$1&lt;=$H632,#REF!="working"),$L632,0)</f>
        <v>#REF!</v>
      </c>
      <c r="AM632" s="109" t="e">
        <f>IF(AND(AM$1&gt;=$G632,AM$1&lt;=$H632,#REF!="working"),$L632,0)</f>
        <v>#REF!</v>
      </c>
      <c r="AN632" s="109" t="e">
        <f>IF(AND(AN$1&gt;=$G632,AN$1&lt;=$H632,#REF!="working"),$L632,0)</f>
        <v>#REF!</v>
      </c>
      <c r="AO632" s="109" t="e">
        <f>IF(AND(AO$1&gt;=$G632,AO$1&lt;=$H632,#REF!="working"),$L632,0)</f>
        <v>#REF!</v>
      </c>
      <c r="AP632" s="109" t="e">
        <f>IF(AND(AP$1&gt;=$G632,AP$1&lt;=$H632,#REF!="working"),$L632,0)</f>
        <v>#REF!</v>
      </c>
      <c r="AQ632" s="109" t="e">
        <f>IF(AND(AQ$1&gt;=$G632,AQ$1&lt;=$H632,#REF!="working"),$L632,0)</f>
        <v>#REF!</v>
      </c>
      <c r="AR632" s="109" t="e">
        <f>IF(AND(AR$1&gt;=$G632,AR$1&lt;=$H632,#REF!="working"),$L632,0)</f>
        <v>#REF!</v>
      </c>
      <c r="AS632" s="109" t="e">
        <f>IF(AND(AS$1&gt;=$G632,AS$1&lt;=$H632,#REF!="working"),$L632,0)</f>
        <v>#REF!</v>
      </c>
      <c r="AT632" s="109" t="e">
        <f>IF(AND(AT$1&gt;=$G632,AT$1&lt;=$H632,#REF!="working"),$L632,0)</f>
        <v>#REF!</v>
      </c>
      <c r="AU632" s="109" t="e">
        <f>IF(AND(AU$1&gt;=$G632,AU$1&lt;=$H632,#REF!="working"),$L632,0)</f>
        <v>#REF!</v>
      </c>
      <c r="AV632" s="109" t="e">
        <f>IF(AND(AV$1&gt;=$G632,AV$1&lt;=$H632,#REF!="working"),$L632,0)</f>
        <v>#REF!</v>
      </c>
    </row>
    <row r="633" spans="1:48">
      <c r="A633" s="53"/>
      <c r="B633" s="54"/>
      <c r="C633" s="54"/>
      <c r="D633" s="54"/>
      <c r="E633" s="161"/>
      <c r="F633" s="156"/>
      <c r="G633" s="135"/>
      <c r="H633" s="135"/>
      <c r="I633" s="138"/>
      <c r="J633" s="139"/>
      <c r="K633" s="59"/>
      <c r="M633" s="135"/>
      <c r="R633" s="109" t="e">
        <f>IF(AND(R$1&gt;=$G633,R$1&lt;=$H633,#REF!="working"),$L633,0)</f>
        <v>#REF!</v>
      </c>
      <c r="S633" s="109" t="e">
        <f>IF(AND(S$1&gt;=$G633,S$1&lt;=$H633,#REF!="working"),$L633,0)</f>
        <v>#REF!</v>
      </c>
      <c r="T633" s="109" t="e">
        <f>IF(AND(T$1&gt;=$G633,T$1&lt;=$H633,#REF!="working"),$L633,0)</f>
        <v>#REF!</v>
      </c>
      <c r="U633" s="109" t="e">
        <f>IF(AND(U$1&gt;=$G633,U$1&lt;=$H633,#REF!="working"),$L633,0)</f>
        <v>#REF!</v>
      </c>
      <c r="V633" s="109" t="e">
        <f>IF(AND(V$1&gt;=$G633,V$1&lt;=$H633,#REF!="working"),$L633,0)</f>
        <v>#REF!</v>
      </c>
      <c r="W633" s="109" t="e">
        <f>IF(AND(W$1&gt;=$G633,W$1&lt;=$H633,#REF!="working"),$L633,0)</f>
        <v>#REF!</v>
      </c>
      <c r="X633" s="109" t="e">
        <f>IF(AND(X$1&gt;=$G633,X$1&lt;=$H633,#REF!="working"),$L633,0)</f>
        <v>#REF!</v>
      </c>
      <c r="Y633" s="109" t="e">
        <f>IF(AND(Y$1&gt;=$G633,Y$1&lt;=$H633,#REF!="working"),$L633,0)</f>
        <v>#REF!</v>
      </c>
      <c r="Z633" s="109" t="e">
        <f>IF(AND(Z$1&gt;=$G633,Z$1&lt;=$H633,#REF!="working"),$L633,0)</f>
        <v>#REF!</v>
      </c>
      <c r="AA633" s="109" t="e">
        <f>IF(AND(AA$1&gt;=$G633,AA$1&lt;=$H633,#REF!="working"),$L633,0)</f>
        <v>#REF!</v>
      </c>
      <c r="AB633" s="109" t="e">
        <f>IF(AND(AB$1&gt;=$G633,AB$1&lt;=$H633,#REF!="working"),$L633,0)</f>
        <v>#REF!</v>
      </c>
      <c r="AC633" s="109" t="e">
        <f>IF(AND(AC$1&gt;=$G633,AC$1&lt;=$H633,#REF!="working"),$L633,0)</f>
        <v>#REF!</v>
      </c>
      <c r="AD633" s="109" t="e">
        <f>IF(AND(AD$1&gt;=$G633,AD$1&lt;=$H633,#REF!="working"),$L633,0)</f>
        <v>#REF!</v>
      </c>
      <c r="AE633" s="109" t="e">
        <f>IF(AND(AE$1&gt;=$G633,AE$1&lt;=$H633,#REF!="working"),$L633,0)</f>
        <v>#REF!</v>
      </c>
      <c r="AF633" s="109" t="e">
        <f>IF(AND(AF$1&gt;=$G633,AF$1&lt;=$H633,#REF!="working"),$L633,0)</f>
        <v>#REF!</v>
      </c>
      <c r="AG633" s="109" t="e">
        <f>IF(AND(AG$1&gt;=$G633,AG$1&lt;=$H633,#REF!="working"),$L633,0)</f>
        <v>#REF!</v>
      </c>
      <c r="AH633" s="109" t="e">
        <f>IF(AND(AH$1&gt;=$G633,AH$1&lt;=$H633,#REF!="working"),$L633,0)</f>
        <v>#REF!</v>
      </c>
      <c r="AI633" s="109" t="e">
        <f>IF(AND(AI$1&gt;=$G633,AI$1&lt;=$H633,#REF!="working"),$L633,0)</f>
        <v>#REF!</v>
      </c>
      <c r="AJ633" s="109" t="e">
        <f>IF(AND(AJ$1&gt;=$G633,AJ$1&lt;=$H633,#REF!="working"),$L633,0)</f>
        <v>#REF!</v>
      </c>
      <c r="AK633" s="109" t="e">
        <f>IF(AND(AK$1&gt;=$G633,AK$1&lt;=$H633,#REF!="working"),$L633,0)</f>
        <v>#REF!</v>
      </c>
      <c r="AL633" s="109" t="e">
        <f>IF(AND(AL$1&gt;=$G633,AL$1&lt;=$H633,#REF!="working"),$L633,0)</f>
        <v>#REF!</v>
      </c>
      <c r="AM633" s="109" t="e">
        <f>IF(AND(AM$1&gt;=$G633,AM$1&lt;=$H633,#REF!="working"),$L633,0)</f>
        <v>#REF!</v>
      </c>
      <c r="AN633" s="109" t="e">
        <f>IF(AND(AN$1&gt;=$G633,AN$1&lt;=$H633,#REF!="working"),$L633,0)</f>
        <v>#REF!</v>
      </c>
      <c r="AO633" s="109" t="e">
        <f>IF(AND(AO$1&gt;=$G633,AO$1&lt;=$H633,#REF!="working"),$L633,0)</f>
        <v>#REF!</v>
      </c>
      <c r="AP633" s="109" t="e">
        <f>IF(AND(AP$1&gt;=$G633,AP$1&lt;=$H633,#REF!="working"),$L633,0)</f>
        <v>#REF!</v>
      </c>
      <c r="AQ633" s="109" t="e">
        <f>IF(AND(AQ$1&gt;=$G633,AQ$1&lt;=$H633,#REF!="working"),$L633,0)</f>
        <v>#REF!</v>
      </c>
      <c r="AR633" s="109" t="e">
        <f>IF(AND(AR$1&gt;=$G633,AR$1&lt;=$H633,#REF!="working"),$L633,0)</f>
        <v>#REF!</v>
      </c>
      <c r="AS633" s="109" t="e">
        <f>IF(AND(AS$1&gt;=$G633,AS$1&lt;=$H633,#REF!="working"),$L633,0)</f>
        <v>#REF!</v>
      </c>
      <c r="AT633" s="109" t="e">
        <f>IF(AND(AT$1&gt;=$G633,AT$1&lt;=$H633,#REF!="working"),$L633,0)</f>
        <v>#REF!</v>
      </c>
      <c r="AU633" s="109" t="e">
        <f>IF(AND(AU$1&gt;=$G633,AU$1&lt;=$H633,#REF!="working"),$L633,0)</f>
        <v>#REF!</v>
      </c>
      <c r="AV633" s="109" t="e">
        <f>IF(AND(AV$1&gt;=$G633,AV$1&lt;=$H633,#REF!="working"),$L633,0)</f>
        <v>#REF!</v>
      </c>
    </row>
    <row r="634" spans="1:48">
      <c r="A634" s="53"/>
      <c r="B634" s="54"/>
      <c r="C634" s="54"/>
      <c r="D634" s="54"/>
      <c r="E634" s="161"/>
      <c r="F634" s="156"/>
      <c r="G634" s="135"/>
      <c r="H634" s="135"/>
      <c r="I634" s="138"/>
      <c r="J634" s="139"/>
      <c r="K634" s="59"/>
      <c r="M634" s="135"/>
      <c r="R634" s="109" t="e">
        <f>IF(AND(R$1&gt;=$G634,R$1&lt;=$H634,#REF!="working"),$L634,0)</f>
        <v>#REF!</v>
      </c>
      <c r="S634" s="109" t="e">
        <f>IF(AND(S$1&gt;=$G634,S$1&lt;=$H634,#REF!="working"),$L634,0)</f>
        <v>#REF!</v>
      </c>
      <c r="T634" s="109" t="e">
        <f>IF(AND(T$1&gt;=$G634,T$1&lt;=$H634,#REF!="working"),$L634,0)</f>
        <v>#REF!</v>
      </c>
      <c r="U634" s="109" t="e">
        <f>IF(AND(U$1&gt;=$G634,U$1&lt;=$H634,#REF!="working"),$L634,0)</f>
        <v>#REF!</v>
      </c>
      <c r="V634" s="109" t="e">
        <f>IF(AND(V$1&gt;=$G634,V$1&lt;=$H634,#REF!="working"),$L634,0)</f>
        <v>#REF!</v>
      </c>
      <c r="W634" s="109" t="e">
        <f>IF(AND(W$1&gt;=$G634,W$1&lt;=$H634,#REF!="working"),$L634,0)</f>
        <v>#REF!</v>
      </c>
      <c r="X634" s="109" t="e">
        <f>IF(AND(X$1&gt;=$G634,X$1&lt;=$H634,#REF!="working"),$L634,0)</f>
        <v>#REF!</v>
      </c>
      <c r="Y634" s="109" t="e">
        <f>IF(AND(Y$1&gt;=$G634,Y$1&lt;=$H634,#REF!="working"),$L634,0)</f>
        <v>#REF!</v>
      </c>
      <c r="Z634" s="109" t="e">
        <f>IF(AND(Z$1&gt;=$G634,Z$1&lt;=$H634,#REF!="working"),$L634,0)</f>
        <v>#REF!</v>
      </c>
      <c r="AA634" s="109" t="e">
        <f>IF(AND(AA$1&gt;=$G634,AA$1&lt;=$H634,#REF!="working"),$L634,0)</f>
        <v>#REF!</v>
      </c>
      <c r="AB634" s="109" t="e">
        <f>IF(AND(AB$1&gt;=$G634,AB$1&lt;=$H634,#REF!="working"),$L634,0)</f>
        <v>#REF!</v>
      </c>
      <c r="AC634" s="109" t="e">
        <f>IF(AND(AC$1&gt;=$G634,AC$1&lt;=$H634,#REF!="working"),$L634,0)</f>
        <v>#REF!</v>
      </c>
      <c r="AD634" s="109" t="e">
        <f>IF(AND(AD$1&gt;=$G634,AD$1&lt;=$H634,#REF!="working"),$L634,0)</f>
        <v>#REF!</v>
      </c>
      <c r="AE634" s="109" t="e">
        <f>IF(AND(AE$1&gt;=$G634,AE$1&lt;=$H634,#REF!="working"),$L634,0)</f>
        <v>#REF!</v>
      </c>
      <c r="AF634" s="109" t="e">
        <f>IF(AND(AF$1&gt;=$G634,AF$1&lt;=$H634,#REF!="working"),$L634,0)</f>
        <v>#REF!</v>
      </c>
      <c r="AG634" s="109" t="e">
        <f>IF(AND(AG$1&gt;=$G634,AG$1&lt;=$H634,#REF!="working"),$L634,0)</f>
        <v>#REF!</v>
      </c>
      <c r="AH634" s="109" t="e">
        <f>IF(AND(AH$1&gt;=$G634,AH$1&lt;=$H634,#REF!="working"),$L634,0)</f>
        <v>#REF!</v>
      </c>
      <c r="AI634" s="109" t="e">
        <f>IF(AND(AI$1&gt;=$G634,AI$1&lt;=$H634,#REF!="working"),$L634,0)</f>
        <v>#REF!</v>
      </c>
      <c r="AJ634" s="109" t="e">
        <f>IF(AND(AJ$1&gt;=$G634,AJ$1&lt;=$H634,#REF!="working"),$L634,0)</f>
        <v>#REF!</v>
      </c>
      <c r="AK634" s="109" t="e">
        <f>IF(AND(AK$1&gt;=$G634,AK$1&lt;=$H634,#REF!="working"),$L634,0)</f>
        <v>#REF!</v>
      </c>
      <c r="AL634" s="109" t="e">
        <f>IF(AND(AL$1&gt;=$G634,AL$1&lt;=$H634,#REF!="working"),$L634,0)</f>
        <v>#REF!</v>
      </c>
      <c r="AM634" s="109" t="e">
        <f>IF(AND(AM$1&gt;=$G634,AM$1&lt;=$H634,#REF!="working"),$L634,0)</f>
        <v>#REF!</v>
      </c>
      <c r="AN634" s="109" t="e">
        <f>IF(AND(AN$1&gt;=$G634,AN$1&lt;=$H634,#REF!="working"),$L634,0)</f>
        <v>#REF!</v>
      </c>
      <c r="AO634" s="109" t="e">
        <f>IF(AND(AO$1&gt;=$G634,AO$1&lt;=$H634,#REF!="working"),$L634,0)</f>
        <v>#REF!</v>
      </c>
      <c r="AP634" s="109" t="e">
        <f>IF(AND(AP$1&gt;=$G634,AP$1&lt;=$H634,#REF!="working"),$L634,0)</f>
        <v>#REF!</v>
      </c>
      <c r="AQ634" s="109" t="e">
        <f>IF(AND(AQ$1&gt;=$G634,AQ$1&lt;=$H634,#REF!="working"),$L634,0)</f>
        <v>#REF!</v>
      </c>
      <c r="AR634" s="109" t="e">
        <f>IF(AND(AR$1&gt;=$G634,AR$1&lt;=$H634,#REF!="working"),$L634,0)</f>
        <v>#REF!</v>
      </c>
      <c r="AS634" s="109" t="e">
        <f>IF(AND(AS$1&gt;=$G634,AS$1&lt;=$H634,#REF!="working"),$L634,0)</f>
        <v>#REF!</v>
      </c>
      <c r="AT634" s="109" t="e">
        <f>IF(AND(AT$1&gt;=$G634,AT$1&lt;=$H634,#REF!="working"),$L634,0)</f>
        <v>#REF!</v>
      </c>
      <c r="AU634" s="109" t="e">
        <f>IF(AND(AU$1&gt;=$G634,AU$1&lt;=$H634,#REF!="working"),$L634,0)</f>
        <v>#REF!</v>
      </c>
      <c r="AV634" s="109" t="e">
        <f>IF(AND(AV$1&gt;=$G634,AV$1&lt;=$H634,#REF!="working"),$L634,0)</f>
        <v>#REF!</v>
      </c>
    </row>
    <row r="635" spans="1:48">
      <c r="A635" s="53"/>
      <c r="B635" s="54"/>
      <c r="C635" s="54"/>
      <c r="D635" s="54"/>
      <c r="E635" s="161"/>
      <c r="F635" s="156"/>
      <c r="G635" s="135"/>
      <c r="H635" s="135"/>
      <c r="I635" s="138"/>
      <c r="J635" s="129"/>
      <c r="K635" s="59"/>
      <c r="M635" s="135"/>
      <c r="R635" s="109" t="e">
        <f>IF(AND(R$1&gt;=$G635,R$1&lt;=$H635,#REF!="working"),$L635,0)</f>
        <v>#REF!</v>
      </c>
      <c r="S635" s="109" t="e">
        <f>IF(AND(S$1&gt;=$G635,S$1&lt;=$H635,#REF!="working"),$L635,0)</f>
        <v>#REF!</v>
      </c>
      <c r="T635" s="109" t="e">
        <f>IF(AND(T$1&gt;=$G635,T$1&lt;=$H635,#REF!="working"),$L635,0)</f>
        <v>#REF!</v>
      </c>
      <c r="U635" s="109" t="e">
        <f>IF(AND(U$1&gt;=$G635,U$1&lt;=$H635,#REF!="working"),$L635,0)</f>
        <v>#REF!</v>
      </c>
      <c r="V635" s="109" t="e">
        <f>IF(AND(V$1&gt;=$G635,V$1&lt;=$H635,#REF!="working"),$L635,0)</f>
        <v>#REF!</v>
      </c>
      <c r="W635" s="109" t="e">
        <f>IF(AND(W$1&gt;=$G635,W$1&lt;=$H635,#REF!="working"),$L635,0)</f>
        <v>#REF!</v>
      </c>
      <c r="X635" s="109" t="e">
        <f>IF(AND(X$1&gt;=$G635,X$1&lt;=$H635,#REF!="working"),$L635,0)</f>
        <v>#REF!</v>
      </c>
      <c r="Y635" s="109" t="e">
        <f>IF(AND(Y$1&gt;=$G635,Y$1&lt;=$H635,#REF!="working"),$L635,0)</f>
        <v>#REF!</v>
      </c>
      <c r="Z635" s="109" t="e">
        <f>IF(AND(Z$1&gt;=$G635,Z$1&lt;=$H635,#REF!="working"),$L635,0)</f>
        <v>#REF!</v>
      </c>
      <c r="AA635" s="109" t="e">
        <f>IF(AND(AA$1&gt;=$G635,AA$1&lt;=$H635,#REF!="working"),$L635,0)</f>
        <v>#REF!</v>
      </c>
      <c r="AB635" s="109" t="e">
        <f>IF(AND(AB$1&gt;=$G635,AB$1&lt;=$H635,#REF!="working"),$L635,0)</f>
        <v>#REF!</v>
      </c>
      <c r="AC635" s="109" t="e">
        <f>IF(AND(AC$1&gt;=$G635,AC$1&lt;=$H635,#REF!="working"),$L635,0)</f>
        <v>#REF!</v>
      </c>
      <c r="AD635" s="109" t="e">
        <f>IF(AND(AD$1&gt;=$G635,AD$1&lt;=$H635,#REF!="working"),$L635,0)</f>
        <v>#REF!</v>
      </c>
      <c r="AE635" s="109" t="e">
        <f>IF(AND(AE$1&gt;=$G635,AE$1&lt;=$H635,#REF!="working"),$L635,0)</f>
        <v>#REF!</v>
      </c>
      <c r="AF635" s="109" t="e">
        <f>IF(AND(AF$1&gt;=$G635,AF$1&lt;=$H635,#REF!="working"),$L635,0)</f>
        <v>#REF!</v>
      </c>
      <c r="AG635" s="109" t="e">
        <f>IF(AND(AG$1&gt;=$G635,AG$1&lt;=$H635,#REF!="working"),$L635,0)</f>
        <v>#REF!</v>
      </c>
      <c r="AH635" s="109" t="e">
        <f>IF(AND(AH$1&gt;=$G635,AH$1&lt;=$H635,#REF!="working"),$L635,0)</f>
        <v>#REF!</v>
      </c>
      <c r="AI635" s="109" t="e">
        <f>IF(AND(AI$1&gt;=$G635,AI$1&lt;=$H635,#REF!="working"),$L635,0)</f>
        <v>#REF!</v>
      </c>
      <c r="AJ635" s="109" t="e">
        <f>IF(AND(AJ$1&gt;=$G635,AJ$1&lt;=$H635,#REF!="working"),$L635,0)</f>
        <v>#REF!</v>
      </c>
      <c r="AK635" s="109" t="e">
        <f>IF(AND(AK$1&gt;=$G635,AK$1&lt;=$H635,#REF!="working"),$L635,0)</f>
        <v>#REF!</v>
      </c>
      <c r="AL635" s="109" t="e">
        <f>IF(AND(AL$1&gt;=$G635,AL$1&lt;=$H635,#REF!="working"),$L635,0)</f>
        <v>#REF!</v>
      </c>
      <c r="AM635" s="109" t="e">
        <f>IF(AND(AM$1&gt;=$G635,AM$1&lt;=$H635,#REF!="working"),$L635,0)</f>
        <v>#REF!</v>
      </c>
      <c r="AN635" s="109" t="e">
        <f>IF(AND(AN$1&gt;=$G635,AN$1&lt;=$H635,#REF!="working"),$L635,0)</f>
        <v>#REF!</v>
      </c>
      <c r="AO635" s="109" t="e">
        <f>IF(AND(AO$1&gt;=$G635,AO$1&lt;=$H635,#REF!="working"),$L635,0)</f>
        <v>#REF!</v>
      </c>
      <c r="AP635" s="109" t="e">
        <f>IF(AND(AP$1&gt;=$G635,AP$1&lt;=$H635,#REF!="working"),$L635,0)</f>
        <v>#REF!</v>
      </c>
      <c r="AQ635" s="109" t="e">
        <f>IF(AND(AQ$1&gt;=$G635,AQ$1&lt;=$H635,#REF!="working"),$L635,0)</f>
        <v>#REF!</v>
      </c>
      <c r="AR635" s="109" t="e">
        <f>IF(AND(AR$1&gt;=$G635,AR$1&lt;=$H635,#REF!="working"),$L635,0)</f>
        <v>#REF!</v>
      </c>
      <c r="AS635" s="109" t="e">
        <f>IF(AND(AS$1&gt;=$G635,AS$1&lt;=$H635,#REF!="working"),$L635,0)</f>
        <v>#REF!</v>
      </c>
      <c r="AT635" s="109" t="e">
        <f>IF(AND(AT$1&gt;=$G635,AT$1&lt;=$H635,#REF!="working"),$L635,0)</f>
        <v>#REF!</v>
      </c>
      <c r="AU635" s="109" t="e">
        <f>IF(AND(AU$1&gt;=$G635,AU$1&lt;=$H635,#REF!="working"),$L635,0)</f>
        <v>#REF!</v>
      </c>
      <c r="AV635" s="109" t="e">
        <f>IF(AND(AV$1&gt;=$G635,AV$1&lt;=$H635,#REF!="working"),$L635,0)</f>
        <v>#REF!</v>
      </c>
    </row>
    <row r="636" spans="1:48">
      <c r="A636" s="53"/>
      <c r="B636" s="54"/>
      <c r="C636" s="62"/>
      <c r="D636" s="54"/>
      <c r="E636" s="161"/>
      <c r="F636" s="156"/>
      <c r="G636" s="135"/>
      <c r="H636" s="135"/>
      <c r="I636" s="138"/>
      <c r="J636" s="129"/>
      <c r="K636" s="59"/>
      <c r="M636" s="135"/>
      <c r="R636" s="109" t="e">
        <f>IF(AND(R$1&gt;=$G636,R$1&lt;=$H636,#REF!="working"),$L636,0)</f>
        <v>#REF!</v>
      </c>
      <c r="S636" s="109" t="e">
        <f>IF(AND(S$1&gt;=$G636,S$1&lt;=$H636,#REF!="working"),$L636,0)</f>
        <v>#REF!</v>
      </c>
      <c r="T636" s="109" t="e">
        <f>IF(AND(T$1&gt;=$G636,T$1&lt;=$H636,#REF!="working"),$L636,0)</f>
        <v>#REF!</v>
      </c>
      <c r="U636" s="109" t="e">
        <f>IF(AND(U$1&gt;=$G636,U$1&lt;=$H636,#REF!="working"),$L636,0)</f>
        <v>#REF!</v>
      </c>
      <c r="V636" s="109" t="e">
        <f>IF(AND(V$1&gt;=$G636,V$1&lt;=$H636,#REF!="working"),$L636,0)</f>
        <v>#REF!</v>
      </c>
      <c r="W636" s="109" t="e">
        <f>IF(AND(W$1&gt;=$G636,W$1&lt;=$H636,#REF!="working"),$L636,0)</f>
        <v>#REF!</v>
      </c>
      <c r="X636" s="109" t="e">
        <f>IF(AND(X$1&gt;=$G636,X$1&lt;=$H636,#REF!="working"),$L636,0)</f>
        <v>#REF!</v>
      </c>
      <c r="Y636" s="109" t="e">
        <f>IF(AND(Y$1&gt;=$G636,Y$1&lt;=$H636,#REF!="working"),$L636,0)</f>
        <v>#REF!</v>
      </c>
      <c r="Z636" s="109" t="e">
        <f>IF(AND(Z$1&gt;=$G636,Z$1&lt;=$H636,#REF!="working"),$L636,0)</f>
        <v>#REF!</v>
      </c>
      <c r="AA636" s="109" t="e">
        <f>IF(AND(AA$1&gt;=$G636,AA$1&lt;=$H636,#REF!="working"),$L636,0)</f>
        <v>#REF!</v>
      </c>
      <c r="AB636" s="109" t="e">
        <f>IF(AND(AB$1&gt;=$G636,AB$1&lt;=$H636,#REF!="working"),$L636,0)</f>
        <v>#REF!</v>
      </c>
      <c r="AC636" s="109" t="e">
        <f>IF(AND(AC$1&gt;=$G636,AC$1&lt;=$H636,#REF!="working"),$L636,0)</f>
        <v>#REF!</v>
      </c>
      <c r="AD636" s="109" t="e">
        <f>IF(AND(AD$1&gt;=$G636,AD$1&lt;=$H636,#REF!="working"),$L636,0)</f>
        <v>#REF!</v>
      </c>
      <c r="AE636" s="109" t="e">
        <f>IF(AND(AE$1&gt;=$G636,AE$1&lt;=$H636,#REF!="working"),$L636,0)</f>
        <v>#REF!</v>
      </c>
      <c r="AF636" s="109" t="e">
        <f>IF(AND(AF$1&gt;=$G636,AF$1&lt;=$H636,#REF!="working"),$L636,0)</f>
        <v>#REF!</v>
      </c>
      <c r="AG636" s="109" t="e">
        <f>IF(AND(AG$1&gt;=$G636,AG$1&lt;=$H636,#REF!="working"),$L636,0)</f>
        <v>#REF!</v>
      </c>
      <c r="AH636" s="109" t="e">
        <f>IF(AND(AH$1&gt;=$G636,AH$1&lt;=$H636,#REF!="working"),$L636,0)</f>
        <v>#REF!</v>
      </c>
      <c r="AI636" s="109" t="e">
        <f>IF(AND(AI$1&gt;=$G636,AI$1&lt;=$H636,#REF!="working"),$L636,0)</f>
        <v>#REF!</v>
      </c>
      <c r="AJ636" s="109" t="e">
        <f>IF(AND(AJ$1&gt;=$G636,AJ$1&lt;=$H636,#REF!="working"),$L636,0)</f>
        <v>#REF!</v>
      </c>
      <c r="AK636" s="109" t="e">
        <f>IF(AND(AK$1&gt;=$G636,AK$1&lt;=$H636,#REF!="working"),$L636,0)</f>
        <v>#REF!</v>
      </c>
      <c r="AL636" s="109" t="e">
        <f>IF(AND(AL$1&gt;=$G636,AL$1&lt;=$H636,#REF!="working"),$L636,0)</f>
        <v>#REF!</v>
      </c>
      <c r="AM636" s="109" t="e">
        <f>IF(AND(AM$1&gt;=$G636,AM$1&lt;=$H636,#REF!="working"),$L636,0)</f>
        <v>#REF!</v>
      </c>
      <c r="AN636" s="109" t="e">
        <f>IF(AND(AN$1&gt;=$G636,AN$1&lt;=$H636,#REF!="working"),$L636,0)</f>
        <v>#REF!</v>
      </c>
      <c r="AO636" s="109" t="e">
        <f>IF(AND(AO$1&gt;=$G636,AO$1&lt;=$H636,#REF!="working"),$L636,0)</f>
        <v>#REF!</v>
      </c>
      <c r="AP636" s="109" t="e">
        <f>IF(AND(AP$1&gt;=$G636,AP$1&lt;=$H636,#REF!="working"),$L636,0)</f>
        <v>#REF!</v>
      </c>
      <c r="AQ636" s="109" t="e">
        <f>IF(AND(AQ$1&gt;=$G636,AQ$1&lt;=$H636,#REF!="working"),$L636,0)</f>
        <v>#REF!</v>
      </c>
      <c r="AR636" s="109" t="e">
        <f>IF(AND(AR$1&gt;=$G636,AR$1&lt;=$H636,#REF!="working"),$L636,0)</f>
        <v>#REF!</v>
      </c>
      <c r="AS636" s="109" t="e">
        <f>IF(AND(AS$1&gt;=$G636,AS$1&lt;=$H636,#REF!="working"),$L636,0)</f>
        <v>#REF!</v>
      </c>
      <c r="AT636" s="109" t="e">
        <f>IF(AND(AT$1&gt;=$G636,AT$1&lt;=$H636,#REF!="working"),$L636,0)</f>
        <v>#REF!</v>
      </c>
      <c r="AU636" s="109" t="e">
        <f>IF(AND(AU$1&gt;=$G636,AU$1&lt;=$H636,#REF!="working"),$L636,0)</f>
        <v>#REF!</v>
      </c>
      <c r="AV636" s="109" t="e">
        <f>IF(AND(AV$1&gt;=$G636,AV$1&lt;=$H636,#REF!="working"),$L636,0)</f>
        <v>#REF!</v>
      </c>
    </row>
    <row r="637" spans="1:48">
      <c r="A637" s="53"/>
      <c r="B637" s="54"/>
      <c r="C637" s="62"/>
      <c r="D637" s="54"/>
      <c r="E637" s="161"/>
      <c r="F637" s="156"/>
      <c r="G637" s="135"/>
      <c r="H637" s="135"/>
      <c r="I637" s="138"/>
      <c r="J637" s="129"/>
      <c r="K637" s="59"/>
      <c r="M637" s="135"/>
      <c r="R637" s="109" t="e">
        <f>IF(AND(R$1&gt;=$G637,R$1&lt;=$H637,#REF!="working"),$L637,0)</f>
        <v>#REF!</v>
      </c>
      <c r="S637" s="109" t="e">
        <f>IF(AND(S$1&gt;=$G637,S$1&lt;=$H637,#REF!="working"),$L637,0)</f>
        <v>#REF!</v>
      </c>
      <c r="T637" s="109" t="e">
        <f>IF(AND(T$1&gt;=$G637,T$1&lt;=$H637,#REF!="working"),$L637,0)</f>
        <v>#REF!</v>
      </c>
      <c r="U637" s="109" t="e">
        <f>IF(AND(U$1&gt;=$G637,U$1&lt;=$H637,#REF!="working"),$L637,0)</f>
        <v>#REF!</v>
      </c>
      <c r="V637" s="109" t="e">
        <f>IF(AND(V$1&gt;=$G637,V$1&lt;=$H637,#REF!="working"),$L637,0)</f>
        <v>#REF!</v>
      </c>
      <c r="W637" s="109" t="e">
        <f>IF(AND(W$1&gt;=$G637,W$1&lt;=$H637,#REF!="working"),$L637,0)</f>
        <v>#REF!</v>
      </c>
      <c r="X637" s="109" t="e">
        <f>IF(AND(X$1&gt;=$G637,X$1&lt;=$H637,#REF!="working"),$L637,0)</f>
        <v>#REF!</v>
      </c>
      <c r="Y637" s="109" t="e">
        <f>IF(AND(Y$1&gt;=$G637,Y$1&lt;=$H637,#REF!="working"),$L637,0)</f>
        <v>#REF!</v>
      </c>
      <c r="Z637" s="109" t="e">
        <f>IF(AND(Z$1&gt;=$G637,Z$1&lt;=$H637,#REF!="working"),$L637,0)</f>
        <v>#REF!</v>
      </c>
      <c r="AA637" s="109" t="e">
        <f>IF(AND(AA$1&gt;=$G637,AA$1&lt;=$H637,#REF!="working"),$L637,0)</f>
        <v>#REF!</v>
      </c>
      <c r="AB637" s="109" t="e">
        <f>IF(AND(AB$1&gt;=$G637,AB$1&lt;=$H637,#REF!="working"),$L637,0)</f>
        <v>#REF!</v>
      </c>
      <c r="AC637" s="109" t="e">
        <f>IF(AND(AC$1&gt;=$G637,AC$1&lt;=$H637,#REF!="working"),$L637,0)</f>
        <v>#REF!</v>
      </c>
      <c r="AD637" s="109" t="e">
        <f>IF(AND(AD$1&gt;=$G637,AD$1&lt;=$H637,#REF!="working"),$L637,0)</f>
        <v>#REF!</v>
      </c>
      <c r="AE637" s="109" t="e">
        <f>IF(AND(AE$1&gt;=$G637,AE$1&lt;=$H637,#REF!="working"),$L637,0)</f>
        <v>#REF!</v>
      </c>
      <c r="AF637" s="109" t="e">
        <f>IF(AND(AF$1&gt;=$G637,AF$1&lt;=$H637,#REF!="working"),$L637,0)</f>
        <v>#REF!</v>
      </c>
      <c r="AG637" s="109" t="e">
        <f>IF(AND(AG$1&gt;=$G637,AG$1&lt;=$H637,#REF!="working"),$L637,0)</f>
        <v>#REF!</v>
      </c>
      <c r="AH637" s="109" t="e">
        <f>IF(AND(AH$1&gt;=$G637,AH$1&lt;=$H637,#REF!="working"),$L637,0)</f>
        <v>#REF!</v>
      </c>
      <c r="AI637" s="109" t="e">
        <f>IF(AND(AI$1&gt;=$G637,AI$1&lt;=$H637,#REF!="working"),$L637,0)</f>
        <v>#REF!</v>
      </c>
      <c r="AJ637" s="109" t="e">
        <f>IF(AND(AJ$1&gt;=$G637,AJ$1&lt;=$H637,#REF!="working"),$L637,0)</f>
        <v>#REF!</v>
      </c>
      <c r="AK637" s="109" t="e">
        <f>IF(AND(AK$1&gt;=$G637,AK$1&lt;=$H637,#REF!="working"),$L637,0)</f>
        <v>#REF!</v>
      </c>
      <c r="AL637" s="109" t="e">
        <f>IF(AND(AL$1&gt;=$G637,AL$1&lt;=$H637,#REF!="working"),$L637,0)</f>
        <v>#REF!</v>
      </c>
      <c r="AM637" s="109" t="e">
        <f>IF(AND(AM$1&gt;=$G637,AM$1&lt;=$H637,#REF!="working"),$L637,0)</f>
        <v>#REF!</v>
      </c>
      <c r="AN637" s="109" t="e">
        <f>IF(AND(AN$1&gt;=$G637,AN$1&lt;=$H637,#REF!="working"),$L637,0)</f>
        <v>#REF!</v>
      </c>
      <c r="AO637" s="109" t="e">
        <f>IF(AND(AO$1&gt;=$G637,AO$1&lt;=$H637,#REF!="working"),$L637,0)</f>
        <v>#REF!</v>
      </c>
      <c r="AP637" s="109" t="e">
        <f>IF(AND(AP$1&gt;=$G637,AP$1&lt;=$H637,#REF!="working"),$L637,0)</f>
        <v>#REF!</v>
      </c>
      <c r="AQ637" s="109" t="e">
        <f>IF(AND(AQ$1&gt;=$G637,AQ$1&lt;=$H637,#REF!="working"),$L637,0)</f>
        <v>#REF!</v>
      </c>
      <c r="AR637" s="109" t="e">
        <f>IF(AND(AR$1&gt;=$G637,AR$1&lt;=$H637,#REF!="working"),$L637,0)</f>
        <v>#REF!</v>
      </c>
      <c r="AS637" s="109" t="e">
        <f>IF(AND(AS$1&gt;=$G637,AS$1&lt;=$H637,#REF!="working"),$L637,0)</f>
        <v>#REF!</v>
      </c>
      <c r="AT637" s="109" t="e">
        <f>IF(AND(AT$1&gt;=$G637,AT$1&lt;=$H637,#REF!="working"),$L637,0)</f>
        <v>#REF!</v>
      </c>
      <c r="AU637" s="109" t="e">
        <f>IF(AND(AU$1&gt;=$G637,AU$1&lt;=$H637,#REF!="working"),$L637,0)</f>
        <v>#REF!</v>
      </c>
      <c r="AV637" s="109" t="e">
        <f>IF(AND(AV$1&gt;=$G637,AV$1&lt;=$H637,#REF!="working"),$L637,0)</f>
        <v>#REF!</v>
      </c>
    </row>
    <row r="638" spans="1:48">
      <c r="A638" s="53"/>
      <c r="B638" s="54"/>
      <c r="C638" s="62"/>
      <c r="D638" s="54"/>
      <c r="E638" s="161"/>
      <c r="F638" s="156"/>
      <c r="G638" s="135"/>
      <c r="H638" s="135"/>
      <c r="I638" s="138"/>
      <c r="J638" s="129"/>
      <c r="K638" s="59"/>
      <c r="M638" s="135"/>
      <c r="R638" s="109" t="e">
        <f>IF(AND(R$1&gt;=$G638,R$1&lt;=$H638,#REF!="working"),$L638,0)</f>
        <v>#REF!</v>
      </c>
      <c r="S638" s="109" t="e">
        <f>IF(AND(S$1&gt;=$G638,S$1&lt;=$H638,#REF!="working"),$L638,0)</f>
        <v>#REF!</v>
      </c>
      <c r="T638" s="109" t="e">
        <f>IF(AND(T$1&gt;=$G638,T$1&lt;=$H638,#REF!="working"),$L638,0)</f>
        <v>#REF!</v>
      </c>
      <c r="U638" s="109" t="e">
        <f>IF(AND(U$1&gt;=$G638,U$1&lt;=$H638,#REF!="working"),$L638,0)</f>
        <v>#REF!</v>
      </c>
      <c r="V638" s="109" t="e">
        <f>IF(AND(V$1&gt;=$G638,V$1&lt;=$H638,#REF!="working"),$L638,0)</f>
        <v>#REF!</v>
      </c>
      <c r="W638" s="109" t="e">
        <f>IF(AND(W$1&gt;=$G638,W$1&lt;=$H638,#REF!="working"),$L638,0)</f>
        <v>#REF!</v>
      </c>
      <c r="X638" s="109" t="e">
        <f>IF(AND(X$1&gt;=$G638,X$1&lt;=$H638,#REF!="working"),$L638,0)</f>
        <v>#REF!</v>
      </c>
      <c r="Y638" s="109" t="e">
        <f>IF(AND(Y$1&gt;=$G638,Y$1&lt;=$H638,#REF!="working"),$L638,0)</f>
        <v>#REF!</v>
      </c>
      <c r="Z638" s="109" t="e">
        <f>IF(AND(Z$1&gt;=$G638,Z$1&lt;=$H638,#REF!="working"),$L638,0)</f>
        <v>#REF!</v>
      </c>
      <c r="AA638" s="109" t="e">
        <f>IF(AND(AA$1&gt;=$G638,AA$1&lt;=$H638,#REF!="working"),$L638,0)</f>
        <v>#REF!</v>
      </c>
      <c r="AB638" s="109" t="e">
        <f>IF(AND(AB$1&gt;=$G638,AB$1&lt;=$H638,#REF!="working"),$L638,0)</f>
        <v>#REF!</v>
      </c>
      <c r="AC638" s="109" t="e">
        <f>IF(AND(AC$1&gt;=$G638,AC$1&lt;=$H638,#REF!="working"),$L638,0)</f>
        <v>#REF!</v>
      </c>
      <c r="AD638" s="109" t="e">
        <f>IF(AND(AD$1&gt;=$G638,AD$1&lt;=$H638,#REF!="working"),$L638,0)</f>
        <v>#REF!</v>
      </c>
      <c r="AE638" s="109" t="e">
        <f>IF(AND(AE$1&gt;=$G638,AE$1&lt;=$H638,#REF!="working"),$L638,0)</f>
        <v>#REF!</v>
      </c>
      <c r="AF638" s="109" t="e">
        <f>IF(AND(AF$1&gt;=$G638,AF$1&lt;=$H638,#REF!="working"),$L638,0)</f>
        <v>#REF!</v>
      </c>
      <c r="AG638" s="109" t="e">
        <f>IF(AND(AG$1&gt;=$G638,AG$1&lt;=$H638,#REF!="working"),$L638,0)</f>
        <v>#REF!</v>
      </c>
      <c r="AH638" s="109" t="e">
        <f>IF(AND(AH$1&gt;=$G638,AH$1&lt;=$H638,#REF!="working"),$L638,0)</f>
        <v>#REF!</v>
      </c>
      <c r="AI638" s="109" t="e">
        <f>IF(AND(AI$1&gt;=$G638,AI$1&lt;=$H638,#REF!="working"),$L638,0)</f>
        <v>#REF!</v>
      </c>
      <c r="AJ638" s="109" t="e">
        <f>IF(AND(AJ$1&gt;=$G638,AJ$1&lt;=$H638,#REF!="working"),$L638,0)</f>
        <v>#REF!</v>
      </c>
      <c r="AK638" s="109" t="e">
        <f>IF(AND(AK$1&gt;=$G638,AK$1&lt;=$H638,#REF!="working"),$L638,0)</f>
        <v>#REF!</v>
      </c>
      <c r="AL638" s="109" t="e">
        <f>IF(AND(AL$1&gt;=$G638,AL$1&lt;=$H638,#REF!="working"),$L638,0)</f>
        <v>#REF!</v>
      </c>
      <c r="AM638" s="109" t="e">
        <f>IF(AND(AM$1&gt;=$G638,AM$1&lt;=$H638,#REF!="working"),$L638,0)</f>
        <v>#REF!</v>
      </c>
      <c r="AN638" s="109" t="e">
        <f>IF(AND(AN$1&gt;=$G638,AN$1&lt;=$H638,#REF!="working"),$L638,0)</f>
        <v>#REF!</v>
      </c>
      <c r="AO638" s="109" t="e">
        <f>IF(AND(AO$1&gt;=$G638,AO$1&lt;=$H638,#REF!="working"),$L638,0)</f>
        <v>#REF!</v>
      </c>
      <c r="AP638" s="109" t="e">
        <f>IF(AND(AP$1&gt;=$G638,AP$1&lt;=$H638,#REF!="working"),$L638,0)</f>
        <v>#REF!</v>
      </c>
      <c r="AQ638" s="109" t="e">
        <f>IF(AND(AQ$1&gt;=$G638,AQ$1&lt;=$H638,#REF!="working"),$L638,0)</f>
        <v>#REF!</v>
      </c>
      <c r="AR638" s="109" t="e">
        <f>IF(AND(AR$1&gt;=$G638,AR$1&lt;=$H638,#REF!="working"),$L638,0)</f>
        <v>#REF!</v>
      </c>
      <c r="AS638" s="109" t="e">
        <f>IF(AND(AS$1&gt;=$G638,AS$1&lt;=$H638,#REF!="working"),$L638,0)</f>
        <v>#REF!</v>
      </c>
      <c r="AT638" s="109" t="e">
        <f>IF(AND(AT$1&gt;=$G638,AT$1&lt;=$H638,#REF!="working"),$L638,0)</f>
        <v>#REF!</v>
      </c>
      <c r="AU638" s="109" t="e">
        <f>IF(AND(AU$1&gt;=$G638,AU$1&lt;=$H638,#REF!="working"),$L638,0)</f>
        <v>#REF!</v>
      </c>
      <c r="AV638" s="109" t="e">
        <f>IF(AND(AV$1&gt;=$G638,AV$1&lt;=$H638,#REF!="working"),$L638,0)</f>
        <v>#REF!</v>
      </c>
    </row>
    <row r="639" spans="1:48">
      <c r="A639" s="53"/>
      <c r="B639" s="54"/>
      <c r="C639" s="81"/>
      <c r="D639" s="54"/>
      <c r="E639" s="161"/>
      <c r="F639" s="156"/>
      <c r="G639" s="135"/>
      <c r="H639" s="135"/>
      <c r="I639" s="138"/>
      <c r="J639" s="129"/>
      <c r="K639" s="59"/>
      <c r="M639" s="162"/>
      <c r="R639" s="109" t="e">
        <f>IF(AND(R$1&gt;=$G639,R$1&lt;=$H639,#REF!="working"),$L639,0)</f>
        <v>#REF!</v>
      </c>
      <c r="S639" s="109" t="e">
        <f>IF(AND(S$1&gt;=$G639,S$1&lt;=$H639,#REF!="working"),$L639,0)</f>
        <v>#REF!</v>
      </c>
      <c r="T639" s="109" t="e">
        <f>IF(AND(T$1&gt;=$G639,T$1&lt;=$H639,#REF!="working"),$L639,0)</f>
        <v>#REF!</v>
      </c>
      <c r="U639" s="109" t="e">
        <f>IF(AND(U$1&gt;=$G639,U$1&lt;=$H639,#REF!="working"),$L639,0)</f>
        <v>#REF!</v>
      </c>
      <c r="V639" s="109" t="e">
        <f>IF(AND(V$1&gt;=$G639,V$1&lt;=$H639,#REF!="working"),$L639,0)</f>
        <v>#REF!</v>
      </c>
      <c r="W639" s="109" t="e">
        <f>IF(AND(W$1&gt;=$G639,W$1&lt;=$H639,#REF!="working"),$L639,0)</f>
        <v>#REF!</v>
      </c>
      <c r="X639" s="109" t="e">
        <f>IF(AND(X$1&gt;=$G639,X$1&lt;=$H639,#REF!="working"),$L639,0)</f>
        <v>#REF!</v>
      </c>
      <c r="Y639" s="109" t="e">
        <f>IF(AND(Y$1&gt;=$G639,Y$1&lt;=$H639,#REF!="working"),$L639,0)</f>
        <v>#REF!</v>
      </c>
      <c r="Z639" s="109" t="e">
        <f>IF(AND(Z$1&gt;=$G639,Z$1&lt;=$H639,#REF!="working"),$L639,0)</f>
        <v>#REF!</v>
      </c>
      <c r="AA639" s="109" t="e">
        <f>IF(AND(AA$1&gt;=$G639,AA$1&lt;=$H639,#REF!="working"),$L639,0)</f>
        <v>#REF!</v>
      </c>
      <c r="AB639" s="109" t="e">
        <f>IF(AND(AB$1&gt;=$G639,AB$1&lt;=$H639,#REF!="working"),$L639,0)</f>
        <v>#REF!</v>
      </c>
      <c r="AC639" s="109" t="e">
        <f>IF(AND(AC$1&gt;=$G639,AC$1&lt;=$H639,#REF!="working"),$L639,0)</f>
        <v>#REF!</v>
      </c>
      <c r="AD639" s="109" t="e">
        <f>IF(AND(AD$1&gt;=$G639,AD$1&lt;=$H639,#REF!="working"),$L639,0)</f>
        <v>#REF!</v>
      </c>
      <c r="AE639" s="109" t="e">
        <f>IF(AND(AE$1&gt;=$G639,AE$1&lt;=$H639,#REF!="working"),$L639,0)</f>
        <v>#REF!</v>
      </c>
      <c r="AF639" s="109" t="e">
        <f>IF(AND(AF$1&gt;=$G639,AF$1&lt;=$H639,#REF!="working"),$L639,0)</f>
        <v>#REF!</v>
      </c>
      <c r="AG639" s="109" t="e">
        <f>IF(AND(AG$1&gt;=$G639,AG$1&lt;=$H639,#REF!="working"),$L639,0)</f>
        <v>#REF!</v>
      </c>
      <c r="AH639" s="109" t="e">
        <f>IF(AND(AH$1&gt;=$G639,AH$1&lt;=$H639,#REF!="working"),$L639,0)</f>
        <v>#REF!</v>
      </c>
      <c r="AI639" s="109" t="e">
        <f>IF(AND(AI$1&gt;=$G639,AI$1&lt;=$H639,#REF!="working"),$L639,0)</f>
        <v>#REF!</v>
      </c>
      <c r="AJ639" s="109" t="e">
        <f>IF(AND(AJ$1&gt;=$G639,AJ$1&lt;=$H639,#REF!="working"),$L639,0)</f>
        <v>#REF!</v>
      </c>
      <c r="AK639" s="109" t="e">
        <f>IF(AND(AK$1&gt;=$G639,AK$1&lt;=$H639,#REF!="working"),$L639,0)</f>
        <v>#REF!</v>
      </c>
      <c r="AL639" s="109" t="e">
        <f>IF(AND(AL$1&gt;=$G639,AL$1&lt;=$H639,#REF!="working"),$L639,0)</f>
        <v>#REF!</v>
      </c>
      <c r="AM639" s="109" t="e">
        <f>IF(AND(AM$1&gt;=$G639,AM$1&lt;=$H639,#REF!="working"),$L639,0)</f>
        <v>#REF!</v>
      </c>
      <c r="AN639" s="109" t="e">
        <f>IF(AND(AN$1&gt;=$G639,AN$1&lt;=$H639,#REF!="working"),$L639,0)</f>
        <v>#REF!</v>
      </c>
      <c r="AO639" s="109" t="e">
        <f>IF(AND(AO$1&gt;=$G639,AO$1&lt;=$H639,#REF!="working"),$L639,0)</f>
        <v>#REF!</v>
      </c>
      <c r="AP639" s="109" t="e">
        <f>IF(AND(AP$1&gt;=$G639,AP$1&lt;=$H639,#REF!="working"),$L639,0)</f>
        <v>#REF!</v>
      </c>
      <c r="AQ639" s="109" t="e">
        <f>IF(AND(AQ$1&gt;=$G639,AQ$1&lt;=$H639,#REF!="working"),$L639,0)</f>
        <v>#REF!</v>
      </c>
      <c r="AR639" s="109" t="e">
        <f>IF(AND(AR$1&gt;=$G639,AR$1&lt;=$H639,#REF!="working"),$L639,0)</f>
        <v>#REF!</v>
      </c>
      <c r="AS639" s="109" t="e">
        <f>IF(AND(AS$1&gt;=$G639,AS$1&lt;=$H639,#REF!="working"),$L639,0)</f>
        <v>#REF!</v>
      </c>
      <c r="AT639" s="109" t="e">
        <f>IF(AND(AT$1&gt;=$G639,AT$1&lt;=$H639,#REF!="working"),$L639,0)</f>
        <v>#REF!</v>
      </c>
      <c r="AU639" s="109" t="e">
        <f>IF(AND(AU$1&gt;=$G639,AU$1&lt;=$H639,#REF!="working"),$L639,0)</f>
        <v>#REF!</v>
      </c>
      <c r="AV639" s="109" t="e">
        <f>IF(AND(AV$1&gt;=$G639,AV$1&lt;=$H639,#REF!="working"),$L639,0)</f>
        <v>#REF!</v>
      </c>
    </row>
    <row r="640" spans="1:48">
      <c r="A640" s="158"/>
      <c r="B640" s="159"/>
      <c r="C640" s="159"/>
      <c r="D640" s="158"/>
      <c r="E640" s="163"/>
      <c r="F640" s="156"/>
      <c r="G640" s="135"/>
      <c r="H640" s="135"/>
      <c r="I640" s="138"/>
      <c r="J640" s="129"/>
      <c r="K640" s="59"/>
      <c r="M640" s="162"/>
      <c r="R640" s="109" t="e">
        <f>IF(AND(R$1&gt;=$G640,R$1&lt;=$H640,#REF!="working"),$L640,0)</f>
        <v>#REF!</v>
      </c>
      <c r="S640" s="109" t="e">
        <f>IF(AND(S$1&gt;=$G640,S$1&lt;=$H640,#REF!="working"),$L640,0)</f>
        <v>#REF!</v>
      </c>
      <c r="T640" s="109" t="e">
        <f>IF(AND(T$1&gt;=$G640,T$1&lt;=$H640,#REF!="working"),$L640,0)</f>
        <v>#REF!</v>
      </c>
      <c r="U640" s="109" t="e">
        <f>IF(AND(U$1&gt;=$G640,U$1&lt;=$H640,#REF!="working"),$L640,0)</f>
        <v>#REF!</v>
      </c>
      <c r="V640" s="109" t="e">
        <f>IF(AND(V$1&gt;=$G640,V$1&lt;=$H640,#REF!="working"),$L640,0)</f>
        <v>#REF!</v>
      </c>
      <c r="W640" s="109" t="e">
        <f>IF(AND(W$1&gt;=$G640,W$1&lt;=$H640,#REF!="working"),$L640,0)</f>
        <v>#REF!</v>
      </c>
      <c r="X640" s="109" t="e">
        <f>IF(AND(X$1&gt;=$G640,X$1&lt;=$H640,#REF!="working"),$L640,0)</f>
        <v>#REF!</v>
      </c>
      <c r="Y640" s="109" t="e">
        <f>IF(AND(Y$1&gt;=$G640,Y$1&lt;=$H640,#REF!="working"),$L640,0)</f>
        <v>#REF!</v>
      </c>
      <c r="Z640" s="109" t="e">
        <f>IF(AND(Z$1&gt;=$G640,Z$1&lt;=$H640,#REF!="working"),$L640,0)</f>
        <v>#REF!</v>
      </c>
      <c r="AA640" s="109" t="e">
        <f>IF(AND(AA$1&gt;=$G640,AA$1&lt;=$H640,#REF!="working"),$L640,0)</f>
        <v>#REF!</v>
      </c>
      <c r="AB640" s="109" t="e">
        <f>IF(AND(AB$1&gt;=$G640,AB$1&lt;=$H640,#REF!="working"),$L640,0)</f>
        <v>#REF!</v>
      </c>
      <c r="AC640" s="109" t="e">
        <f>IF(AND(AC$1&gt;=$G640,AC$1&lt;=$H640,#REF!="working"),$L640,0)</f>
        <v>#REF!</v>
      </c>
      <c r="AD640" s="109" t="e">
        <f>IF(AND(AD$1&gt;=$G640,AD$1&lt;=$H640,#REF!="working"),$L640,0)</f>
        <v>#REF!</v>
      </c>
      <c r="AE640" s="109" t="e">
        <f>IF(AND(AE$1&gt;=$G640,AE$1&lt;=$H640,#REF!="working"),$L640,0)</f>
        <v>#REF!</v>
      </c>
      <c r="AF640" s="109" t="e">
        <f>IF(AND(AF$1&gt;=$G640,AF$1&lt;=$H640,#REF!="working"),$L640,0)</f>
        <v>#REF!</v>
      </c>
      <c r="AG640" s="109" t="e">
        <f>IF(AND(AG$1&gt;=$G640,AG$1&lt;=$H640,#REF!="working"),$L640,0)</f>
        <v>#REF!</v>
      </c>
      <c r="AH640" s="109" t="e">
        <f>IF(AND(AH$1&gt;=$G640,AH$1&lt;=$H640,#REF!="working"),$L640,0)</f>
        <v>#REF!</v>
      </c>
      <c r="AI640" s="109" t="e">
        <f>IF(AND(AI$1&gt;=$G640,AI$1&lt;=$H640,#REF!="working"),$L640,0)</f>
        <v>#REF!</v>
      </c>
      <c r="AJ640" s="109" t="e">
        <f>IF(AND(AJ$1&gt;=$G640,AJ$1&lt;=$H640,#REF!="working"),$L640,0)</f>
        <v>#REF!</v>
      </c>
      <c r="AK640" s="109" t="e">
        <f>IF(AND(AK$1&gt;=$G640,AK$1&lt;=$H640,#REF!="working"),$L640,0)</f>
        <v>#REF!</v>
      </c>
      <c r="AL640" s="109" t="e">
        <f>IF(AND(AL$1&gt;=$G640,AL$1&lt;=$H640,#REF!="working"),$L640,0)</f>
        <v>#REF!</v>
      </c>
      <c r="AM640" s="109" t="e">
        <f>IF(AND(AM$1&gt;=$G640,AM$1&lt;=$H640,#REF!="working"),$L640,0)</f>
        <v>#REF!</v>
      </c>
      <c r="AN640" s="109" t="e">
        <f>IF(AND(AN$1&gt;=$G640,AN$1&lt;=$H640,#REF!="working"),$L640,0)</f>
        <v>#REF!</v>
      </c>
      <c r="AO640" s="109" t="e">
        <f>IF(AND(AO$1&gt;=$G640,AO$1&lt;=$H640,#REF!="working"),$L640,0)</f>
        <v>#REF!</v>
      </c>
      <c r="AP640" s="109" t="e">
        <f>IF(AND(AP$1&gt;=$G640,AP$1&lt;=$H640,#REF!="working"),$L640,0)</f>
        <v>#REF!</v>
      </c>
      <c r="AQ640" s="109" t="e">
        <f>IF(AND(AQ$1&gt;=$G640,AQ$1&lt;=$H640,#REF!="working"),$L640,0)</f>
        <v>#REF!</v>
      </c>
      <c r="AR640" s="109" t="e">
        <f>IF(AND(AR$1&gt;=$G640,AR$1&lt;=$H640,#REF!="working"),$L640,0)</f>
        <v>#REF!</v>
      </c>
      <c r="AS640" s="109" t="e">
        <f>IF(AND(AS$1&gt;=$G640,AS$1&lt;=$H640,#REF!="working"),$L640,0)</f>
        <v>#REF!</v>
      </c>
      <c r="AT640" s="109" t="e">
        <f>IF(AND(AT$1&gt;=$G640,AT$1&lt;=$H640,#REF!="working"),$L640,0)</f>
        <v>#REF!</v>
      </c>
      <c r="AU640" s="109" t="e">
        <f>IF(AND(AU$1&gt;=$G640,AU$1&lt;=$H640,#REF!="working"),$L640,0)</f>
        <v>#REF!</v>
      </c>
      <c r="AV640" s="109" t="e">
        <f>IF(AND(AV$1&gt;=$G640,AV$1&lt;=$H640,#REF!="working"),$L640,0)</f>
        <v>#REF!</v>
      </c>
    </row>
    <row r="641" spans="1:48">
      <c r="A641" s="158"/>
      <c r="B641" s="159"/>
      <c r="C641" s="159"/>
      <c r="D641" s="158"/>
      <c r="E641" s="163"/>
      <c r="F641" s="156"/>
      <c r="G641" s="135"/>
      <c r="H641" s="135"/>
      <c r="I641" s="138"/>
      <c r="J641" s="139"/>
      <c r="K641" s="59"/>
      <c r="M641" s="162"/>
      <c r="R641" s="109" t="e">
        <f>IF(AND(R$1&gt;=$G641,R$1&lt;=$H641,#REF!="working"),$L641,0)</f>
        <v>#REF!</v>
      </c>
      <c r="S641" s="109" t="e">
        <f>IF(AND(S$1&gt;=$G641,S$1&lt;=$H641,#REF!="working"),$L641,0)</f>
        <v>#REF!</v>
      </c>
      <c r="T641" s="109" t="e">
        <f>IF(AND(T$1&gt;=$G641,T$1&lt;=$H641,#REF!="working"),$L641,0)</f>
        <v>#REF!</v>
      </c>
      <c r="U641" s="109" t="e">
        <f>IF(AND(U$1&gt;=$G641,U$1&lt;=$H641,#REF!="working"),$L641,0)</f>
        <v>#REF!</v>
      </c>
      <c r="V641" s="109" t="e">
        <f>IF(AND(V$1&gt;=$G641,V$1&lt;=$H641,#REF!="working"),$L641,0)</f>
        <v>#REF!</v>
      </c>
      <c r="W641" s="109" t="e">
        <f>IF(AND(W$1&gt;=$G641,W$1&lt;=$H641,#REF!="working"),$L641,0)</f>
        <v>#REF!</v>
      </c>
      <c r="X641" s="109" t="e">
        <f>IF(AND(X$1&gt;=$G641,X$1&lt;=$H641,#REF!="working"),$L641,0)</f>
        <v>#REF!</v>
      </c>
      <c r="Y641" s="109" t="e">
        <f>IF(AND(Y$1&gt;=$G641,Y$1&lt;=$H641,#REF!="working"),$L641,0)</f>
        <v>#REF!</v>
      </c>
      <c r="Z641" s="109" t="e">
        <f>IF(AND(Z$1&gt;=$G641,Z$1&lt;=$H641,#REF!="working"),$L641,0)</f>
        <v>#REF!</v>
      </c>
      <c r="AA641" s="109" t="e">
        <f>IF(AND(AA$1&gt;=$G641,AA$1&lt;=$H641,#REF!="working"),$L641,0)</f>
        <v>#REF!</v>
      </c>
      <c r="AB641" s="109" t="e">
        <f>IF(AND(AB$1&gt;=$G641,AB$1&lt;=$H641,#REF!="working"),$L641,0)</f>
        <v>#REF!</v>
      </c>
      <c r="AC641" s="109" t="e">
        <f>IF(AND(AC$1&gt;=$G641,AC$1&lt;=$H641,#REF!="working"),$L641,0)</f>
        <v>#REF!</v>
      </c>
      <c r="AD641" s="109" t="e">
        <f>IF(AND(AD$1&gt;=$G641,AD$1&lt;=$H641,#REF!="working"),$L641,0)</f>
        <v>#REF!</v>
      </c>
      <c r="AE641" s="109" t="e">
        <f>IF(AND(AE$1&gt;=$G641,AE$1&lt;=$H641,#REF!="working"),$L641,0)</f>
        <v>#REF!</v>
      </c>
      <c r="AF641" s="109" t="e">
        <f>IF(AND(AF$1&gt;=$G641,AF$1&lt;=$H641,#REF!="working"),$L641,0)</f>
        <v>#REF!</v>
      </c>
      <c r="AG641" s="109" t="e">
        <f>IF(AND(AG$1&gt;=$G641,AG$1&lt;=$H641,#REF!="working"),$L641,0)</f>
        <v>#REF!</v>
      </c>
      <c r="AH641" s="109" t="e">
        <f>IF(AND(AH$1&gt;=$G641,AH$1&lt;=$H641,#REF!="working"),$L641,0)</f>
        <v>#REF!</v>
      </c>
      <c r="AI641" s="109" t="e">
        <f>IF(AND(AI$1&gt;=$G641,AI$1&lt;=$H641,#REF!="working"),$L641,0)</f>
        <v>#REF!</v>
      </c>
      <c r="AJ641" s="109" t="e">
        <f>IF(AND(AJ$1&gt;=$G641,AJ$1&lt;=$H641,#REF!="working"),$L641,0)</f>
        <v>#REF!</v>
      </c>
      <c r="AK641" s="109" t="e">
        <f>IF(AND(AK$1&gt;=$G641,AK$1&lt;=$H641,#REF!="working"),$L641,0)</f>
        <v>#REF!</v>
      </c>
      <c r="AL641" s="109" t="e">
        <f>IF(AND(AL$1&gt;=$G641,AL$1&lt;=$H641,#REF!="working"),$L641,0)</f>
        <v>#REF!</v>
      </c>
      <c r="AM641" s="109" t="e">
        <f>IF(AND(AM$1&gt;=$G641,AM$1&lt;=$H641,#REF!="working"),$L641,0)</f>
        <v>#REF!</v>
      </c>
      <c r="AN641" s="109" t="e">
        <f>IF(AND(AN$1&gt;=$G641,AN$1&lt;=$H641,#REF!="working"),$L641,0)</f>
        <v>#REF!</v>
      </c>
      <c r="AO641" s="109" t="e">
        <f>IF(AND(AO$1&gt;=$G641,AO$1&lt;=$H641,#REF!="working"),$L641,0)</f>
        <v>#REF!</v>
      </c>
      <c r="AP641" s="109" t="e">
        <f>IF(AND(AP$1&gt;=$G641,AP$1&lt;=$H641,#REF!="working"),$L641,0)</f>
        <v>#REF!</v>
      </c>
      <c r="AQ641" s="109" t="e">
        <f>IF(AND(AQ$1&gt;=$G641,AQ$1&lt;=$H641,#REF!="working"),$L641,0)</f>
        <v>#REF!</v>
      </c>
      <c r="AR641" s="109" t="e">
        <f>IF(AND(AR$1&gt;=$G641,AR$1&lt;=$H641,#REF!="working"),$L641,0)</f>
        <v>#REF!</v>
      </c>
      <c r="AS641" s="109" t="e">
        <f>IF(AND(AS$1&gt;=$G641,AS$1&lt;=$H641,#REF!="working"),$L641,0)</f>
        <v>#REF!</v>
      </c>
      <c r="AT641" s="109" t="e">
        <f>IF(AND(AT$1&gt;=$G641,AT$1&lt;=$H641,#REF!="working"),$L641,0)</f>
        <v>#REF!</v>
      </c>
      <c r="AU641" s="109" t="e">
        <f>IF(AND(AU$1&gt;=$G641,AU$1&lt;=$H641,#REF!="working"),$L641,0)</f>
        <v>#REF!</v>
      </c>
      <c r="AV641" s="109" t="e">
        <f>IF(AND(AV$1&gt;=$G641,AV$1&lt;=$H641,#REF!="working"),$L641,0)</f>
        <v>#REF!</v>
      </c>
    </row>
    <row r="642" spans="1:48">
      <c r="A642" s="158"/>
      <c r="B642" s="159"/>
      <c r="C642" s="159"/>
      <c r="D642" s="158"/>
      <c r="E642" s="163"/>
      <c r="F642" s="156"/>
      <c r="G642" s="135"/>
      <c r="H642" s="135"/>
      <c r="I642" s="138"/>
      <c r="J642" s="139"/>
      <c r="K642" s="59"/>
      <c r="M642" s="162"/>
      <c r="R642" s="109" t="e">
        <f>IF(AND(R$1&gt;=$G642,R$1&lt;=$H642,#REF!="working"),$L642,0)</f>
        <v>#REF!</v>
      </c>
      <c r="S642" s="109" t="e">
        <f>IF(AND(S$1&gt;=$G642,S$1&lt;=$H642,#REF!="working"),$L642,0)</f>
        <v>#REF!</v>
      </c>
      <c r="T642" s="109" t="e">
        <f>IF(AND(T$1&gt;=$G642,T$1&lt;=$H642,#REF!="working"),$L642,0)</f>
        <v>#REF!</v>
      </c>
      <c r="U642" s="109" t="e">
        <f>IF(AND(U$1&gt;=$G642,U$1&lt;=$H642,#REF!="working"),$L642,0)</f>
        <v>#REF!</v>
      </c>
      <c r="V642" s="109" t="e">
        <f>IF(AND(V$1&gt;=$G642,V$1&lt;=$H642,#REF!="working"),$L642,0)</f>
        <v>#REF!</v>
      </c>
      <c r="W642" s="109" t="e">
        <f>IF(AND(W$1&gt;=$G642,W$1&lt;=$H642,#REF!="working"),$L642,0)</f>
        <v>#REF!</v>
      </c>
      <c r="X642" s="109" t="e">
        <f>IF(AND(X$1&gt;=$G642,X$1&lt;=$H642,#REF!="working"),$L642,0)</f>
        <v>#REF!</v>
      </c>
      <c r="Y642" s="109" t="e">
        <f>IF(AND(Y$1&gt;=$G642,Y$1&lt;=$H642,#REF!="working"),$L642,0)</f>
        <v>#REF!</v>
      </c>
      <c r="Z642" s="109" t="e">
        <f>IF(AND(Z$1&gt;=$G642,Z$1&lt;=$H642,#REF!="working"),$L642,0)</f>
        <v>#REF!</v>
      </c>
      <c r="AA642" s="109" t="e">
        <f>IF(AND(AA$1&gt;=$G642,AA$1&lt;=$H642,#REF!="working"),$L642,0)</f>
        <v>#REF!</v>
      </c>
      <c r="AB642" s="109" t="e">
        <f>IF(AND(AB$1&gt;=$G642,AB$1&lt;=$H642,#REF!="working"),$L642,0)</f>
        <v>#REF!</v>
      </c>
      <c r="AC642" s="109" t="e">
        <f>IF(AND(AC$1&gt;=$G642,AC$1&lt;=$H642,#REF!="working"),$L642,0)</f>
        <v>#REF!</v>
      </c>
      <c r="AD642" s="109" t="e">
        <f>IF(AND(AD$1&gt;=$G642,AD$1&lt;=$H642,#REF!="working"),$L642,0)</f>
        <v>#REF!</v>
      </c>
      <c r="AE642" s="109" t="e">
        <f>IF(AND(AE$1&gt;=$G642,AE$1&lt;=$H642,#REF!="working"),$L642,0)</f>
        <v>#REF!</v>
      </c>
      <c r="AF642" s="109" t="e">
        <f>IF(AND(AF$1&gt;=$G642,AF$1&lt;=$H642,#REF!="working"),$L642,0)</f>
        <v>#REF!</v>
      </c>
      <c r="AG642" s="109" t="e">
        <f>IF(AND(AG$1&gt;=$G642,AG$1&lt;=$H642,#REF!="working"),$L642,0)</f>
        <v>#REF!</v>
      </c>
      <c r="AH642" s="109" t="e">
        <f>IF(AND(AH$1&gt;=$G642,AH$1&lt;=$H642,#REF!="working"),$L642,0)</f>
        <v>#REF!</v>
      </c>
      <c r="AI642" s="109" t="e">
        <f>IF(AND(AI$1&gt;=$G642,AI$1&lt;=$H642,#REF!="working"),$L642,0)</f>
        <v>#REF!</v>
      </c>
      <c r="AJ642" s="109" t="e">
        <f>IF(AND(AJ$1&gt;=$G642,AJ$1&lt;=$H642,#REF!="working"),$L642,0)</f>
        <v>#REF!</v>
      </c>
      <c r="AK642" s="109" t="e">
        <f>IF(AND(AK$1&gt;=$G642,AK$1&lt;=$H642,#REF!="working"),$L642,0)</f>
        <v>#REF!</v>
      </c>
      <c r="AL642" s="109" t="e">
        <f>IF(AND(AL$1&gt;=$G642,AL$1&lt;=$H642,#REF!="working"),$L642,0)</f>
        <v>#REF!</v>
      </c>
      <c r="AM642" s="109" t="e">
        <f>IF(AND(AM$1&gt;=$G642,AM$1&lt;=$H642,#REF!="working"),$L642,0)</f>
        <v>#REF!</v>
      </c>
      <c r="AN642" s="109" t="e">
        <f>IF(AND(AN$1&gt;=$G642,AN$1&lt;=$H642,#REF!="working"),$L642,0)</f>
        <v>#REF!</v>
      </c>
      <c r="AO642" s="109" t="e">
        <f>IF(AND(AO$1&gt;=$G642,AO$1&lt;=$H642,#REF!="working"),$L642,0)</f>
        <v>#REF!</v>
      </c>
      <c r="AP642" s="109" t="e">
        <f>IF(AND(AP$1&gt;=$G642,AP$1&lt;=$H642,#REF!="working"),$L642,0)</f>
        <v>#REF!</v>
      </c>
      <c r="AQ642" s="109" t="e">
        <f>IF(AND(AQ$1&gt;=$G642,AQ$1&lt;=$H642,#REF!="working"),$L642,0)</f>
        <v>#REF!</v>
      </c>
      <c r="AR642" s="109" t="e">
        <f>IF(AND(AR$1&gt;=$G642,AR$1&lt;=$H642,#REF!="working"),$L642,0)</f>
        <v>#REF!</v>
      </c>
      <c r="AS642" s="109" t="e">
        <f>IF(AND(AS$1&gt;=$G642,AS$1&lt;=$H642,#REF!="working"),$L642,0)</f>
        <v>#REF!</v>
      </c>
      <c r="AT642" s="109" t="e">
        <f>IF(AND(AT$1&gt;=$G642,AT$1&lt;=$H642,#REF!="working"),$L642,0)</f>
        <v>#REF!</v>
      </c>
      <c r="AU642" s="109" t="e">
        <f>IF(AND(AU$1&gt;=$G642,AU$1&lt;=$H642,#REF!="working"),$L642,0)</f>
        <v>#REF!</v>
      </c>
      <c r="AV642" s="109" t="e">
        <f>IF(AND(AV$1&gt;=$G642,AV$1&lt;=$H642,#REF!="working"),$L642,0)</f>
        <v>#REF!</v>
      </c>
    </row>
    <row r="643" spans="1:48">
      <c r="A643" s="158"/>
      <c r="B643" s="159"/>
      <c r="C643" s="159"/>
      <c r="D643" s="158"/>
      <c r="E643" s="163"/>
      <c r="F643" s="156"/>
      <c r="G643" s="135"/>
      <c r="H643" s="135"/>
      <c r="I643" s="138"/>
      <c r="J643" s="139"/>
      <c r="K643" s="59"/>
      <c r="M643" s="162"/>
      <c r="R643" s="109" t="e">
        <f>IF(AND(R$1&gt;=$G643,R$1&lt;=$H643,#REF!="working"),$L643,0)</f>
        <v>#REF!</v>
      </c>
      <c r="S643" s="109" t="e">
        <f>IF(AND(S$1&gt;=$G643,S$1&lt;=$H643,#REF!="working"),$L643,0)</f>
        <v>#REF!</v>
      </c>
      <c r="T643" s="109" t="e">
        <f>IF(AND(T$1&gt;=$G643,T$1&lt;=$H643,#REF!="working"),$L643,0)</f>
        <v>#REF!</v>
      </c>
      <c r="U643" s="109" t="e">
        <f>IF(AND(U$1&gt;=$G643,U$1&lt;=$H643,#REF!="working"),$L643,0)</f>
        <v>#REF!</v>
      </c>
      <c r="V643" s="109" t="e">
        <f>IF(AND(V$1&gt;=$G643,V$1&lt;=$H643,#REF!="working"),$L643,0)</f>
        <v>#REF!</v>
      </c>
      <c r="W643" s="109" t="e">
        <f>IF(AND(W$1&gt;=$G643,W$1&lt;=$H643,#REF!="working"),$L643,0)</f>
        <v>#REF!</v>
      </c>
      <c r="X643" s="109" t="e">
        <f>IF(AND(X$1&gt;=$G643,X$1&lt;=$H643,#REF!="working"),$L643,0)</f>
        <v>#REF!</v>
      </c>
      <c r="Y643" s="109" t="e">
        <f>IF(AND(Y$1&gt;=$G643,Y$1&lt;=$H643,#REF!="working"),$L643,0)</f>
        <v>#REF!</v>
      </c>
      <c r="Z643" s="109" t="e">
        <f>IF(AND(Z$1&gt;=$G643,Z$1&lt;=$H643,#REF!="working"),$L643,0)</f>
        <v>#REF!</v>
      </c>
      <c r="AA643" s="109" t="e">
        <f>IF(AND(AA$1&gt;=$G643,AA$1&lt;=$H643,#REF!="working"),$L643,0)</f>
        <v>#REF!</v>
      </c>
      <c r="AB643" s="109" t="e">
        <f>IF(AND(AB$1&gt;=$G643,AB$1&lt;=$H643,#REF!="working"),$L643,0)</f>
        <v>#REF!</v>
      </c>
      <c r="AC643" s="109" t="e">
        <f>IF(AND(AC$1&gt;=$G643,AC$1&lt;=$H643,#REF!="working"),$L643,0)</f>
        <v>#REF!</v>
      </c>
      <c r="AD643" s="109" t="e">
        <f>IF(AND(AD$1&gt;=$G643,AD$1&lt;=$H643,#REF!="working"),$L643,0)</f>
        <v>#REF!</v>
      </c>
      <c r="AE643" s="109" t="e">
        <f>IF(AND(AE$1&gt;=$G643,AE$1&lt;=$H643,#REF!="working"),$L643,0)</f>
        <v>#REF!</v>
      </c>
      <c r="AF643" s="109" t="e">
        <f>IF(AND(AF$1&gt;=$G643,AF$1&lt;=$H643,#REF!="working"),$L643,0)</f>
        <v>#REF!</v>
      </c>
      <c r="AG643" s="109" t="e">
        <f>IF(AND(AG$1&gt;=$G643,AG$1&lt;=$H643,#REF!="working"),$L643,0)</f>
        <v>#REF!</v>
      </c>
      <c r="AH643" s="109" t="e">
        <f>IF(AND(AH$1&gt;=$G643,AH$1&lt;=$H643,#REF!="working"),$L643,0)</f>
        <v>#REF!</v>
      </c>
      <c r="AI643" s="109" t="e">
        <f>IF(AND(AI$1&gt;=$G643,AI$1&lt;=$H643,#REF!="working"),$L643,0)</f>
        <v>#REF!</v>
      </c>
      <c r="AJ643" s="109" t="e">
        <f>IF(AND(AJ$1&gt;=$G643,AJ$1&lt;=$H643,#REF!="working"),$L643,0)</f>
        <v>#REF!</v>
      </c>
      <c r="AK643" s="109" t="e">
        <f>IF(AND(AK$1&gt;=$G643,AK$1&lt;=$H643,#REF!="working"),$L643,0)</f>
        <v>#REF!</v>
      </c>
      <c r="AL643" s="109" t="e">
        <f>IF(AND(AL$1&gt;=$G643,AL$1&lt;=$H643,#REF!="working"),$L643,0)</f>
        <v>#REF!</v>
      </c>
      <c r="AM643" s="109" t="e">
        <f>IF(AND(AM$1&gt;=$G643,AM$1&lt;=$H643,#REF!="working"),$L643,0)</f>
        <v>#REF!</v>
      </c>
      <c r="AN643" s="109" t="e">
        <f>IF(AND(AN$1&gt;=$G643,AN$1&lt;=$H643,#REF!="working"),$L643,0)</f>
        <v>#REF!</v>
      </c>
      <c r="AO643" s="109" t="e">
        <f>IF(AND(AO$1&gt;=$G643,AO$1&lt;=$H643,#REF!="working"),$L643,0)</f>
        <v>#REF!</v>
      </c>
      <c r="AP643" s="109" t="e">
        <f>IF(AND(AP$1&gt;=$G643,AP$1&lt;=$H643,#REF!="working"),$L643,0)</f>
        <v>#REF!</v>
      </c>
      <c r="AQ643" s="109" t="e">
        <f>IF(AND(AQ$1&gt;=$G643,AQ$1&lt;=$H643,#REF!="working"),$L643,0)</f>
        <v>#REF!</v>
      </c>
      <c r="AR643" s="109" t="e">
        <f>IF(AND(AR$1&gt;=$G643,AR$1&lt;=$H643,#REF!="working"),$L643,0)</f>
        <v>#REF!</v>
      </c>
      <c r="AS643" s="109" t="e">
        <f>IF(AND(AS$1&gt;=$G643,AS$1&lt;=$H643,#REF!="working"),$L643,0)</f>
        <v>#REF!</v>
      </c>
      <c r="AT643" s="109" t="e">
        <f>IF(AND(AT$1&gt;=$G643,AT$1&lt;=$H643,#REF!="working"),$L643,0)</f>
        <v>#REF!</v>
      </c>
      <c r="AU643" s="109" t="e">
        <f>IF(AND(AU$1&gt;=$G643,AU$1&lt;=$H643,#REF!="working"),$L643,0)</f>
        <v>#REF!</v>
      </c>
      <c r="AV643" s="109" t="e">
        <f>IF(AND(AV$1&gt;=$G643,AV$1&lt;=$H643,#REF!="working"),$L643,0)</f>
        <v>#REF!</v>
      </c>
    </row>
    <row r="644" spans="1:48">
      <c r="A644" s="158"/>
      <c r="B644" s="159"/>
      <c r="C644" s="159"/>
      <c r="D644" s="158"/>
      <c r="E644" s="163"/>
      <c r="F644" s="156"/>
      <c r="G644" s="135"/>
      <c r="H644" s="135"/>
      <c r="I644" s="138"/>
      <c r="J644" s="139"/>
      <c r="K644" s="59"/>
      <c r="M644" s="162"/>
      <c r="R644" s="109" t="e">
        <f>IF(AND(R$1&gt;=$G644,R$1&lt;=$H644,#REF!="working"),$L644,0)</f>
        <v>#REF!</v>
      </c>
      <c r="S644" s="109" t="e">
        <f>IF(AND(S$1&gt;=$G644,S$1&lt;=$H644,#REF!="working"),$L644,0)</f>
        <v>#REF!</v>
      </c>
      <c r="T644" s="109" t="e">
        <f>IF(AND(T$1&gt;=$G644,T$1&lt;=$H644,#REF!="working"),$L644,0)</f>
        <v>#REF!</v>
      </c>
      <c r="U644" s="109" t="e">
        <f>IF(AND(U$1&gt;=$G644,U$1&lt;=$H644,#REF!="working"),$L644,0)</f>
        <v>#REF!</v>
      </c>
      <c r="V644" s="109" t="e">
        <f>IF(AND(V$1&gt;=$G644,V$1&lt;=$H644,#REF!="working"),$L644,0)</f>
        <v>#REF!</v>
      </c>
      <c r="W644" s="109" t="e">
        <f>IF(AND(W$1&gt;=$G644,W$1&lt;=$H644,#REF!="working"),$L644,0)</f>
        <v>#REF!</v>
      </c>
      <c r="X644" s="109" t="e">
        <f>IF(AND(X$1&gt;=$G644,X$1&lt;=$H644,#REF!="working"),$L644,0)</f>
        <v>#REF!</v>
      </c>
      <c r="Y644" s="109" t="e">
        <f>IF(AND(Y$1&gt;=$G644,Y$1&lt;=$H644,#REF!="working"),$L644,0)</f>
        <v>#REF!</v>
      </c>
      <c r="Z644" s="109" t="e">
        <f>IF(AND(Z$1&gt;=$G644,Z$1&lt;=$H644,#REF!="working"),$L644,0)</f>
        <v>#REF!</v>
      </c>
      <c r="AA644" s="109" t="e">
        <f>IF(AND(AA$1&gt;=$G644,AA$1&lt;=$H644,#REF!="working"),$L644,0)</f>
        <v>#REF!</v>
      </c>
      <c r="AB644" s="109" t="e">
        <f>IF(AND(AB$1&gt;=$G644,AB$1&lt;=$H644,#REF!="working"),$L644,0)</f>
        <v>#REF!</v>
      </c>
      <c r="AC644" s="109" t="e">
        <f>IF(AND(AC$1&gt;=$G644,AC$1&lt;=$H644,#REF!="working"),$L644,0)</f>
        <v>#REF!</v>
      </c>
      <c r="AD644" s="109" t="e">
        <f>IF(AND(AD$1&gt;=$G644,AD$1&lt;=$H644,#REF!="working"),$L644,0)</f>
        <v>#REF!</v>
      </c>
      <c r="AE644" s="109" t="e">
        <f>IF(AND(AE$1&gt;=$G644,AE$1&lt;=$H644,#REF!="working"),$L644,0)</f>
        <v>#REF!</v>
      </c>
      <c r="AF644" s="109" t="e">
        <f>IF(AND(AF$1&gt;=$G644,AF$1&lt;=$H644,#REF!="working"),$L644,0)</f>
        <v>#REF!</v>
      </c>
      <c r="AG644" s="109" t="e">
        <f>IF(AND(AG$1&gt;=$G644,AG$1&lt;=$H644,#REF!="working"),$L644,0)</f>
        <v>#REF!</v>
      </c>
      <c r="AH644" s="109" t="e">
        <f>IF(AND(AH$1&gt;=$G644,AH$1&lt;=$H644,#REF!="working"),$L644,0)</f>
        <v>#REF!</v>
      </c>
      <c r="AI644" s="109" t="e">
        <f>IF(AND(AI$1&gt;=$G644,AI$1&lt;=$H644,#REF!="working"),$L644,0)</f>
        <v>#REF!</v>
      </c>
      <c r="AJ644" s="109" t="e">
        <f>IF(AND(AJ$1&gt;=$G644,AJ$1&lt;=$H644,#REF!="working"),$L644,0)</f>
        <v>#REF!</v>
      </c>
      <c r="AK644" s="109" t="e">
        <f>IF(AND(AK$1&gt;=$G644,AK$1&lt;=$H644,#REF!="working"),$L644,0)</f>
        <v>#REF!</v>
      </c>
      <c r="AL644" s="109" t="e">
        <f>IF(AND(AL$1&gt;=$G644,AL$1&lt;=$H644,#REF!="working"),$L644,0)</f>
        <v>#REF!</v>
      </c>
      <c r="AM644" s="109" t="e">
        <f>IF(AND(AM$1&gt;=$G644,AM$1&lt;=$H644,#REF!="working"),$L644,0)</f>
        <v>#REF!</v>
      </c>
      <c r="AN644" s="109" t="e">
        <f>IF(AND(AN$1&gt;=$G644,AN$1&lt;=$H644,#REF!="working"),$L644,0)</f>
        <v>#REF!</v>
      </c>
      <c r="AO644" s="109" t="e">
        <f>IF(AND(AO$1&gt;=$G644,AO$1&lt;=$H644,#REF!="working"),$L644,0)</f>
        <v>#REF!</v>
      </c>
      <c r="AP644" s="109" t="e">
        <f>IF(AND(AP$1&gt;=$G644,AP$1&lt;=$H644,#REF!="working"),$L644,0)</f>
        <v>#REF!</v>
      </c>
      <c r="AQ644" s="109" t="e">
        <f>IF(AND(AQ$1&gt;=$G644,AQ$1&lt;=$H644,#REF!="working"),$L644,0)</f>
        <v>#REF!</v>
      </c>
      <c r="AR644" s="109" t="e">
        <f>IF(AND(AR$1&gt;=$G644,AR$1&lt;=$H644,#REF!="working"),$L644,0)</f>
        <v>#REF!</v>
      </c>
      <c r="AS644" s="109" t="e">
        <f>IF(AND(AS$1&gt;=$G644,AS$1&lt;=$H644,#REF!="working"),$L644,0)</f>
        <v>#REF!</v>
      </c>
      <c r="AT644" s="109" t="e">
        <f>IF(AND(AT$1&gt;=$G644,AT$1&lt;=$H644,#REF!="working"),$L644,0)</f>
        <v>#REF!</v>
      </c>
      <c r="AU644" s="109" t="e">
        <f>IF(AND(AU$1&gt;=$G644,AU$1&lt;=$H644,#REF!="working"),$L644,0)</f>
        <v>#REF!</v>
      </c>
      <c r="AV644" s="109" t="e">
        <f>IF(AND(AV$1&gt;=$G644,AV$1&lt;=$H644,#REF!="working"),$L644,0)</f>
        <v>#REF!</v>
      </c>
    </row>
    <row r="645" spans="1:48">
      <c r="A645" s="158"/>
      <c r="B645" s="159"/>
      <c r="C645" s="159"/>
      <c r="D645" s="158"/>
      <c r="E645" s="163"/>
      <c r="F645" s="156"/>
      <c r="G645" s="135"/>
      <c r="H645" s="135"/>
      <c r="I645" s="138"/>
      <c r="J645" s="139"/>
      <c r="K645" s="59"/>
      <c r="M645" s="162"/>
      <c r="R645" s="109" t="e">
        <f>IF(AND(R$1&gt;=$G645,R$1&lt;=$H645,#REF!="working"),$L645,0)</f>
        <v>#REF!</v>
      </c>
      <c r="S645" s="109" t="e">
        <f>IF(AND(S$1&gt;=$G645,S$1&lt;=$H645,#REF!="working"),$L645,0)</f>
        <v>#REF!</v>
      </c>
      <c r="T645" s="109" t="e">
        <f>IF(AND(T$1&gt;=$G645,T$1&lt;=$H645,#REF!="working"),$L645,0)</f>
        <v>#REF!</v>
      </c>
      <c r="U645" s="109" t="e">
        <f>IF(AND(U$1&gt;=$G645,U$1&lt;=$H645,#REF!="working"),$L645,0)</f>
        <v>#REF!</v>
      </c>
      <c r="V645" s="109" t="e">
        <f>IF(AND(V$1&gt;=$G645,V$1&lt;=$H645,#REF!="working"),$L645,0)</f>
        <v>#REF!</v>
      </c>
      <c r="W645" s="109" t="e">
        <f>IF(AND(W$1&gt;=$G645,W$1&lt;=$H645,#REF!="working"),$L645,0)</f>
        <v>#REF!</v>
      </c>
      <c r="X645" s="109" t="e">
        <f>IF(AND(X$1&gt;=$G645,X$1&lt;=$H645,#REF!="working"),$L645,0)</f>
        <v>#REF!</v>
      </c>
      <c r="Y645" s="109" t="e">
        <f>IF(AND(Y$1&gt;=$G645,Y$1&lt;=$H645,#REF!="working"),$L645,0)</f>
        <v>#REF!</v>
      </c>
      <c r="Z645" s="109" t="e">
        <f>IF(AND(Z$1&gt;=$G645,Z$1&lt;=$H645,#REF!="working"),$L645,0)</f>
        <v>#REF!</v>
      </c>
      <c r="AA645" s="109" t="e">
        <f>IF(AND(AA$1&gt;=$G645,AA$1&lt;=$H645,#REF!="working"),$L645,0)</f>
        <v>#REF!</v>
      </c>
      <c r="AB645" s="109" t="e">
        <f>IF(AND(AB$1&gt;=$G645,AB$1&lt;=$H645,#REF!="working"),$L645,0)</f>
        <v>#REF!</v>
      </c>
      <c r="AC645" s="109" t="e">
        <f>IF(AND(AC$1&gt;=$G645,AC$1&lt;=$H645,#REF!="working"),$L645,0)</f>
        <v>#REF!</v>
      </c>
      <c r="AD645" s="109" t="e">
        <f>IF(AND(AD$1&gt;=$G645,AD$1&lt;=$H645,#REF!="working"),$L645,0)</f>
        <v>#REF!</v>
      </c>
      <c r="AE645" s="109" t="e">
        <f>IF(AND(AE$1&gt;=$G645,AE$1&lt;=$H645,#REF!="working"),$L645,0)</f>
        <v>#REF!</v>
      </c>
      <c r="AF645" s="109" t="e">
        <f>IF(AND(AF$1&gt;=$G645,AF$1&lt;=$H645,#REF!="working"),$L645,0)</f>
        <v>#REF!</v>
      </c>
      <c r="AG645" s="109" t="e">
        <f>IF(AND(AG$1&gt;=$G645,AG$1&lt;=$H645,#REF!="working"),$L645,0)</f>
        <v>#REF!</v>
      </c>
      <c r="AH645" s="109" t="e">
        <f>IF(AND(AH$1&gt;=$G645,AH$1&lt;=$H645,#REF!="working"),$L645,0)</f>
        <v>#REF!</v>
      </c>
      <c r="AI645" s="109" t="e">
        <f>IF(AND(AI$1&gt;=$G645,AI$1&lt;=$H645,#REF!="working"),$L645,0)</f>
        <v>#REF!</v>
      </c>
      <c r="AJ645" s="109" t="e">
        <f>IF(AND(AJ$1&gt;=$G645,AJ$1&lt;=$H645,#REF!="working"),$L645,0)</f>
        <v>#REF!</v>
      </c>
      <c r="AK645" s="109" t="e">
        <f>IF(AND(AK$1&gt;=$G645,AK$1&lt;=$H645,#REF!="working"),$L645,0)</f>
        <v>#REF!</v>
      </c>
      <c r="AL645" s="109" t="e">
        <f>IF(AND(AL$1&gt;=$G645,AL$1&lt;=$H645,#REF!="working"),$L645,0)</f>
        <v>#REF!</v>
      </c>
      <c r="AM645" s="109" t="e">
        <f>IF(AND(AM$1&gt;=$G645,AM$1&lt;=$H645,#REF!="working"),$L645,0)</f>
        <v>#REF!</v>
      </c>
      <c r="AN645" s="109" t="e">
        <f>IF(AND(AN$1&gt;=$G645,AN$1&lt;=$H645,#REF!="working"),$L645,0)</f>
        <v>#REF!</v>
      </c>
      <c r="AO645" s="109" t="e">
        <f>IF(AND(AO$1&gt;=$G645,AO$1&lt;=$H645,#REF!="working"),$L645,0)</f>
        <v>#REF!</v>
      </c>
      <c r="AP645" s="109" t="e">
        <f>IF(AND(AP$1&gt;=$G645,AP$1&lt;=$H645,#REF!="working"),$L645,0)</f>
        <v>#REF!</v>
      </c>
      <c r="AQ645" s="109" t="e">
        <f>IF(AND(AQ$1&gt;=$G645,AQ$1&lt;=$H645,#REF!="working"),$L645,0)</f>
        <v>#REF!</v>
      </c>
      <c r="AR645" s="109" t="e">
        <f>IF(AND(AR$1&gt;=$G645,AR$1&lt;=$H645,#REF!="working"),$L645,0)</f>
        <v>#REF!</v>
      </c>
      <c r="AS645" s="109" t="e">
        <f>IF(AND(AS$1&gt;=$G645,AS$1&lt;=$H645,#REF!="working"),$L645,0)</f>
        <v>#REF!</v>
      </c>
      <c r="AT645" s="109" t="e">
        <f>IF(AND(AT$1&gt;=$G645,AT$1&lt;=$H645,#REF!="working"),$L645,0)</f>
        <v>#REF!</v>
      </c>
      <c r="AU645" s="109" t="e">
        <f>IF(AND(AU$1&gt;=$G645,AU$1&lt;=$H645,#REF!="working"),$L645,0)</f>
        <v>#REF!</v>
      </c>
      <c r="AV645" s="109" t="e">
        <f>IF(AND(AV$1&gt;=$G645,AV$1&lt;=$H645,#REF!="working"),$L645,0)</f>
        <v>#REF!</v>
      </c>
    </row>
    <row r="646" spans="1:48">
      <c r="A646" s="158"/>
      <c r="B646" s="159"/>
      <c r="C646" s="159"/>
      <c r="D646" s="158"/>
      <c r="E646" s="163"/>
      <c r="F646" s="156"/>
      <c r="G646" s="135"/>
      <c r="H646" s="135"/>
      <c r="I646" s="138"/>
      <c r="J646" s="139"/>
      <c r="K646" s="59"/>
      <c r="M646" s="162"/>
      <c r="R646" s="109" t="e">
        <f>IF(AND(R$1&gt;=$G646,R$1&lt;=$H646,#REF!="working"),$L646,0)</f>
        <v>#REF!</v>
      </c>
      <c r="S646" s="109" t="e">
        <f>IF(AND(S$1&gt;=$G646,S$1&lt;=$H646,#REF!="working"),$L646,0)</f>
        <v>#REF!</v>
      </c>
      <c r="T646" s="109" t="e">
        <f>IF(AND(T$1&gt;=$G646,T$1&lt;=$H646,#REF!="working"),$L646,0)</f>
        <v>#REF!</v>
      </c>
      <c r="U646" s="109" t="e">
        <f>IF(AND(U$1&gt;=$G646,U$1&lt;=$H646,#REF!="working"),$L646,0)</f>
        <v>#REF!</v>
      </c>
      <c r="V646" s="109" t="e">
        <f>IF(AND(V$1&gt;=$G646,V$1&lt;=$H646,#REF!="working"),$L646,0)</f>
        <v>#REF!</v>
      </c>
      <c r="W646" s="109" t="e">
        <f>IF(AND(W$1&gt;=$G646,W$1&lt;=$H646,#REF!="working"),$L646,0)</f>
        <v>#REF!</v>
      </c>
      <c r="X646" s="109" t="e">
        <f>IF(AND(X$1&gt;=$G646,X$1&lt;=$H646,#REF!="working"),$L646,0)</f>
        <v>#REF!</v>
      </c>
      <c r="Y646" s="109" t="e">
        <f>IF(AND(Y$1&gt;=$G646,Y$1&lt;=$H646,#REF!="working"),$L646,0)</f>
        <v>#REF!</v>
      </c>
      <c r="Z646" s="109" t="e">
        <f>IF(AND(Z$1&gt;=$G646,Z$1&lt;=$H646,#REF!="working"),$L646,0)</f>
        <v>#REF!</v>
      </c>
      <c r="AA646" s="109" t="e">
        <f>IF(AND(AA$1&gt;=$G646,AA$1&lt;=$H646,#REF!="working"),$L646,0)</f>
        <v>#REF!</v>
      </c>
      <c r="AB646" s="109" t="e">
        <f>IF(AND(AB$1&gt;=$G646,AB$1&lt;=$H646,#REF!="working"),$L646,0)</f>
        <v>#REF!</v>
      </c>
      <c r="AC646" s="109" t="e">
        <f>IF(AND(AC$1&gt;=$G646,AC$1&lt;=$H646,#REF!="working"),$L646,0)</f>
        <v>#REF!</v>
      </c>
      <c r="AD646" s="109" t="e">
        <f>IF(AND(AD$1&gt;=$G646,AD$1&lt;=$H646,#REF!="working"),$L646,0)</f>
        <v>#REF!</v>
      </c>
      <c r="AE646" s="109" t="e">
        <f>IF(AND(AE$1&gt;=$G646,AE$1&lt;=$H646,#REF!="working"),$L646,0)</f>
        <v>#REF!</v>
      </c>
      <c r="AF646" s="109" t="e">
        <f>IF(AND(AF$1&gt;=$G646,AF$1&lt;=$H646,#REF!="working"),$L646,0)</f>
        <v>#REF!</v>
      </c>
      <c r="AG646" s="109" t="e">
        <f>IF(AND(AG$1&gt;=$G646,AG$1&lt;=$H646,#REF!="working"),$L646,0)</f>
        <v>#REF!</v>
      </c>
      <c r="AH646" s="109" t="e">
        <f>IF(AND(AH$1&gt;=$G646,AH$1&lt;=$H646,#REF!="working"),$L646,0)</f>
        <v>#REF!</v>
      </c>
      <c r="AI646" s="109" t="e">
        <f>IF(AND(AI$1&gt;=$G646,AI$1&lt;=$H646,#REF!="working"),$L646,0)</f>
        <v>#REF!</v>
      </c>
      <c r="AJ646" s="109" t="e">
        <f>IF(AND(AJ$1&gt;=$G646,AJ$1&lt;=$H646,#REF!="working"),$L646,0)</f>
        <v>#REF!</v>
      </c>
      <c r="AK646" s="109" t="e">
        <f>IF(AND(AK$1&gt;=$G646,AK$1&lt;=$H646,#REF!="working"),$L646,0)</f>
        <v>#REF!</v>
      </c>
      <c r="AL646" s="109" t="e">
        <f>IF(AND(AL$1&gt;=$G646,AL$1&lt;=$H646,#REF!="working"),$L646,0)</f>
        <v>#REF!</v>
      </c>
      <c r="AM646" s="109" t="e">
        <f>IF(AND(AM$1&gt;=$G646,AM$1&lt;=$H646,#REF!="working"),$L646,0)</f>
        <v>#REF!</v>
      </c>
      <c r="AN646" s="109" t="e">
        <f>IF(AND(AN$1&gt;=$G646,AN$1&lt;=$H646,#REF!="working"),$L646,0)</f>
        <v>#REF!</v>
      </c>
      <c r="AO646" s="109" t="e">
        <f>IF(AND(AO$1&gt;=$G646,AO$1&lt;=$H646,#REF!="working"),$L646,0)</f>
        <v>#REF!</v>
      </c>
      <c r="AP646" s="109" t="e">
        <f>IF(AND(AP$1&gt;=$G646,AP$1&lt;=$H646,#REF!="working"),$L646,0)</f>
        <v>#REF!</v>
      </c>
      <c r="AQ646" s="109" t="e">
        <f>IF(AND(AQ$1&gt;=$G646,AQ$1&lt;=$H646,#REF!="working"),$L646,0)</f>
        <v>#REF!</v>
      </c>
      <c r="AR646" s="109" t="e">
        <f>IF(AND(AR$1&gt;=$G646,AR$1&lt;=$H646,#REF!="working"),$L646,0)</f>
        <v>#REF!</v>
      </c>
      <c r="AS646" s="109" t="e">
        <f>IF(AND(AS$1&gt;=$G646,AS$1&lt;=$H646,#REF!="working"),$L646,0)</f>
        <v>#REF!</v>
      </c>
      <c r="AT646" s="109" t="e">
        <f>IF(AND(AT$1&gt;=$G646,AT$1&lt;=$H646,#REF!="working"),$L646,0)</f>
        <v>#REF!</v>
      </c>
      <c r="AU646" s="109" t="e">
        <f>IF(AND(AU$1&gt;=$G646,AU$1&lt;=$H646,#REF!="working"),$L646,0)</f>
        <v>#REF!</v>
      </c>
      <c r="AV646" s="109" t="e">
        <f>IF(AND(AV$1&gt;=$G646,AV$1&lt;=$H646,#REF!="working"),$L646,0)</f>
        <v>#REF!</v>
      </c>
    </row>
    <row r="647" spans="1:48">
      <c r="A647" s="158"/>
      <c r="B647" s="159"/>
      <c r="C647" s="159"/>
      <c r="D647" s="158"/>
      <c r="E647" s="163"/>
      <c r="F647" s="156"/>
      <c r="G647" s="135"/>
      <c r="H647" s="135"/>
      <c r="I647" s="138"/>
      <c r="J647" s="139"/>
      <c r="K647" s="59"/>
      <c r="M647" s="162"/>
      <c r="R647" s="109" t="e">
        <f>IF(AND(R$1&gt;=$G647,R$1&lt;=$H647,#REF!="working"),$L647,0)</f>
        <v>#REF!</v>
      </c>
      <c r="S647" s="109" t="e">
        <f>IF(AND(S$1&gt;=$G647,S$1&lt;=$H647,#REF!="working"),$L647,0)</f>
        <v>#REF!</v>
      </c>
      <c r="T647" s="109" t="e">
        <f>IF(AND(T$1&gt;=$G647,T$1&lt;=$H647,#REF!="working"),$L647,0)</f>
        <v>#REF!</v>
      </c>
      <c r="U647" s="109" t="e">
        <f>IF(AND(U$1&gt;=$G647,U$1&lt;=$H647,#REF!="working"),$L647,0)</f>
        <v>#REF!</v>
      </c>
      <c r="V647" s="109" t="e">
        <f>IF(AND(V$1&gt;=$G647,V$1&lt;=$H647,#REF!="working"),$L647,0)</f>
        <v>#REF!</v>
      </c>
      <c r="W647" s="109" t="e">
        <f>IF(AND(W$1&gt;=$G647,W$1&lt;=$H647,#REF!="working"),$L647,0)</f>
        <v>#REF!</v>
      </c>
      <c r="X647" s="109" t="e">
        <f>IF(AND(X$1&gt;=$G647,X$1&lt;=$H647,#REF!="working"),$L647,0)</f>
        <v>#REF!</v>
      </c>
      <c r="Y647" s="109" t="e">
        <f>IF(AND(Y$1&gt;=$G647,Y$1&lt;=$H647,#REF!="working"),$L647,0)</f>
        <v>#REF!</v>
      </c>
      <c r="Z647" s="109" t="e">
        <f>IF(AND(Z$1&gt;=$G647,Z$1&lt;=$H647,#REF!="working"),$L647,0)</f>
        <v>#REF!</v>
      </c>
      <c r="AA647" s="109" t="e">
        <f>IF(AND(AA$1&gt;=$G647,AA$1&lt;=$H647,#REF!="working"),$L647,0)</f>
        <v>#REF!</v>
      </c>
      <c r="AB647" s="109" t="e">
        <f>IF(AND(AB$1&gt;=$G647,AB$1&lt;=$H647,#REF!="working"),$L647,0)</f>
        <v>#REF!</v>
      </c>
      <c r="AC647" s="109" t="e">
        <f>IF(AND(AC$1&gt;=$G647,AC$1&lt;=$H647,#REF!="working"),$L647,0)</f>
        <v>#REF!</v>
      </c>
      <c r="AD647" s="109" t="e">
        <f>IF(AND(AD$1&gt;=$G647,AD$1&lt;=$H647,#REF!="working"),$L647,0)</f>
        <v>#REF!</v>
      </c>
      <c r="AE647" s="109" t="e">
        <f>IF(AND(AE$1&gt;=$G647,AE$1&lt;=$H647,#REF!="working"),$L647,0)</f>
        <v>#REF!</v>
      </c>
      <c r="AF647" s="109" t="e">
        <f>IF(AND(AF$1&gt;=$G647,AF$1&lt;=$H647,#REF!="working"),$L647,0)</f>
        <v>#REF!</v>
      </c>
      <c r="AG647" s="109" t="e">
        <f>IF(AND(AG$1&gt;=$G647,AG$1&lt;=$H647,#REF!="working"),$L647,0)</f>
        <v>#REF!</v>
      </c>
      <c r="AH647" s="109" t="e">
        <f>IF(AND(AH$1&gt;=$G647,AH$1&lt;=$H647,#REF!="working"),$L647,0)</f>
        <v>#REF!</v>
      </c>
      <c r="AI647" s="109" t="e">
        <f>IF(AND(AI$1&gt;=$G647,AI$1&lt;=$H647,#REF!="working"),$L647,0)</f>
        <v>#REF!</v>
      </c>
      <c r="AJ647" s="109" t="e">
        <f>IF(AND(AJ$1&gt;=$G647,AJ$1&lt;=$H647,#REF!="working"),$L647,0)</f>
        <v>#REF!</v>
      </c>
      <c r="AK647" s="109" t="e">
        <f>IF(AND(AK$1&gt;=$G647,AK$1&lt;=$H647,#REF!="working"),$L647,0)</f>
        <v>#REF!</v>
      </c>
      <c r="AL647" s="109" t="e">
        <f>IF(AND(AL$1&gt;=$G647,AL$1&lt;=$H647,#REF!="working"),$L647,0)</f>
        <v>#REF!</v>
      </c>
      <c r="AM647" s="109" t="e">
        <f>IF(AND(AM$1&gt;=$G647,AM$1&lt;=$H647,#REF!="working"),$L647,0)</f>
        <v>#REF!</v>
      </c>
      <c r="AN647" s="109" t="e">
        <f>IF(AND(AN$1&gt;=$G647,AN$1&lt;=$H647,#REF!="working"),$L647,0)</f>
        <v>#REF!</v>
      </c>
      <c r="AO647" s="109" t="e">
        <f>IF(AND(AO$1&gt;=$G647,AO$1&lt;=$H647,#REF!="working"),$L647,0)</f>
        <v>#REF!</v>
      </c>
      <c r="AP647" s="109" t="e">
        <f>IF(AND(AP$1&gt;=$G647,AP$1&lt;=$H647,#REF!="working"),$L647,0)</f>
        <v>#REF!</v>
      </c>
      <c r="AQ647" s="109" t="e">
        <f>IF(AND(AQ$1&gt;=$G647,AQ$1&lt;=$H647,#REF!="working"),$L647,0)</f>
        <v>#REF!</v>
      </c>
      <c r="AR647" s="109" t="e">
        <f>IF(AND(AR$1&gt;=$G647,AR$1&lt;=$H647,#REF!="working"),$L647,0)</f>
        <v>#REF!</v>
      </c>
      <c r="AS647" s="109" t="e">
        <f>IF(AND(AS$1&gt;=$G647,AS$1&lt;=$H647,#REF!="working"),$L647,0)</f>
        <v>#REF!</v>
      </c>
      <c r="AT647" s="109" t="e">
        <f>IF(AND(AT$1&gt;=$G647,AT$1&lt;=$H647,#REF!="working"),$L647,0)</f>
        <v>#REF!</v>
      </c>
      <c r="AU647" s="109" t="e">
        <f>IF(AND(AU$1&gt;=$G647,AU$1&lt;=$H647,#REF!="working"),$L647,0)</f>
        <v>#REF!</v>
      </c>
      <c r="AV647" s="109" t="e">
        <f>IF(AND(AV$1&gt;=$G647,AV$1&lt;=$H647,#REF!="working"),$L647,0)</f>
        <v>#REF!</v>
      </c>
    </row>
    <row r="648" spans="1:48">
      <c r="A648" s="143"/>
      <c r="B648" s="143"/>
      <c r="C648" s="143"/>
      <c r="D648" s="143"/>
      <c r="E648" s="135"/>
      <c r="F648" s="135"/>
      <c r="G648" s="135"/>
      <c r="H648" s="135"/>
      <c r="I648" s="138"/>
      <c r="J648" s="139"/>
      <c r="K648" s="59"/>
      <c r="M648" s="162"/>
      <c r="R648" s="109" t="e">
        <f>IF(AND(R$1&gt;=$G648,R$1&lt;=$H648,#REF!="working"),$L648,0)</f>
        <v>#REF!</v>
      </c>
      <c r="S648" s="109" t="e">
        <f>IF(AND(S$1&gt;=$G648,S$1&lt;=$H648,#REF!="working"),$L648,0)</f>
        <v>#REF!</v>
      </c>
      <c r="T648" s="109" t="e">
        <f>IF(AND(T$1&gt;=$G648,T$1&lt;=$H648,#REF!="working"),$L648,0)</f>
        <v>#REF!</v>
      </c>
      <c r="U648" s="109" t="e">
        <f>IF(AND(U$1&gt;=$G648,U$1&lt;=$H648,#REF!="working"),$L648,0)</f>
        <v>#REF!</v>
      </c>
      <c r="V648" s="109" t="e">
        <f>IF(AND(V$1&gt;=$G648,V$1&lt;=$H648,#REF!="working"),$L648,0)</f>
        <v>#REF!</v>
      </c>
      <c r="W648" s="109" t="e">
        <f>IF(AND(W$1&gt;=$G648,W$1&lt;=$H648,#REF!="working"),$L648,0)</f>
        <v>#REF!</v>
      </c>
      <c r="X648" s="109" t="e">
        <f>IF(AND(X$1&gt;=$G648,X$1&lt;=$H648,#REF!="working"),$L648,0)</f>
        <v>#REF!</v>
      </c>
      <c r="Y648" s="109" t="e">
        <f>IF(AND(Y$1&gt;=$G648,Y$1&lt;=$H648,#REF!="working"),$L648,0)</f>
        <v>#REF!</v>
      </c>
      <c r="Z648" s="109" t="e">
        <f>IF(AND(Z$1&gt;=$G648,Z$1&lt;=$H648,#REF!="working"),$L648,0)</f>
        <v>#REF!</v>
      </c>
      <c r="AA648" s="109" t="e">
        <f>IF(AND(AA$1&gt;=$G648,AA$1&lt;=$H648,#REF!="working"),$L648,0)</f>
        <v>#REF!</v>
      </c>
      <c r="AB648" s="109" t="e">
        <f>IF(AND(AB$1&gt;=$G648,AB$1&lt;=$H648,#REF!="working"),$L648,0)</f>
        <v>#REF!</v>
      </c>
      <c r="AC648" s="109" t="e">
        <f>IF(AND(AC$1&gt;=$G648,AC$1&lt;=$H648,#REF!="working"),$L648,0)</f>
        <v>#REF!</v>
      </c>
      <c r="AD648" s="109" t="e">
        <f>IF(AND(AD$1&gt;=$G648,AD$1&lt;=$H648,#REF!="working"),$L648,0)</f>
        <v>#REF!</v>
      </c>
      <c r="AE648" s="109" t="e">
        <f>IF(AND(AE$1&gt;=$G648,AE$1&lt;=$H648,#REF!="working"),$L648,0)</f>
        <v>#REF!</v>
      </c>
      <c r="AF648" s="109" t="e">
        <f>IF(AND(AF$1&gt;=$G648,AF$1&lt;=$H648,#REF!="working"),$L648,0)</f>
        <v>#REF!</v>
      </c>
      <c r="AG648" s="109" t="e">
        <f>IF(AND(AG$1&gt;=$G648,AG$1&lt;=$H648,#REF!="working"),$L648,0)</f>
        <v>#REF!</v>
      </c>
      <c r="AH648" s="109" t="e">
        <f>IF(AND(AH$1&gt;=$G648,AH$1&lt;=$H648,#REF!="working"),$L648,0)</f>
        <v>#REF!</v>
      </c>
      <c r="AI648" s="109" t="e">
        <f>IF(AND(AI$1&gt;=$G648,AI$1&lt;=$H648,#REF!="working"),$L648,0)</f>
        <v>#REF!</v>
      </c>
      <c r="AJ648" s="109" t="e">
        <f>IF(AND(AJ$1&gt;=$G648,AJ$1&lt;=$H648,#REF!="working"),$L648,0)</f>
        <v>#REF!</v>
      </c>
      <c r="AK648" s="109" t="e">
        <f>IF(AND(AK$1&gt;=$G648,AK$1&lt;=$H648,#REF!="working"),$L648,0)</f>
        <v>#REF!</v>
      </c>
      <c r="AL648" s="109" t="e">
        <f>IF(AND(AL$1&gt;=$G648,AL$1&lt;=$H648,#REF!="working"),$L648,0)</f>
        <v>#REF!</v>
      </c>
      <c r="AM648" s="109" t="e">
        <f>IF(AND(AM$1&gt;=$G648,AM$1&lt;=$H648,#REF!="working"),$L648,0)</f>
        <v>#REF!</v>
      </c>
      <c r="AN648" s="109" t="e">
        <f>IF(AND(AN$1&gt;=$G648,AN$1&lt;=$H648,#REF!="working"),$L648,0)</f>
        <v>#REF!</v>
      </c>
      <c r="AO648" s="109" t="e">
        <f>IF(AND(AO$1&gt;=$G648,AO$1&lt;=$H648,#REF!="working"),$L648,0)</f>
        <v>#REF!</v>
      </c>
      <c r="AP648" s="109" t="e">
        <f>IF(AND(AP$1&gt;=$G648,AP$1&lt;=$H648,#REF!="working"),$L648,0)</f>
        <v>#REF!</v>
      </c>
      <c r="AQ648" s="109" t="e">
        <f>IF(AND(AQ$1&gt;=$G648,AQ$1&lt;=$H648,#REF!="working"),$L648,0)</f>
        <v>#REF!</v>
      </c>
      <c r="AR648" s="109" t="e">
        <f>IF(AND(AR$1&gt;=$G648,AR$1&lt;=$H648,#REF!="working"),$L648,0)</f>
        <v>#REF!</v>
      </c>
      <c r="AS648" s="109" t="e">
        <f>IF(AND(AS$1&gt;=$G648,AS$1&lt;=$H648,#REF!="working"),$L648,0)</f>
        <v>#REF!</v>
      </c>
      <c r="AT648" s="109" t="e">
        <f>IF(AND(AT$1&gt;=$G648,AT$1&lt;=$H648,#REF!="working"),$L648,0)</f>
        <v>#REF!</v>
      </c>
      <c r="AU648" s="109" t="e">
        <f>IF(AND(AU$1&gt;=$G648,AU$1&lt;=$H648,#REF!="working"),$L648,0)</f>
        <v>#REF!</v>
      </c>
      <c r="AV648" s="109" t="e">
        <f>IF(AND(AV$1&gt;=$G648,AV$1&lt;=$H648,#REF!="working"),$L648,0)</f>
        <v>#REF!</v>
      </c>
    </row>
    <row r="649" spans="1:48">
      <c r="A649" s="143"/>
      <c r="B649" s="143"/>
      <c r="C649" s="143"/>
      <c r="D649" s="143"/>
      <c r="E649" s="135"/>
      <c r="F649" s="135"/>
      <c r="G649" s="135"/>
      <c r="H649" s="135"/>
      <c r="I649" s="138"/>
      <c r="J649" s="139"/>
      <c r="K649" s="59"/>
      <c r="M649" s="162"/>
      <c r="R649" s="109" t="e">
        <f>IF(AND(R$1&gt;=$G649,R$1&lt;=$H649,#REF!="working"),$L649,0)</f>
        <v>#REF!</v>
      </c>
      <c r="S649" s="109" t="e">
        <f>IF(AND(S$1&gt;=$G649,S$1&lt;=$H649,#REF!="working"),$L649,0)</f>
        <v>#REF!</v>
      </c>
      <c r="T649" s="109" t="e">
        <f>IF(AND(T$1&gt;=$G649,T$1&lt;=$H649,#REF!="working"),$L649,0)</f>
        <v>#REF!</v>
      </c>
      <c r="U649" s="109" t="e">
        <f>IF(AND(U$1&gt;=$G649,U$1&lt;=$H649,#REF!="working"),$L649,0)</f>
        <v>#REF!</v>
      </c>
      <c r="V649" s="109" t="e">
        <f>IF(AND(V$1&gt;=$G649,V$1&lt;=$H649,#REF!="working"),$L649,0)</f>
        <v>#REF!</v>
      </c>
      <c r="W649" s="109" t="e">
        <f>IF(AND(W$1&gt;=$G649,W$1&lt;=$H649,#REF!="working"),$L649,0)</f>
        <v>#REF!</v>
      </c>
      <c r="X649" s="109" t="e">
        <f>IF(AND(X$1&gt;=$G649,X$1&lt;=$H649,#REF!="working"),$L649,0)</f>
        <v>#REF!</v>
      </c>
      <c r="Y649" s="109" t="e">
        <f>IF(AND(Y$1&gt;=$G649,Y$1&lt;=$H649,#REF!="working"),$L649,0)</f>
        <v>#REF!</v>
      </c>
      <c r="Z649" s="109" t="e">
        <f>IF(AND(Z$1&gt;=$G649,Z$1&lt;=$H649,#REF!="working"),$L649,0)</f>
        <v>#REF!</v>
      </c>
      <c r="AA649" s="109" t="e">
        <f>IF(AND(AA$1&gt;=$G649,AA$1&lt;=$H649,#REF!="working"),$L649,0)</f>
        <v>#REF!</v>
      </c>
      <c r="AB649" s="109" t="e">
        <f>IF(AND(AB$1&gt;=$G649,AB$1&lt;=$H649,#REF!="working"),$L649,0)</f>
        <v>#REF!</v>
      </c>
      <c r="AC649" s="109" t="e">
        <f>IF(AND(AC$1&gt;=$G649,AC$1&lt;=$H649,#REF!="working"),$L649,0)</f>
        <v>#REF!</v>
      </c>
      <c r="AD649" s="109" t="e">
        <f>IF(AND(AD$1&gt;=$G649,AD$1&lt;=$H649,#REF!="working"),$L649,0)</f>
        <v>#REF!</v>
      </c>
      <c r="AE649" s="109" t="e">
        <f>IF(AND(AE$1&gt;=$G649,AE$1&lt;=$H649,#REF!="working"),$L649,0)</f>
        <v>#REF!</v>
      </c>
      <c r="AF649" s="109" t="e">
        <f>IF(AND(AF$1&gt;=$G649,AF$1&lt;=$H649,#REF!="working"),$L649,0)</f>
        <v>#REF!</v>
      </c>
      <c r="AG649" s="109" t="e">
        <f>IF(AND(AG$1&gt;=$G649,AG$1&lt;=$H649,#REF!="working"),$L649,0)</f>
        <v>#REF!</v>
      </c>
      <c r="AH649" s="109" t="e">
        <f>IF(AND(AH$1&gt;=$G649,AH$1&lt;=$H649,#REF!="working"),$L649,0)</f>
        <v>#REF!</v>
      </c>
      <c r="AI649" s="109" t="e">
        <f>IF(AND(AI$1&gt;=$G649,AI$1&lt;=$H649,#REF!="working"),$L649,0)</f>
        <v>#REF!</v>
      </c>
      <c r="AJ649" s="109" t="e">
        <f>IF(AND(AJ$1&gt;=$G649,AJ$1&lt;=$H649,#REF!="working"),$L649,0)</f>
        <v>#REF!</v>
      </c>
      <c r="AK649" s="109" t="e">
        <f>IF(AND(AK$1&gt;=$G649,AK$1&lt;=$H649,#REF!="working"),$L649,0)</f>
        <v>#REF!</v>
      </c>
      <c r="AL649" s="109" t="e">
        <f>IF(AND(AL$1&gt;=$G649,AL$1&lt;=$H649,#REF!="working"),$L649,0)</f>
        <v>#REF!</v>
      </c>
      <c r="AM649" s="109" t="e">
        <f>IF(AND(AM$1&gt;=$G649,AM$1&lt;=$H649,#REF!="working"),$L649,0)</f>
        <v>#REF!</v>
      </c>
      <c r="AN649" s="109" t="e">
        <f>IF(AND(AN$1&gt;=$G649,AN$1&lt;=$H649,#REF!="working"),$L649,0)</f>
        <v>#REF!</v>
      </c>
      <c r="AO649" s="109" t="e">
        <f>IF(AND(AO$1&gt;=$G649,AO$1&lt;=$H649,#REF!="working"),$L649,0)</f>
        <v>#REF!</v>
      </c>
      <c r="AP649" s="109" t="e">
        <f>IF(AND(AP$1&gt;=$G649,AP$1&lt;=$H649,#REF!="working"),$L649,0)</f>
        <v>#REF!</v>
      </c>
      <c r="AQ649" s="109" t="e">
        <f>IF(AND(AQ$1&gt;=$G649,AQ$1&lt;=$H649,#REF!="working"),$L649,0)</f>
        <v>#REF!</v>
      </c>
      <c r="AR649" s="109" t="e">
        <f>IF(AND(AR$1&gt;=$G649,AR$1&lt;=$H649,#REF!="working"),$L649,0)</f>
        <v>#REF!</v>
      </c>
      <c r="AS649" s="109" t="e">
        <f>IF(AND(AS$1&gt;=$G649,AS$1&lt;=$H649,#REF!="working"),$L649,0)</f>
        <v>#REF!</v>
      </c>
      <c r="AT649" s="109" t="e">
        <f>IF(AND(AT$1&gt;=$G649,AT$1&lt;=$H649,#REF!="working"),$L649,0)</f>
        <v>#REF!</v>
      </c>
      <c r="AU649" s="109" t="e">
        <f>IF(AND(AU$1&gt;=$G649,AU$1&lt;=$H649,#REF!="working"),$L649,0)</f>
        <v>#REF!</v>
      </c>
      <c r="AV649" s="109" t="e">
        <f>IF(AND(AV$1&gt;=$G649,AV$1&lt;=$H649,#REF!="working"),$L649,0)</f>
        <v>#REF!</v>
      </c>
    </row>
    <row r="650" spans="1:48">
      <c r="A650" s="143"/>
      <c r="B650" s="143"/>
      <c r="C650" s="143"/>
      <c r="D650" s="143"/>
      <c r="E650" s="135"/>
      <c r="F650" s="135"/>
      <c r="G650" s="135"/>
      <c r="H650" s="135"/>
      <c r="I650" s="138"/>
      <c r="J650" s="139"/>
      <c r="K650" s="59"/>
      <c r="M650" s="162"/>
      <c r="R650" s="109" t="e">
        <f>IF(AND(R$1&gt;=$G650,R$1&lt;=$H650,#REF!="working"),$L650,0)</f>
        <v>#REF!</v>
      </c>
      <c r="S650" s="109" t="e">
        <f>IF(AND(S$1&gt;=$G650,S$1&lt;=$H650,#REF!="working"),$L650,0)</f>
        <v>#REF!</v>
      </c>
      <c r="T650" s="109" t="e">
        <f>IF(AND(T$1&gt;=$G650,T$1&lt;=$H650,#REF!="working"),$L650,0)</f>
        <v>#REF!</v>
      </c>
      <c r="U650" s="109" t="e">
        <f>IF(AND(U$1&gt;=$G650,U$1&lt;=$H650,#REF!="working"),$L650,0)</f>
        <v>#REF!</v>
      </c>
      <c r="V650" s="109" t="e">
        <f>IF(AND(V$1&gt;=$G650,V$1&lt;=$H650,#REF!="working"),$L650,0)</f>
        <v>#REF!</v>
      </c>
      <c r="W650" s="109" t="e">
        <f>IF(AND(W$1&gt;=$G650,W$1&lt;=$H650,#REF!="working"),$L650,0)</f>
        <v>#REF!</v>
      </c>
      <c r="X650" s="109" t="e">
        <f>IF(AND(X$1&gt;=$G650,X$1&lt;=$H650,#REF!="working"),$L650,0)</f>
        <v>#REF!</v>
      </c>
      <c r="Y650" s="109" t="e">
        <f>IF(AND(Y$1&gt;=$G650,Y$1&lt;=$H650,#REF!="working"),$L650,0)</f>
        <v>#REF!</v>
      </c>
      <c r="Z650" s="109" t="e">
        <f>IF(AND(Z$1&gt;=$G650,Z$1&lt;=$H650,#REF!="working"),$L650,0)</f>
        <v>#REF!</v>
      </c>
      <c r="AA650" s="109" t="e">
        <f>IF(AND(AA$1&gt;=$G650,AA$1&lt;=$H650,#REF!="working"),$L650,0)</f>
        <v>#REF!</v>
      </c>
      <c r="AB650" s="109" t="e">
        <f>IF(AND(AB$1&gt;=$G650,AB$1&lt;=$H650,#REF!="working"),$L650,0)</f>
        <v>#REF!</v>
      </c>
      <c r="AC650" s="109" t="e">
        <f>IF(AND(AC$1&gt;=$G650,AC$1&lt;=$H650,#REF!="working"),$L650,0)</f>
        <v>#REF!</v>
      </c>
      <c r="AD650" s="109" t="e">
        <f>IF(AND(AD$1&gt;=$G650,AD$1&lt;=$H650,#REF!="working"),$L650,0)</f>
        <v>#REF!</v>
      </c>
      <c r="AE650" s="109" t="e">
        <f>IF(AND(AE$1&gt;=$G650,AE$1&lt;=$H650,#REF!="working"),$L650,0)</f>
        <v>#REF!</v>
      </c>
      <c r="AF650" s="109" t="e">
        <f>IF(AND(AF$1&gt;=$G650,AF$1&lt;=$H650,#REF!="working"),$L650,0)</f>
        <v>#REF!</v>
      </c>
      <c r="AG650" s="109" t="e">
        <f>IF(AND(AG$1&gt;=$G650,AG$1&lt;=$H650,#REF!="working"),$L650,0)</f>
        <v>#REF!</v>
      </c>
      <c r="AH650" s="109" t="e">
        <f>IF(AND(AH$1&gt;=$G650,AH$1&lt;=$H650,#REF!="working"),$L650,0)</f>
        <v>#REF!</v>
      </c>
      <c r="AI650" s="109" t="e">
        <f>IF(AND(AI$1&gt;=$G650,AI$1&lt;=$H650,#REF!="working"),$L650,0)</f>
        <v>#REF!</v>
      </c>
      <c r="AJ650" s="109" t="e">
        <f>IF(AND(AJ$1&gt;=$G650,AJ$1&lt;=$H650,#REF!="working"),$L650,0)</f>
        <v>#REF!</v>
      </c>
      <c r="AK650" s="109" t="e">
        <f>IF(AND(AK$1&gt;=$G650,AK$1&lt;=$H650,#REF!="working"),$L650,0)</f>
        <v>#REF!</v>
      </c>
      <c r="AL650" s="109" t="e">
        <f>IF(AND(AL$1&gt;=$G650,AL$1&lt;=$H650,#REF!="working"),$L650,0)</f>
        <v>#REF!</v>
      </c>
      <c r="AM650" s="109" t="e">
        <f>IF(AND(AM$1&gt;=$G650,AM$1&lt;=$H650,#REF!="working"),$L650,0)</f>
        <v>#REF!</v>
      </c>
      <c r="AN650" s="109" t="e">
        <f>IF(AND(AN$1&gt;=$G650,AN$1&lt;=$H650,#REF!="working"),$L650,0)</f>
        <v>#REF!</v>
      </c>
      <c r="AO650" s="109" t="e">
        <f>IF(AND(AO$1&gt;=$G650,AO$1&lt;=$H650,#REF!="working"),$L650,0)</f>
        <v>#REF!</v>
      </c>
      <c r="AP650" s="109" t="e">
        <f>IF(AND(AP$1&gt;=$G650,AP$1&lt;=$H650,#REF!="working"),$L650,0)</f>
        <v>#REF!</v>
      </c>
      <c r="AQ650" s="109" t="e">
        <f>IF(AND(AQ$1&gt;=$G650,AQ$1&lt;=$H650,#REF!="working"),$L650,0)</f>
        <v>#REF!</v>
      </c>
      <c r="AR650" s="109" t="e">
        <f>IF(AND(AR$1&gt;=$G650,AR$1&lt;=$H650,#REF!="working"),$L650,0)</f>
        <v>#REF!</v>
      </c>
      <c r="AS650" s="109" t="e">
        <f>IF(AND(AS$1&gt;=$G650,AS$1&lt;=$H650,#REF!="working"),$L650,0)</f>
        <v>#REF!</v>
      </c>
      <c r="AT650" s="109" t="e">
        <f>IF(AND(AT$1&gt;=$G650,AT$1&lt;=$H650,#REF!="working"),$L650,0)</f>
        <v>#REF!</v>
      </c>
      <c r="AU650" s="109" t="e">
        <f>IF(AND(AU$1&gt;=$G650,AU$1&lt;=$H650,#REF!="working"),$L650,0)</f>
        <v>#REF!</v>
      </c>
      <c r="AV650" s="109" t="e">
        <f>IF(AND(AV$1&gt;=$G650,AV$1&lt;=$H650,#REF!="working"),$L650,0)</f>
        <v>#REF!</v>
      </c>
    </row>
    <row r="651" spans="1:48">
      <c r="A651" s="143"/>
      <c r="B651" s="143"/>
      <c r="C651" s="143"/>
      <c r="D651" s="143"/>
      <c r="E651" s="135"/>
      <c r="F651" s="135"/>
      <c r="G651" s="135"/>
      <c r="H651" s="135"/>
      <c r="I651" s="138"/>
      <c r="J651" s="139"/>
      <c r="K651" s="59"/>
      <c r="M651" s="162"/>
      <c r="R651" s="109" t="e">
        <f>IF(AND(R$1&gt;=$G651,R$1&lt;=$H651,#REF!="working"),$L651,0)</f>
        <v>#REF!</v>
      </c>
      <c r="S651" s="109" t="e">
        <f>IF(AND(S$1&gt;=$G651,S$1&lt;=$H651,#REF!="working"),$L651,0)</f>
        <v>#REF!</v>
      </c>
      <c r="T651" s="109" t="e">
        <f>IF(AND(T$1&gt;=$G651,T$1&lt;=$H651,#REF!="working"),$L651,0)</f>
        <v>#REF!</v>
      </c>
      <c r="U651" s="109" t="e">
        <f>IF(AND(U$1&gt;=$G651,U$1&lt;=$H651,#REF!="working"),$L651,0)</f>
        <v>#REF!</v>
      </c>
      <c r="V651" s="109" t="e">
        <f>IF(AND(V$1&gt;=$G651,V$1&lt;=$H651,#REF!="working"),$L651,0)</f>
        <v>#REF!</v>
      </c>
      <c r="W651" s="109" t="e">
        <f>IF(AND(W$1&gt;=$G651,W$1&lt;=$H651,#REF!="working"),$L651,0)</f>
        <v>#REF!</v>
      </c>
      <c r="X651" s="109" t="e">
        <f>IF(AND(X$1&gt;=$G651,X$1&lt;=$H651,#REF!="working"),$L651,0)</f>
        <v>#REF!</v>
      </c>
      <c r="Y651" s="109" t="e">
        <f>IF(AND(Y$1&gt;=$G651,Y$1&lt;=$H651,#REF!="working"),$L651,0)</f>
        <v>#REF!</v>
      </c>
      <c r="Z651" s="109" t="e">
        <f>IF(AND(Z$1&gt;=$G651,Z$1&lt;=$H651,#REF!="working"),$L651,0)</f>
        <v>#REF!</v>
      </c>
      <c r="AA651" s="109" t="e">
        <f>IF(AND(AA$1&gt;=$G651,AA$1&lt;=$H651,#REF!="working"),$L651,0)</f>
        <v>#REF!</v>
      </c>
      <c r="AB651" s="109" t="e">
        <f>IF(AND(AB$1&gt;=$G651,AB$1&lt;=$H651,#REF!="working"),$L651,0)</f>
        <v>#REF!</v>
      </c>
      <c r="AC651" s="109" t="e">
        <f>IF(AND(AC$1&gt;=$G651,AC$1&lt;=$H651,#REF!="working"),$L651,0)</f>
        <v>#REF!</v>
      </c>
      <c r="AD651" s="109" t="e">
        <f>IF(AND(AD$1&gt;=$G651,AD$1&lt;=$H651,#REF!="working"),$L651,0)</f>
        <v>#REF!</v>
      </c>
      <c r="AE651" s="109" t="e">
        <f>IF(AND(AE$1&gt;=$G651,AE$1&lt;=$H651,#REF!="working"),$L651,0)</f>
        <v>#REF!</v>
      </c>
      <c r="AF651" s="109" t="e">
        <f>IF(AND(AF$1&gt;=$G651,AF$1&lt;=$H651,#REF!="working"),$L651,0)</f>
        <v>#REF!</v>
      </c>
      <c r="AG651" s="109" t="e">
        <f>IF(AND(AG$1&gt;=$G651,AG$1&lt;=$H651,#REF!="working"),$L651,0)</f>
        <v>#REF!</v>
      </c>
      <c r="AH651" s="109" t="e">
        <f>IF(AND(AH$1&gt;=$G651,AH$1&lt;=$H651,#REF!="working"),$L651,0)</f>
        <v>#REF!</v>
      </c>
      <c r="AI651" s="109" t="e">
        <f>IF(AND(AI$1&gt;=$G651,AI$1&lt;=$H651,#REF!="working"),$L651,0)</f>
        <v>#REF!</v>
      </c>
      <c r="AJ651" s="109" t="e">
        <f>IF(AND(AJ$1&gt;=$G651,AJ$1&lt;=$H651,#REF!="working"),$L651,0)</f>
        <v>#REF!</v>
      </c>
      <c r="AK651" s="109" t="e">
        <f>IF(AND(AK$1&gt;=$G651,AK$1&lt;=$H651,#REF!="working"),$L651,0)</f>
        <v>#REF!</v>
      </c>
      <c r="AL651" s="109" t="e">
        <f>IF(AND(AL$1&gt;=$G651,AL$1&lt;=$H651,#REF!="working"),$L651,0)</f>
        <v>#REF!</v>
      </c>
      <c r="AM651" s="109" t="e">
        <f>IF(AND(AM$1&gt;=$G651,AM$1&lt;=$H651,#REF!="working"),$L651,0)</f>
        <v>#REF!</v>
      </c>
      <c r="AN651" s="109" t="e">
        <f>IF(AND(AN$1&gt;=$G651,AN$1&lt;=$H651,#REF!="working"),$L651,0)</f>
        <v>#REF!</v>
      </c>
      <c r="AO651" s="109" t="e">
        <f>IF(AND(AO$1&gt;=$G651,AO$1&lt;=$H651,#REF!="working"),$L651,0)</f>
        <v>#REF!</v>
      </c>
      <c r="AP651" s="109" t="e">
        <f>IF(AND(AP$1&gt;=$G651,AP$1&lt;=$H651,#REF!="working"),$L651,0)</f>
        <v>#REF!</v>
      </c>
      <c r="AQ651" s="109" t="e">
        <f>IF(AND(AQ$1&gt;=$G651,AQ$1&lt;=$H651,#REF!="working"),$L651,0)</f>
        <v>#REF!</v>
      </c>
      <c r="AR651" s="109" t="e">
        <f>IF(AND(AR$1&gt;=$G651,AR$1&lt;=$H651,#REF!="working"),$L651,0)</f>
        <v>#REF!</v>
      </c>
      <c r="AS651" s="109" t="e">
        <f>IF(AND(AS$1&gt;=$G651,AS$1&lt;=$H651,#REF!="working"),$L651,0)</f>
        <v>#REF!</v>
      </c>
      <c r="AT651" s="109" t="e">
        <f>IF(AND(AT$1&gt;=$G651,AT$1&lt;=$H651,#REF!="working"),$L651,0)</f>
        <v>#REF!</v>
      </c>
      <c r="AU651" s="109" t="e">
        <f>IF(AND(AU$1&gt;=$G651,AU$1&lt;=$H651,#REF!="working"),$L651,0)</f>
        <v>#REF!</v>
      </c>
      <c r="AV651" s="109" t="e">
        <f>IF(AND(AV$1&gt;=$G651,AV$1&lt;=$H651,#REF!="working"),$L651,0)</f>
        <v>#REF!</v>
      </c>
    </row>
    <row r="652" spans="1:48">
      <c r="A652" s="143"/>
      <c r="B652" s="143"/>
      <c r="C652" s="143"/>
      <c r="D652" s="143"/>
      <c r="E652" s="135"/>
      <c r="F652" s="135"/>
      <c r="G652" s="135"/>
      <c r="H652" s="135"/>
      <c r="I652" s="138"/>
      <c r="J652" s="139"/>
      <c r="K652" s="59"/>
      <c r="M652" s="162"/>
      <c r="R652" s="109" t="e">
        <f>IF(AND(R$1&gt;=$G652,R$1&lt;=$H652,#REF!="working"),$L652,0)</f>
        <v>#REF!</v>
      </c>
      <c r="S652" s="109" t="e">
        <f>IF(AND(S$1&gt;=$G652,S$1&lt;=$H652,#REF!="working"),$L652,0)</f>
        <v>#REF!</v>
      </c>
      <c r="T652" s="109" t="e">
        <f>IF(AND(T$1&gt;=$G652,T$1&lt;=$H652,#REF!="working"),$L652,0)</f>
        <v>#REF!</v>
      </c>
      <c r="U652" s="109" t="e">
        <f>IF(AND(U$1&gt;=$G652,U$1&lt;=$H652,#REF!="working"),$L652,0)</f>
        <v>#REF!</v>
      </c>
      <c r="V652" s="109" t="e">
        <f>IF(AND(V$1&gt;=$G652,V$1&lt;=$H652,#REF!="working"),$L652,0)</f>
        <v>#REF!</v>
      </c>
      <c r="W652" s="109" t="e">
        <f>IF(AND(W$1&gt;=$G652,W$1&lt;=$H652,#REF!="working"),$L652,0)</f>
        <v>#REF!</v>
      </c>
      <c r="X652" s="109" t="e">
        <f>IF(AND(X$1&gt;=$G652,X$1&lt;=$H652,#REF!="working"),$L652,0)</f>
        <v>#REF!</v>
      </c>
      <c r="Y652" s="109" t="e">
        <f>IF(AND(Y$1&gt;=$G652,Y$1&lt;=$H652,#REF!="working"),$L652,0)</f>
        <v>#REF!</v>
      </c>
      <c r="Z652" s="109" t="e">
        <f>IF(AND(Z$1&gt;=$G652,Z$1&lt;=$H652,#REF!="working"),$L652,0)</f>
        <v>#REF!</v>
      </c>
      <c r="AA652" s="109" t="e">
        <f>IF(AND(AA$1&gt;=$G652,AA$1&lt;=$H652,#REF!="working"),$L652,0)</f>
        <v>#REF!</v>
      </c>
      <c r="AB652" s="109" t="e">
        <f>IF(AND(AB$1&gt;=$G652,AB$1&lt;=$H652,#REF!="working"),$L652,0)</f>
        <v>#REF!</v>
      </c>
      <c r="AC652" s="109" t="e">
        <f>IF(AND(AC$1&gt;=$G652,AC$1&lt;=$H652,#REF!="working"),$L652,0)</f>
        <v>#REF!</v>
      </c>
      <c r="AD652" s="109" t="e">
        <f>IF(AND(AD$1&gt;=$G652,AD$1&lt;=$H652,#REF!="working"),$L652,0)</f>
        <v>#REF!</v>
      </c>
      <c r="AE652" s="109" t="e">
        <f>IF(AND(AE$1&gt;=$G652,AE$1&lt;=$H652,#REF!="working"),$L652,0)</f>
        <v>#REF!</v>
      </c>
      <c r="AF652" s="109" t="e">
        <f>IF(AND(AF$1&gt;=$G652,AF$1&lt;=$H652,#REF!="working"),$L652,0)</f>
        <v>#REF!</v>
      </c>
      <c r="AG652" s="109" t="e">
        <f>IF(AND(AG$1&gt;=$G652,AG$1&lt;=$H652,#REF!="working"),$L652,0)</f>
        <v>#REF!</v>
      </c>
      <c r="AH652" s="109" t="e">
        <f>IF(AND(AH$1&gt;=$G652,AH$1&lt;=$H652,#REF!="working"),$L652,0)</f>
        <v>#REF!</v>
      </c>
      <c r="AI652" s="109" t="e">
        <f>IF(AND(AI$1&gt;=$G652,AI$1&lt;=$H652,#REF!="working"),$L652,0)</f>
        <v>#REF!</v>
      </c>
      <c r="AJ652" s="109" t="e">
        <f>IF(AND(AJ$1&gt;=$G652,AJ$1&lt;=$H652,#REF!="working"),$L652,0)</f>
        <v>#REF!</v>
      </c>
      <c r="AK652" s="109" t="e">
        <f>IF(AND(AK$1&gt;=$G652,AK$1&lt;=$H652,#REF!="working"),$L652,0)</f>
        <v>#REF!</v>
      </c>
      <c r="AL652" s="109" t="e">
        <f>IF(AND(AL$1&gt;=$G652,AL$1&lt;=$H652,#REF!="working"),$L652,0)</f>
        <v>#REF!</v>
      </c>
      <c r="AM652" s="109" t="e">
        <f>IF(AND(AM$1&gt;=$G652,AM$1&lt;=$H652,#REF!="working"),$L652,0)</f>
        <v>#REF!</v>
      </c>
      <c r="AN652" s="109" t="e">
        <f>IF(AND(AN$1&gt;=$G652,AN$1&lt;=$H652,#REF!="working"),$L652,0)</f>
        <v>#REF!</v>
      </c>
      <c r="AO652" s="109" t="e">
        <f>IF(AND(AO$1&gt;=$G652,AO$1&lt;=$H652,#REF!="working"),$L652,0)</f>
        <v>#REF!</v>
      </c>
      <c r="AP652" s="109" t="e">
        <f>IF(AND(AP$1&gt;=$G652,AP$1&lt;=$H652,#REF!="working"),$L652,0)</f>
        <v>#REF!</v>
      </c>
      <c r="AQ652" s="109" t="e">
        <f>IF(AND(AQ$1&gt;=$G652,AQ$1&lt;=$H652,#REF!="working"),$L652,0)</f>
        <v>#REF!</v>
      </c>
      <c r="AR652" s="109" t="e">
        <f>IF(AND(AR$1&gt;=$G652,AR$1&lt;=$H652,#REF!="working"),$L652,0)</f>
        <v>#REF!</v>
      </c>
      <c r="AS652" s="109" t="e">
        <f>IF(AND(AS$1&gt;=$G652,AS$1&lt;=$H652,#REF!="working"),$L652,0)</f>
        <v>#REF!</v>
      </c>
      <c r="AT652" s="109" t="e">
        <f>IF(AND(AT$1&gt;=$G652,AT$1&lt;=$H652,#REF!="working"),$L652,0)</f>
        <v>#REF!</v>
      </c>
      <c r="AU652" s="109" t="e">
        <f>IF(AND(AU$1&gt;=$G652,AU$1&lt;=$H652,#REF!="working"),$L652,0)</f>
        <v>#REF!</v>
      </c>
      <c r="AV652" s="109" t="e">
        <f>IF(AND(AV$1&gt;=$G652,AV$1&lt;=$H652,#REF!="working"),$L652,0)</f>
        <v>#REF!</v>
      </c>
    </row>
    <row r="653" spans="1:48">
      <c r="A653" s="143"/>
      <c r="B653" s="143"/>
      <c r="C653" s="143"/>
      <c r="D653" s="143"/>
      <c r="E653" s="135"/>
      <c r="F653" s="135"/>
      <c r="G653" s="135"/>
      <c r="H653" s="135"/>
      <c r="I653" s="138"/>
      <c r="J653" s="139"/>
      <c r="K653" s="59"/>
      <c r="M653" s="162"/>
      <c r="R653" s="109" t="e">
        <f>IF(AND(R$1&gt;=$G653,R$1&lt;=$H653,#REF!="working"),$L653,0)</f>
        <v>#REF!</v>
      </c>
      <c r="S653" s="109" t="e">
        <f>IF(AND(S$1&gt;=$G653,S$1&lt;=$H653,#REF!="working"),$L653,0)</f>
        <v>#REF!</v>
      </c>
      <c r="T653" s="109" t="e">
        <f>IF(AND(T$1&gt;=$G653,T$1&lt;=$H653,#REF!="working"),$L653,0)</f>
        <v>#REF!</v>
      </c>
      <c r="U653" s="109" t="e">
        <f>IF(AND(U$1&gt;=$G653,U$1&lt;=$H653,#REF!="working"),$L653,0)</f>
        <v>#REF!</v>
      </c>
      <c r="V653" s="109" t="e">
        <f>IF(AND(V$1&gt;=$G653,V$1&lt;=$H653,#REF!="working"),$L653,0)</f>
        <v>#REF!</v>
      </c>
      <c r="W653" s="109" t="e">
        <f>IF(AND(W$1&gt;=$G653,W$1&lt;=$H653,#REF!="working"),$L653,0)</f>
        <v>#REF!</v>
      </c>
      <c r="X653" s="109" t="e">
        <f>IF(AND(X$1&gt;=$G653,X$1&lt;=$H653,#REF!="working"),$L653,0)</f>
        <v>#REF!</v>
      </c>
      <c r="Y653" s="109" t="e">
        <f>IF(AND(Y$1&gt;=$G653,Y$1&lt;=$H653,#REF!="working"),$L653,0)</f>
        <v>#REF!</v>
      </c>
      <c r="Z653" s="109" t="e">
        <f>IF(AND(Z$1&gt;=$G653,Z$1&lt;=$H653,#REF!="working"),$L653,0)</f>
        <v>#REF!</v>
      </c>
      <c r="AA653" s="109" t="e">
        <f>IF(AND(AA$1&gt;=$G653,AA$1&lt;=$H653,#REF!="working"),$L653,0)</f>
        <v>#REF!</v>
      </c>
      <c r="AB653" s="109" t="e">
        <f>IF(AND(AB$1&gt;=$G653,AB$1&lt;=$H653,#REF!="working"),$L653,0)</f>
        <v>#REF!</v>
      </c>
      <c r="AC653" s="109" t="e">
        <f>IF(AND(AC$1&gt;=$G653,AC$1&lt;=$H653,#REF!="working"),$L653,0)</f>
        <v>#REF!</v>
      </c>
      <c r="AD653" s="109" t="e">
        <f>IF(AND(AD$1&gt;=$G653,AD$1&lt;=$H653,#REF!="working"),$L653,0)</f>
        <v>#REF!</v>
      </c>
      <c r="AE653" s="109" t="e">
        <f>IF(AND(AE$1&gt;=$G653,AE$1&lt;=$H653,#REF!="working"),$L653,0)</f>
        <v>#REF!</v>
      </c>
      <c r="AF653" s="109" t="e">
        <f>IF(AND(AF$1&gt;=$G653,AF$1&lt;=$H653,#REF!="working"),$L653,0)</f>
        <v>#REF!</v>
      </c>
      <c r="AG653" s="109" t="e">
        <f>IF(AND(AG$1&gt;=$G653,AG$1&lt;=$H653,#REF!="working"),$L653,0)</f>
        <v>#REF!</v>
      </c>
      <c r="AH653" s="109" t="e">
        <f>IF(AND(AH$1&gt;=$G653,AH$1&lt;=$H653,#REF!="working"),$L653,0)</f>
        <v>#REF!</v>
      </c>
      <c r="AI653" s="109" t="e">
        <f>IF(AND(AI$1&gt;=$G653,AI$1&lt;=$H653,#REF!="working"),$L653,0)</f>
        <v>#REF!</v>
      </c>
      <c r="AJ653" s="109" t="e">
        <f>IF(AND(AJ$1&gt;=$G653,AJ$1&lt;=$H653,#REF!="working"),$L653,0)</f>
        <v>#REF!</v>
      </c>
      <c r="AK653" s="109" t="e">
        <f>IF(AND(AK$1&gt;=$G653,AK$1&lt;=$H653,#REF!="working"),$L653,0)</f>
        <v>#REF!</v>
      </c>
      <c r="AL653" s="109" t="e">
        <f>IF(AND(AL$1&gt;=$G653,AL$1&lt;=$H653,#REF!="working"),$L653,0)</f>
        <v>#REF!</v>
      </c>
      <c r="AM653" s="109" t="e">
        <f>IF(AND(AM$1&gt;=$G653,AM$1&lt;=$H653,#REF!="working"),$L653,0)</f>
        <v>#REF!</v>
      </c>
      <c r="AN653" s="109" t="e">
        <f>IF(AND(AN$1&gt;=$G653,AN$1&lt;=$H653,#REF!="working"),$L653,0)</f>
        <v>#REF!</v>
      </c>
      <c r="AO653" s="109" t="e">
        <f>IF(AND(AO$1&gt;=$G653,AO$1&lt;=$H653,#REF!="working"),$L653,0)</f>
        <v>#REF!</v>
      </c>
      <c r="AP653" s="109" t="e">
        <f>IF(AND(AP$1&gt;=$G653,AP$1&lt;=$H653,#REF!="working"),$L653,0)</f>
        <v>#REF!</v>
      </c>
      <c r="AQ653" s="109" t="e">
        <f>IF(AND(AQ$1&gt;=$G653,AQ$1&lt;=$H653,#REF!="working"),$L653,0)</f>
        <v>#REF!</v>
      </c>
      <c r="AR653" s="109" t="e">
        <f>IF(AND(AR$1&gt;=$G653,AR$1&lt;=$H653,#REF!="working"),$L653,0)</f>
        <v>#REF!</v>
      </c>
      <c r="AS653" s="109" t="e">
        <f>IF(AND(AS$1&gt;=$G653,AS$1&lt;=$H653,#REF!="working"),$L653,0)</f>
        <v>#REF!</v>
      </c>
      <c r="AT653" s="109" t="e">
        <f>IF(AND(AT$1&gt;=$G653,AT$1&lt;=$H653,#REF!="working"),$L653,0)</f>
        <v>#REF!</v>
      </c>
      <c r="AU653" s="109" t="e">
        <f>IF(AND(AU$1&gt;=$G653,AU$1&lt;=$H653,#REF!="working"),$L653,0)</f>
        <v>#REF!</v>
      </c>
      <c r="AV653" s="109" t="e">
        <f>IF(AND(AV$1&gt;=$G653,AV$1&lt;=$H653,#REF!="working"),$L653,0)</f>
        <v>#REF!</v>
      </c>
    </row>
    <row r="654" spans="1:48">
      <c r="A654" s="143"/>
      <c r="B654" s="143"/>
      <c r="C654" s="143"/>
      <c r="D654" s="143"/>
      <c r="E654" s="135"/>
      <c r="F654" s="135"/>
      <c r="G654" s="135"/>
      <c r="H654" s="135"/>
      <c r="I654" s="138"/>
      <c r="J654" s="139"/>
      <c r="K654" s="59"/>
      <c r="M654" s="162"/>
      <c r="R654" s="109" t="e">
        <f>IF(AND(R$1&gt;=$G654,R$1&lt;=$H654,#REF!="working"),$L654,0)</f>
        <v>#REF!</v>
      </c>
      <c r="S654" s="109" t="e">
        <f>IF(AND(S$1&gt;=$G654,S$1&lt;=$H654,#REF!="working"),$L654,0)</f>
        <v>#REF!</v>
      </c>
      <c r="T654" s="109" t="e">
        <f>IF(AND(T$1&gt;=$G654,T$1&lt;=$H654,#REF!="working"),$L654,0)</f>
        <v>#REF!</v>
      </c>
      <c r="U654" s="109" t="e">
        <f>IF(AND(U$1&gt;=$G654,U$1&lt;=$H654,#REF!="working"),$L654,0)</f>
        <v>#REF!</v>
      </c>
      <c r="V654" s="109" t="e">
        <f>IF(AND(V$1&gt;=$G654,V$1&lt;=$H654,#REF!="working"),$L654,0)</f>
        <v>#REF!</v>
      </c>
      <c r="W654" s="109" t="e">
        <f>IF(AND(W$1&gt;=$G654,W$1&lt;=$H654,#REF!="working"),$L654,0)</f>
        <v>#REF!</v>
      </c>
      <c r="X654" s="109" t="e">
        <f>IF(AND(X$1&gt;=$G654,X$1&lt;=$H654,#REF!="working"),$L654,0)</f>
        <v>#REF!</v>
      </c>
      <c r="Y654" s="109" t="e">
        <f>IF(AND(Y$1&gt;=$G654,Y$1&lt;=$H654,#REF!="working"),$L654,0)</f>
        <v>#REF!</v>
      </c>
      <c r="Z654" s="109" t="e">
        <f>IF(AND(Z$1&gt;=$G654,Z$1&lt;=$H654,#REF!="working"),$L654,0)</f>
        <v>#REF!</v>
      </c>
      <c r="AA654" s="109" t="e">
        <f>IF(AND(AA$1&gt;=$G654,AA$1&lt;=$H654,#REF!="working"),$L654,0)</f>
        <v>#REF!</v>
      </c>
      <c r="AB654" s="109" t="e">
        <f>IF(AND(AB$1&gt;=$G654,AB$1&lt;=$H654,#REF!="working"),$L654,0)</f>
        <v>#REF!</v>
      </c>
      <c r="AC654" s="109" t="e">
        <f>IF(AND(AC$1&gt;=$G654,AC$1&lt;=$H654,#REF!="working"),$L654,0)</f>
        <v>#REF!</v>
      </c>
      <c r="AD654" s="109" t="e">
        <f>IF(AND(AD$1&gt;=$G654,AD$1&lt;=$H654,#REF!="working"),$L654,0)</f>
        <v>#REF!</v>
      </c>
      <c r="AE654" s="109" t="e">
        <f>IF(AND(AE$1&gt;=$G654,AE$1&lt;=$H654,#REF!="working"),$L654,0)</f>
        <v>#REF!</v>
      </c>
      <c r="AF654" s="109" t="e">
        <f>IF(AND(AF$1&gt;=$G654,AF$1&lt;=$H654,#REF!="working"),$L654,0)</f>
        <v>#REF!</v>
      </c>
      <c r="AG654" s="109" t="e">
        <f>IF(AND(AG$1&gt;=$G654,AG$1&lt;=$H654,#REF!="working"),$L654,0)</f>
        <v>#REF!</v>
      </c>
      <c r="AH654" s="109" t="e">
        <f>IF(AND(AH$1&gt;=$G654,AH$1&lt;=$H654,#REF!="working"),$L654,0)</f>
        <v>#REF!</v>
      </c>
      <c r="AI654" s="109" t="e">
        <f>IF(AND(AI$1&gt;=$G654,AI$1&lt;=$H654,#REF!="working"),$L654,0)</f>
        <v>#REF!</v>
      </c>
      <c r="AJ654" s="109" t="e">
        <f>IF(AND(AJ$1&gt;=$G654,AJ$1&lt;=$H654,#REF!="working"),$L654,0)</f>
        <v>#REF!</v>
      </c>
      <c r="AK654" s="109" t="e">
        <f>IF(AND(AK$1&gt;=$G654,AK$1&lt;=$H654,#REF!="working"),$L654,0)</f>
        <v>#REF!</v>
      </c>
      <c r="AL654" s="109" t="e">
        <f>IF(AND(AL$1&gt;=$G654,AL$1&lt;=$H654,#REF!="working"),$L654,0)</f>
        <v>#REF!</v>
      </c>
      <c r="AM654" s="109" t="e">
        <f>IF(AND(AM$1&gt;=$G654,AM$1&lt;=$H654,#REF!="working"),$L654,0)</f>
        <v>#REF!</v>
      </c>
      <c r="AN654" s="109" t="e">
        <f>IF(AND(AN$1&gt;=$G654,AN$1&lt;=$H654,#REF!="working"),$L654,0)</f>
        <v>#REF!</v>
      </c>
      <c r="AO654" s="109" t="e">
        <f>IF(AND(AO$1&gt;=$G654,AO$1&lt;=$H654,#REF!="working"),$L654,0)</f>
        <v>#REF!</v>
      </c>
      <c r="AP654" s="109" t="e">
        <f>IF(AND(AP$1&gt;=$G654,AP$1&lt;=$H654,#REF!="working"),$L654,0)</f>
        <v>#REF!</v>
      </c>
      <c r="AQ654" s="109" t="e">
        <f>IF(AND(AQ$1&gt;=$G654,AQ$1&lt;=$H654,#REF!="working"),$L654,0)</f>
        <v>#REF!</v>
      </c>
      <c r="AR654" s="109" t="e">
        <f>IF(AND(AR$1&gt;=$G654,AR$1&lt;=$H654,#REF!="working"),$L654,0)</f>
        <v>#REF!</v>
      </c>
      <c r="AS654" s="109" t="e">
        <f>IF(AND(AS$1&gt;=$G654,AS$1&lt;=$H654,#REF!="working"),$L654,0)</f>
        <v>#REF!</v>
      </c>
      <c r="AT654" s="109" t="e">
        <f>IF(AND(AT$1&gt;=$G654,AT$1&lt;=$H654,#REF!="working"),$L654,0)</f>
        <v>#REF!</v>
      </c>
      <c r="AU654" s="109" t="e">
        <f>IF(AND(AU$1&gt;=$G654,AU$1&lt;=$H654,#REF!="working"),$L654,0)</f>
        <v>#REF!</v>
      </c>
      <c r="AV654" s="109" t="e">
        <f>IF(AND(AV$1&gt;=$G654,AV$1&lt;=$H654,#REF!="working"),$L654,0)</f>
        <v>#REF!</v>
      </c>
    </row>
    <row r="655" spans="1:48">
      <c r="A655" s="143"/>
      <c r="B655" s="143"/>
      <c r="C655" s="143"/>
      <c r="D655" s="143"/>
      <c r="E655" s="135"/>
      <c r="F655" s="135"/>
      <c r="G655" s="135"/>
      <c r="H655" s="135"/>
      <c r="I655" s="138"/>
      <c r="J655" s="139"/>
      <c r="K655" s="59"/>
      <c r="M655" s="162"/>
      <c r="R655" s="109" t="e">
        <f>IF(AND(R$1&gt;=$G655,R$1&lt;=$H655,#REF!="working"),$L655,0)</f>
        <v>#REF!</v>
      </c>
      <c r="S655" s="109" t="e">
        <f>IF(AND(S$1&gt;=$G655,S$1&lt;=$H655,#REF!="working"),$L655,0)</f>
        <v>#REF!</v>
      </c>
      <c r="T655" s="109" t="e">
        <f>IF(AND(T$1&gt;=$G655,T$1&lt;=$H655,#REF!="working"),$L655,0)</f>
        <v>#REF!</v>
      </c>
      <c r="U655" s="109" t="e">
        <f>IF(AND(U$1&gt;=$G655,U$1&lt;=$H655,#REF!="working"),$L655,0)</f>
        <v>#REF!</v>
      </c>
      <c r="V655" s="109" t="e">
        <f>IF(AND(V$1&gt;=$G655,V$1&lt;=$H655,#REF!="working"),$L655,0)</f>
        <v>#REF!</v>
      </c>
      <c r="W655" s="109" t="e">
        <f>IF(AND(W$1&gt;=$G655,W$1&lt;=$H655,#REF!="working"),$L655,0)</f>
        <v>#REF!</v>
      </c>
      <c r="X655" s="109" t="e">
        <f>IF(AND(X$1&gt;=$G655,X$1&lt;=$H655,#REF!="working"),$L655,0)</f>
        <v>#REF!</v>
      </c>
      <c r="Y655" s="109" t="e">
        <f>IF(AND(Y$1&gt;=$G655,Y$1&lt;=$H655,#REF!="working"),$L655,0)</f>
        <v>#REF!</v>
      </c>
      <c r="Z655" s="109" t="e">
        <f>IF(AND(Z$1&gt;=$G655,Z$1&lt;=$H655,#REF!="working"),$L655,0)</f>
        <v>#REF!</v>
      </c>
      <c r="AA655" s="109" t="e">
        <f>IF(AND(AA$1&gt;=$G655,AA$1&lt;=$H655,#REF!="working"),$L655,0)</f>
        <v>#REF!</v>
      </c>
      <c r="AB655" s="109" t="e">
        <f>IF(AND(AB$1&gt;=$G655,AB$1&lt;=$H655,#REF!="working"),$L655,0)</f>
        <v>#REF!</v>
      </c>
      <c r="AC655" s="109" t="e">
        <f>IF(AND(AC$1&gt;=$G655,AC$1&lt;=$H655,#REF!="working"),$L655,0)</f>
        <v>#REF!</v>
      </c>
      <c r="AD655" s="109" t="e">
        <f>IF(AND(AD$1&gt;=$G655,AD$1&lt;=$H655,#REF!="working"),$L655,0)</f>
        <v>#REF!</v>
      </c>
      <c r="AE655" s="109" t="e">
        <f>IF(AND(AE$1&gt;=$G655,AE$1&lt;=$H655,#REF!="working"),$L655,0)</f>
        <v>#REF!</v>
      </c>
      <c r="AF655" s="109" t="e">
        <f>IF(AND(AF$1&gt;=$G655,AF$1&lt;=$H655,#REF!="working"),$L655,0)</f>
        <v>#REF!</v>
      </c>
      <c r="AG655" s="109" t="e">
        <f>IF(AND(AG$1&gt;=$G655,AG$1&lt;=$H655,#REF!="working"),$L655,0)</f>
        <v>#REF!</v>
      </c>
      <c r="AH655" s="109" t="e">
        <f>IF(AND(AH$1&gt;=$G655,AH$1&lt;=$H655,#REF!="working"),$L655,0)</f>
        <v>#REF!</v>
      </c>
      <c r="AI655" s="109" t="e">
        <f>IF(AND(AI$1&gt;=$G655,AI$1&lt;=$H655,#REF!="working"),$L655,0)</f>
        <v>#REF!</v>
      </c>
      <c r="AJ655" s="109" t="e">
        <f>IF(AND(AJ$1&gt;=$G655,AJ$1&lt;=$H655,#REF!="working"),$L655,0)</f>
        <v>#REF!</v>
      </c>
      <c r="AK655" s="109" t="e">
        <f>IF(AND(AK$1&gt;=$G655,AK$1&lt;=$H655,#REF!="working"),$L655,0)</f>
        <v>#REF!</v>
      </c>
      <c r="AL655" s="109" t="e">
        <f>IF(AND(AL$1&gt;=$G655,AL$1&lt;=$H655,#REF!="working"),$L655,0)</f>
        <v>#REF!</v>
      </c>
      <c r="AM655" s="109" t="e">
        <f>IF(AND(AM$1&gt;=$G655,AM$1&lt;=$H655,#REF!="working"),$L655,0)</f>
        <v>#REF!</v>
      </c>
      <c r="AN655" s="109" t="e">
        <f>IF(AND(AN$1&gt;=$G655,AN$1&lt;=$H655,#REF!="working"),$L655,0)</f>
        <v>#REF!</v>
      </c>
      <c r="AO655" s="109" t="e">
        <f>IF(AND(AO$1&gt;=$G655,AO$1&lt;=$H655,#REF!="working"),$L655,0)</f>
        <v>#REF!</v>
      </c>
      <c r="AP655" s="109" t="e">
        <f>IF(AND(AP$1&gt;=$G655,AP$1&lt;=$H655,#REF!="working"),$L655,0)</f>
        <v>#REF!</v>
      </c>
      <c r="AQ655" s="109" t="e">
        <f>IF(AND(AQ$1&gt;=$G655,AQ$1&lt;=$H655,#REF!="working"),$L655,0)</f>
        <v>#REF!</v>
      </c>
      <c r="AR655" s="109" t="e">
        <f>IF(AND(AR$1&gt;=$G655,AR$1&lt;=$H655,#REF!="working"),$L655,0)</f>
        <v>#REF!</v>
      </c>
      <c r="AS655" s="109" t="e">
        <f>IF(AND(AS$1&gt;=$G655,AS$1&lt;=$H655,#REF!="working"),$L655,0)</f>
        <v>#REF!</v>
      </c>
      <c r="AT655" s="109" t="e">
        <f>IF(AND(AT$1&gt;=$G655,AT$1&lt;=$H655,#REF!="working"),$L655,0)</f>
        <v>#REF!</v>
      </c>
      <c r="AU655" s="109" t="e">
        <f>IF(AND(AU$1&gt;=$G655,AU$1&lt;=$H655,#REF!="working"),$L655,0)</f>
        <v>#REF!</v>
      </c>
      <c r="AV655" s="109" t="e">
        <f>IF(AND(AV$1&gt;=$G655,AV$1&lt;=$H655,#REF!="working"),$L655,0)</f>
        <v>#REF!</v>
      </c>
    </row>
    <row r="656" spans="1:48">
      <c r="A656" s="143"/>
      <c r="B656" s="143"/>
      <c r="C656" s="143"/>
      <c r="D656" s="143"/>
      <c r="E656" s="135"/>
      <c r="F656" s="135"/>
      <c r="G656" s="135"/>
      <c r="H656" s="135"/>
      <c r="I656" s="138"/>
      <c r="J656" s="139"/>
      <c r="K656" s="59"/>
      <c r="M656" s="162"/>
      <c r="R656" s="109" t="e">
        <f>IF(AND(R$1&gt;=$G656,R$1&lt;=$H656,#REF!="working"),$L656,0)</f>
        <v>#REF!</v>
      </c>
      <c r="S656" s="109" t="e">
        <f>IF(AND(S$1&gt;=$G656,S$1&lt;=$H656,#REF!="working"),$L656,0)</f>
        <v>#REF!</v>
      </c>
      <c r="T656" s="109" t="e">
        <f>IF(AND(T$1&gt;=$G656,T$1&lt;=$H656,#REF!="working"),$L656,0)</f>
        <v>#REF!</v>
      </c>
      <c r="U656" s="109" t="e">
        <f>IF(AND(U$1&gt;=$G656,U$1&lt;=$H656,#REF!="working"),$L656,0)</f>
        <v>#REF!</v>
      </c>
      <c r="V656" s="109" t="e">
        <f>IF(AND(V$1&gt;=$G656,V$1&lt;=$H656,#REF!="working"),$L656,0)</f>
        <v>#REF!</v>
      </c>
      <c r="W656" s="109" t="e">
        <f>IF(AND(W$1&gt;=$G656,W$1&lt;=$H656,#REF!="working"),$L656,0)</f>
        <v>#REF!</v>
      </c>
      <c r="X656" s="109" t="e">
        <f>IF(AND(X$1&gt;=$G656,X$1&lt;=$H656,#REF!="working"),$L656,0)</f>
        <v>#REF!</v>
      </c>
      <c r="Y656" s="109" t="e">
        <f>IF(AND(Y$1&gt;=$G656,Y$1&lt;=$H656,#REF!="working"),$L656,0)</f>
        <v>#REF!</v>
      </c>
      <c r="Z656" s="109" t="e">
        <f>IF(AND(Z$1&gt;=$G656,Z$1&lt;=$H656,#REF!="working"),$L656,0)</f>
        <v>#REF!</v>
      </c>
      <c r="AA656" s="109" t="e">
        <f>IF(AND(AA$1&gt;=$G656,AA$1&lt;=$H656,#REF!="working"),$L656,0)</f>
        <v>#REF!</v>
      </c>
      <c r="AB656" s="109" t="e">
        <f>IF(AND(AB$1&gt;=$G656,AB$1&lt;=$H656,#REF!="working"),$L656,0)</f>
        <v>#REF!</v>
      </c>
      <c r="AC656" s="109" t="e">
        <f>IF(AND(AC$1&gt;=$G656,AC$1&lt;=$H656,#REF!="working"),$L656,0)</f>
        <v>#REF!</v>
      </c>
      <c r="AD656" s="109" t="e">
        <f>IF(AND(AD$1&gt;=$G656,AD$1&lt;=$H656,#REF!="working"),$L656,0)</f>
        <v>#REF!</v>
      </c>
      <c r="AE656" s="109" t="e">
        <f>IF(AND(AE$1&gt;=$G656,AE$1&lt;=$H656,#REF!="working"),$L656,0)</f>
        <v>#REF!</v>
      </c>
      <c r="AF656" s="109" t="e">
        <f>IF(AND(AF$1&gt;=$G656,AF$1&lt;=$H656,#REF!="working"),$L656,0)</f>
        <v>#REF!</v>
      </c>
      <c r="AG656" s="109" t="e">
        <f>IF(AND(AG$1&gt;=$G656,AG$1&lt;=$H656,#REF!="working"),$L656,0)</f>
        <v>#REF!</v>
      </c>
      <c r="AH656" s="109" t="e">
        <f>IF(AND(AH$1&gt;=$G656,AH$1&lt;=$H656,#REF!="working"),$L656,0)</f>
        <v>#REF!</v>
      </c>
      <c r="AI656" s="109" t="e">
        <f>IF(AND(AI$1&gt;=$G656,AI$1&lt;=$H656,#REF!="working"),$L656,0)</f>
        <v>#REF!</v>
      </c>
      <c r="AJ656" s="109" t="e">
        <f>IF(AND(AJ$1&gt;=$G656,AJ$1&lt;=$H656,#REF!="working"),$L656,0)</f>
        <v>#REF!</v>
      </c>
      <c r="AK656" s="109" t="e">
        <f>IF(AND(AK$1&gt;=$G656,AK$1&lt;=$H656,#REF!="working"),$L656,0)</f>
        <v>#REF!</v>
      </c>
      <c r="AL656" s="109" t="e">
        <f>IF(AND(AL$1&gt;=$G656,AL$1&lt;=$H656,#REF!="working"),$L656,0)</f>
        <v>#REF!</v>
      </c>
      <c r="AM656" s="109" t="e">
        <f>IF(AND(AM$1&gt;=$G656,AM$1&lt;=$H656,#REF!="working"),$L656,0)</f>
        <v>#REF!</v>
      </c>
      <c r="AN656" s="109" t="e">
        <f>IF(AND(AN$1&gt;=$G656,AN$1&lt;=$H656,#REF!="working"),$L656,0)</f>
        <v>#REF!</v>
      </c>
      <c r="AO656" s="109" t="e">
        <f>IF(AND(AO$1&gt;=$G656,AO$1&lt;=$H656,#REF!="working"),$L656,0)</f>
        <v>#REF!</v>
      </c>
      <c r="AP656" s="109" t="e">
        <f>IF(AND(AP$1&gt;=$G656,AP$1&lt;=$H656,#REF!="working"),$L656,0)</f>
        <v>#REF!</v>
      </c>
      <c r="AQ656" s="109" t="e">
        <f>IF(AND(AQ$1&gt;=$G656,AQ$1&lt;=$H656,#REF!="working"),$L656,0)</f>
        <v>#REF!</v>
      </c>
      <c r="AR656" s="109" t="e">
        <f>IF(AND(AR$1&gt;=$G656,AR$1&lt;=$H656,#REF!="working"),$L656,0)</f>
        <v>#REF!</v>
      </c>
      <c r="AS656" s="109" t="e">
        <f>IF(AND(AS$1&gt;=$G656,AS$1&lt;=$H656,#REF!="working"),$L656,0)</f>
        <v>#REF!</v>
      </c>
      <c r="AT656" s="109" t="e">
        <f>IF(AND(AT$1&gt;=$G656,AT$1&lt;=$H656,#REF!="working"),$L656,0)</f>
        <v>#REF!</v>
      </c>
      <c r="AU656" s="109" t="e">
        <f>IF(AND(AU$1&gt;=$G656,AU$1&lt;=$H656,#REF!="working"),$L656,0)</f>
        <v>#REF!</v>
      </c>
      <c r="AV656" s="109" t="e">
        <f>IF(AND(AV$1&gt;=$G656,AV$1&lt;=$H656,#REF!="working"),$L656,0)</f>
        <v>#REF!</v>
      </c>
    </row>
    <row r="657" spans="1:48">
      <c r="A657" s="143"/>
      <c r="B657" s="143"/>
      <c r="C657" s="143"/>
      <c r="D657" s="143"/>
      <c r="E657" s="135"/>
      <c r="F657" s="135"/>
      <c r="G657" s="135"/>
      <c r="H657" s="135"/>
      <c r="I657" s="138"/>
      <c r="J657" s="139"/>
      <c r="K657" s="59"/>
      <c r="M657" s="162"/>
      <c r="R657" s="109" t="e">
        <f>IF(AND(R$1&gt;=$G657,R$1&lt;=$H657,#REF!="working"),$L657,0)</f>
        <v>#REF!</v>
      </c>
      <c r="S657" s="109" t="e">
        <f>IF(AND(S$1&gt;=$G657,S$1&lt;=$H657,#REF!="working"),$L657,0)</f>
        <v>#REF!</v>
      </c>
      <c r="T657" s="109" t="e">
        <f>IF(AND(T$1&gt;=$G657,T$1&lt;=$H657,#REF!="working"),$L657,0)</f>
        <v>#REF!</v>
      </c>
      <c r="U657" s="109" t="e">
        <f>IF(AND(U$1&gt;=$G657,U$1&lt;=$H657,#REF!="working"),$L657,0)</f>
        <v>#REF!</v>
      </c>
      <c r="V657" s="109" t="e">
        <f>IF(AND(V$1&gt;=$G657,V$1&lt;=$H657,#REF!="working"),$L657,0)</f>
        <v>#REF!</v>
      </c>
      <c r="W657" s="109" t="e">
        <f>IF(AND(W$1&gt;=$G657,W$1&lt;=$H657,#REF!="working"),$L657,0)</f>
        <v>#REF!</v>
      </c>
      <c r="X657" s="109" t="e">
        <f>IF(AND(X$1&gt;=$G657,X$1&lt;=$H657,#REF!="working"),$L657,0)</f>
        <v>#REF!</v>
      </c>
      <c r="Y657" s="109" t="e">
        <f>IF(AND(Y$1&gt;=$G657,Y$1&lt;=$H657,#REF!="working"),$L657,0)</f>
        <v>#REF!</v>
      </c>
      <c r="Z657" s="109" t="e">
        <f>IF(AND(Z$1&gt;=$G657,Z$1&lt;=$H657,#REF!="working"),$L657,0)</f>
        <v>#REF!</v>
      </c>
      <c r="AA657" s="109" t="e">
        <f>IF(AND(AA$1&gt;=$G657,AA$1&lt;=$H657,#REF!="working"),$L657,0)</f>
        <v>#REF!</v>
      </c>
      <c r="AB657" s="109" t="e">
        <f>IF(AND(AB$1&gt;=$G657,AB$1&lt;=$H657,#REF!="working"),$L657,0)</f>
        <v>#REF!</v>
      </c>
      <c r="AC657" s="109" t="e">
        <f>IF(AND(AC$1&gt;=$G657,AC$1&lt;=$H657,#REF!="working"),$L657,0)</f>
        <v>#REF!</v>
      </c>
      <c r="AD657" s="109" t="e">
        <f>IF(AND(AD$1&gt;=$G657,AD$1&lt;=$H657,#REF!="working"),$L657,0)</f>
        <v>#REF!</v>
      </c>
      <c r="AE657" s="109" t="e">
        <f>IF(AND(AE$1&gt;=$G657,AE$1&lt;=$H657,#REF!="working"),$L657,0)</f>
        <v>#REF!</v>
      </c>
      <c r="AF657" s="109" t="e">
        <f>IF(AND(AF$1&gt;=$G657,AF$1&lt;=$H657,#REF!="working"),$L657,0)</f>
        <v>#REF!</v>
      </c>
      <c r="AG657" s="109" t="e">
        <f>IF(AND(AG$1&gt;=$G657,AG$1&lt;=$H657,#REF!="working"),$L657,0)</f>
        <v>#REF!</v>
      </c>
      <c r="AH657" s="109" t="e">
        <f>IF(AND(AH$1&gt;=$G657,AH$1&lt;=$H657,#REF!="working"),$L657,0)</f>
        <v>#REF!</v>
      </c>
      <c r="AI657" s="109" t="e">
        <f>IF(AND(AI$1&gt;=$G657,AI$1&lt;=$H657,#REF!="working"),$L657,0)</f>
        <v>#REF!</v>
      </c>
      <c r="AJ657" s="109" t="e">
        <f>IF(AND(AJ$1&gt;=$G657,AJ$1&lt;=$H657,#REF!="working"),$L657,0)</f>
        <v>#REF!</v>
      </c>
      <c r="AK657" s="109" t="e">
        <f>IF(AND(AK$1&gt;=$G657,AK$1&lt;=$H657,#REF!="working"),$L657,0)</f>
        <v>#REF!</v>
      </c>
      <c r="AL657" s="109" t="e">
        <f>IF(AND(AL$1&gt;=$G657,AL$1&lt;=$H657,#REF!="working"),$L657,0)</f>
        <v>#REF!</v>
      </c>
      <c r="AM657" s="109" t="e">
        <f>IF(AND(AM$1&gt;=$G657,AM$1&lt;=$H657,#REF!="working"),$L657,0)</f>
        <v>#REF!</v>
      </c>
      <c r="AN657" s="109" t="e">
        <f>IF(AND(AN$1&gt;=$G657,AN$1&lt;=$H657,#REF!="working"),$L657,0)</f>
        <v>#REF!</v>
      </c>
      <c r="AO657" s="109" t="e">
        <f>IF(AND(AO$1&gt;=$G657,AO$1&lt;=$H657,#REF!="working"),$L657,0)</f>
        <v>#REF!</v>
      </c>
      <c r="AP657" s="109" t="e">
        <f>IF(AND(AP$1&gt;=$G657,AP$1&lt;=$H657,#REF!="working"),$L657,0)</f>
        <v>#REF!</v>
      </c>
      <c r="AQ657" s="109" t="e">
        <f>IF(AND(AQ$1&gt;=$G657,AQ$1&lt;=$H657,#REF!="working"),$L657,0)</f>
        <v>#REF!</v>
      </c>
      <c r="AR657" s="109" t="e">
        <f>IF(AND(AR$1&gt;=$G657,AR$1&lt;=$H657,#REF!="working"),$L657,0)</f>
        <v>#REF!</v>
      </c>
      <c r="AS657" s="109" t="e">
        <f>IF(AND(AS$1&gt;=$G657,AS$1&lt;=$H657,#REF!="working"),$L657,0)</f>
        <v>#REF!</v>
      </c>
      <c r="AT657" s="109" t="e">
        <f>IF(AND(AT$1&gt;=$G657,AT$1&lt;=$H657,#REF!="working"),$L657,0)</f>
        <v>#REF!</v>
      </c>
      <c r="AU657" s="109" t="e">
        <f>IF(AND(AU$1&gt;=$G657,AU$1&lt;=$H657,#REF!="working"),$L657,0)</f>
        <v>#REF!</v>
      </c>
      <c r="AV657" s="109" t="e">
        <f>IF(AND(AV$1&gt;=$G657,AV$1&lt;=$H657,#REF!="working"),$L657,0)</f>
        <v>#REF!</v>
      </c>
    </row>
    <row r="658" spans="1:48">
      <c r="A658" s="143"/>
      <c r="B658" s="143"/>
      <c r="C658" s="143"/>
      <c r="D658" s="143"/>
      <c r="E658" s="135"/>
      <c r="F658" s="135"/>
      <c r="G658" s="135"/>
      <c r="H658" s="135"/>
      <c r="I658" s="138"/>
      <c r="J658" s="139"/>
      <c r="K658" s="59"/>
      <c r="M658" s="162"/>
      <c r="R658" s="109" t="e">
        <f>IF(AND(R$1&gt;=$G658,R$1&lt;=$H658,#REF!="working"),$L658,0)</f>
        <v>#REF!</v>
      </c>
      <c r="S658" s="109" t="e">
        <f>IF(AND(S$1&gt;=$G658,S$1&lt;=$H658,#REF!="working"),$L658,0)</f>
        <v>#REF!</v>
      </c>
      <c r="T658" s="109" t="e">
        <f>IF(AND(T$1&gt;=$G658,T$1&lt;=$H658,#REF!="working"),$L658,0)</f>
        <v>#REF!</v>
      </c>
      <c r="U658" s="109" t="e">
        <f>IF(AND(U$1&gt;=$G658,U$1&lt;=$H658,#REF!="working"),$L658,0)</f>
        <v>#REF!</v>
      </c>
      <c r="V658" s="109" t="e">
        <f>IF(AND(V$1&gt;=$G658,V$1&lt;=$H658,#REF!="working"),$L658,0)</f>
        <v>#REF!</v>
      </c>
      <c r="W658" s="109" t="e">
        <f>IF(AND(W$1&gt;=$G658,W$1&lt;=$H658,#REF!="working"),$L658,0)</f>
        <v>#REF!</v>
      </c>
      <c r="X658" s="109" t="e">
        <f>IF(AND(X$1&gt;=$G658,X$1&lt;=$H658,#REF!="working"),$L658,0)</f>
        <v>#REF!</v>
      </c>
      <c r="Y658" s="109" t="e">
        <f>IF(AND(Y$1&gt;=$G658,Y$1&lt;=$H658,#REF!="working"),$L658,0)</f>
        <v>#REF!</v>
      </c>
      <c r="Z658" s="109" t="e">
        <f>IF(AND(Z$1&gt;=$G658,Z$1&lt;=$H658,#REF!="working"),$L658,0)</f>
        <v>#REF!</v>
      </c>
      <c r="AA658" s="109" t="e">
        <f>IF(AND(AA$1&gt;=$G658,AA$1&lt;=$H658,#REF!="working"),$L658,0)</f>
        <v>#REF!</v>
      </c>
      <c r="AB658" s="109" t="e">
        <f>IF(AND(AB$1&gt;=$G658,AB$1&lt;=$H658,#REF!="working"),$L658,0)</f>
        <v>#REF!</v>
      </c>
      <c r="AC658" s="109" t="e">
        <f>IF(AND(AC$1&gt;=$G658,AC$1&lt;=$H658,#REF!="working"),$L658,0)</f>
        <v>#REF!</v>
      </c>
      <c r="AD658" s="109" t="e">
        <f>IF(AND(AD$1&gt;=$G658,AD$1&lt;=$H658,#REF!="working"),$L658,0)</f>
        <v>#REF!</v>
      </c>
      <c r="AE658" s="109" t="e">
        <f>IF(AND(AE$1&gt;=$G658,AE$1&lt;=$H658,#REF!="working"),$L658,0)</f>
        <v>#REF!</v>
      </c>
      <c r="AF658" s="109" t="e">
        <f>IF(AND(AF$1&gt;=$G658,AF$1&lt;=$H658,#REF!="working"),$L658,0)</f>
        <v>#REF!</v>
      </c>
      <c r="AG658" s="109" t="e">
        <f>IF(AND(AG$1&gt;=$G658,AG$1&lt;=$H658,#REF!="working"),$L658,0)</f>
        <v>#REF!</v>
      </c>
      <c r="AH658" s="109" t="e">
        <f>IF(AND(AH$1&gt;=$G658,AH$1&lt;=$H658,#REF!="working"),$L658,0)</f>
        <v>#REF!</v>
      </c>
      <c r="AI658" s="109" t="e">
        <f>IF(AND(AI$1&gt;=$G658,AI$1&lt;=$H658,#REF!="working"),$L658,0)</f>
        <v>#REF!</v>
      </c>
      <c r="AJ658" s="109" t="e">
        <f>IF(AND(AJ$1&gt;=$G658,AJ$1&lt;=$H658,#REF!="working"),$L658,0)</f>
        <v>#REF!</v>
      </c>
      <c r="AK658" s="109" t="e">
        <f>IF(AND(AK$1&gt;=$G658,AK$1&lt;=$H658,#REF!="working"),$L658,0)</f>
        <v>#REF!</v>
      </c>
      <c r="AL658" s="109" t="e">
        <f>IF(AND(AL$1&gt;=$G658,AL$1&lt;=$H658,#REF!="working"),$L658,0)</f>
        <v>#REF!</v>
      </c>
      <c r="AM658" s="109" t="e">
        <f>IF(AND(AM$1&gt;=$G658,AM$1&lt;=$H658,#REF!="working"),$L658,0)</f>
        <v>#REF!</v>
      </c>
      <c r="AN658" s="109" t="e">
        <f>IF(AND(AN$1&gt;=$G658,AN$1&lt;=$H658,#REF!="working"),$L658,0)</f>
        <v>#REF!</v>
      </c>
      <c r="AO658" s="109" t="e">
        <f>IF(AND(AO$1&gt;=$G658,AO$1&lt;=$H658,#REF!="working"),$L658,0)</f>
        <v>#REF!</v>
      </c>
      <c r="AP658" s="109" t="e">
        <f>IF(AND(AP$1&gt;=$G658,AP$1&lt;=$H658,#REF!="working"),$L658,0)</f>
        <v>#REF!</v>
      </c>
      <c r="AQ658" s="109" t="e">
        <f>IF(AND(AQ$1&gt;=$G658,AQ$1&lt;=$H658,#REF!="working"),$L658,0)</f>
        <v>#REF!</v>
      </c>
      <c r="AR658" s="109" t="e">
        <f>IF(AND(AR$1&gt;=$G658,AR$1&lt;=$H658,#REF!="working"),$L658,0)</f>
        <v>#REF!</v>
      </c>
      <c r="AS658" s="109" t="e">
        <f>IF(AND(AS$1&gt;=$G658,AS$1&lt;=$H658,#REF!="working"),$L658,0)</f>
        <v>#REF!</v>
      </c>
      <c r="AT658" s="109" t="e">
        <f>IF(AND(AT$1&gt;=$G658,AT$1&lt;=$H658,#REF!="working"),$L658,0)</f>
        <v>#REF!</v>
      </c>
      <c r="AU658" s="109" t="e">
        <f>IF(AND(AU$1&gt;=$G658,AU$1&lt;=$H658,#REF!="working"),$L658,0)</f>
        <v>#REF!</v>
      </c>
      <c r="AV658" s="109" t="e">
        <f>IF(AND(AV$1&gt;=$G658,AV$1&lt;=$H658,#REF!="working"),$L658,0)</f>
        <v>#REF!</v>
      </c>
    </row>
    <row r="659" spans="1:48">
      <c r="A659" s="143"/>
      <c r="B659" s="143"/>
      <c r="C659" s="143"/>
      <c r="D659" s="143"/>
      <c r="E659" s="135"/>
      <c r="F659" s="135"/>
      <c r="G659" s="135"/>
      <c r="H659" s="135"/>
      <c r="I659" s="138"/>
      <c r="J659" s="139"/>
      <c r="K659" s="59"/>
      <c r="M659" s="162"/>
      <c r="R659" s="109" t="e">
        <f>IF(AND(R$1&gt;=$G659,R$1&lt;=$H659,#REF!="working"),$L659,0)</f>
        <v>#REF!</v>
      </c>
      <c r="S659" s="109" t="e">
        <f>IF(AND(S$1&gt;=$G659,S$1&lt;=$H659,#REF!="working"),$L659,0)</f>
        <v>#REF!</v>
      </c>
      <c r="T659" s="109" t="e">
        <f>IF(AND(T$1&gt;=$G659,T$1&lt;=$H659,#REF!="working"),$L659,0)</f>
        <v>#REF!</v>
      </c>
      <c r="U659" s="109" t="e">
        <f>IF(AND(U$1&gt;=$G659,U$1&lt;=$H659,#REF!="working"),$L659,0)</f>
        <v>#REF!</v>
      </c>
      <c r="V659" s="109" t="e">
        <f>IF(AND(V$1&gt;=$G659,V$1&lt;=$H659,#REF!="working"),$L659,0)</f>
        <v>#REF!</v>
      </c>
      <c r="W659" s="109" t="e">
        <f>IF(AND(W$1&gt;=$G659,W$1&lt;=$H659,#REF!="working"),$L659,0)</f>
        <v>#REF!</v>
      </c>
      <c r="X659" s="109" t="e">
        <f>IF(AND(X$1&gt;=$G659,X$1&lt;=$H659,#REF!="working"),$L659,0)</f>
        <v>#REF!</v>
      </c>
      <c r="Y659" s="109" t="e">
        <f>IF(AND(Y$1&gt;=$G659,Y$1&lt;=$H659,#REF!="working"),$L659,0)</f>
        <v>#REF!</v>
      </c>
      <c r="Z659" s="109" t="e">
        <f>IF(AND(Z$1&gt;=$G659,Z$1&lt;=$H659,#REF!="working"),$L659,0)</f>
        <v>#REF!</v>
      </c>
      <c r="AA659" s="109" t="e">
        <f>IF(AND(AA$1&gt;=$G659,AA$1&lt;=$H659,#REF!="working"),$L659,0)</f>
        <v>#REF!</v>
      </c>
      <c r="AB659" s="109" t="e">
        <f>IF(AND(AB$1&gt;=$G659,AB$1&lt;=$H659,#REF!="working"),$L659,0)</f>
        <v>#REF!</v>
      </c>
      <c r="AC659" s="109" t="e">
        <f>IF(AND(AC$1&gt;=$G659,AC$1&lt;=$H659,#REF!="working"),$L659,0)</f>
        <v>#REF!</v>
      </c>
      <c r="AD659" s="109" t="e">
        <f>IF(AND(AD$1&gt;=$G659,AD$1&lt;=$H659,#REF!="working"),$L659,0)</f>
        <v>#REF!</v>
      </c>
      <c r="AE659" s="109" t="e">
        <f>IF(AND(AE$1&gt;=$G659,AE$1&lt;=$H659,#REF!="working"),$L659,0)</f>
        <v>#REF!</v>
      </c>
      <c r="AF659" s="109" t="e">
        <f>IF(AND(AF$1&gt;=$G659,AF$1&lt;=$H659,#REF!="working"),$L659,0)</f>
        <v>#REF!</v>
      </c>
      <c r="AG659" s="109" t="e">
        <f>IF(AND(AG$1&gt;=$G659,AG$1&lt;=$H659,#REF!="working"),$L659,0)</f>
        <v>#REF!</v>
      </c>
      <c r="AH659" s="109" t="e">
        <f>IF(AND(AH$1&gt;=$G659,AH$1&lt;=$H659,#REF!="working"),$L659,0)</f>
        <v>#REF!</v>
      </c>
      <c r="AI659" s="109" t="e">
        <f>IF(AND(AI$1&gt;=$G659,AI$1&lt;=$H659,#REF!="working"),$L659,0)</f>
        <v>#REF!</v>
      </c>
      <c r="AJ659" s="109" t="e">
        <f>IF(AND(AJ$1&gt;=$G659,AJ$1&lt;=$H659,#REF!="working"),$L659,0)</f>
        <v>#REF!</v>
      </c>
      <c r="AK659" s="109" t="e">
        <f>IF(AND(AK$1&gt;=$G659,AK$1&lt;=$H659,#REF!="working"),$L659,0)</f>
        <v>#REF!</v>
      </c>
      <c r="AL659" s="109" t="e">
        <f>IF(AND(AL$1&gt;=$G659,AL$1&lt;=$H659,#REF!="working"),$L659,0)</f>
        <v>#REF!</v>
      </c>
      <c r="AM659" s="109" t="e">
        <f>IF(AND(AM$1&gt;=$G659,AM$1&lt;=$H659,#REF!="working"),$L659,0)</f>
        <v>#REF!</v>
      </c>
      <c r="AN659" s="109" t="e">
        <f>IF(AND(AN$1&gt;=$G659,AN$1&lt;=$H659,#REF!="working"),$L659,0)</f>
        <v>#REF!</v>
      </c>
      <c r="AO659" s="109" t="e">
        <f>IF(AND(AO$1&gt;=$G659,AO$1&lt;=$H659,#REF!="working"),$L659,0)</f>
        <v>#REF!</v>
      </c>
      <c r="AP659" s="109" t="e">
        <f>IF(AND(AP$1&gt;=$G659,AP$1&lt;=$H659,#REF!="working"),$L659,0)</f>
        <v>#REF!</v>
      </c>
      <c r="AQ659" s="109" t="e">
        <f>IF(AND(AQ$1&gt;=$G659,AQ$1&lt;=$H659,#REF!="working"),$L659,0)</f>
        <v>#REF!</v>
      </c>
      <c r="AR659" s="109" t="e">
        <f>IF(AND(AR$1&gt;=$G659,AR$1&lt;=$H659,#REF!="working"),$L659,0)</f>
        <v>#REF!</v>
      </c>
      <c r="AS659" s="109" t="e">
        <f>IF(AND(AS$1&gt;=$G659,AS$1&lt;=$H659,#REF!="working"),$L659,0)</f>
        <v>#REF!</v>
      </c>
      <c r="AT659" s="109" t="e">
        <f>IF(AND(AT$1&gt;=$G659,AT$1&lt;=$H659,#REF!="working"),$L659,0)</f>
        <v>#REF!</v>
      </c>
      <c r="AU659" s="109" t="e">
        <f>IF(AND(AU$1&gt;=$G659,AU$1&lt;=$H659,#REF!="working"),$L659,0)</f>
        <v>#REF!</v>
      </c>
      <c r="AV659" s="109" t="e">
        <f>IF(AND(AV$1&gt;=$G659,AV$1&lt;=$H659,#REF!="working"),$L659,0)</f>
        <v>#REF!</v>
      </c>
    </row>
    <row r="660" spans="1:48">
      <c r="A660" s="143"/>
      <c r="B660" s="143"/>
      <c r="C660" s="143"/>
      <c r="D660" s="143"/>
      <c r="E660" s="135"/>
      <c r="F660" s="135"/>
      <c r="G660" s="135"/>
      <c r="H660" s="135"/>
      <c r="I660" s="138"/>
      <c r="J660" s="139"/>
      <c r="K660" s="59"/>
      <c r="M660" s="162"/>
      <c r="R660" s="109" t="e">
        <f>IF(AND(R$1&gt;=$G660,R$1&lt;=$H660,#REF!="working"),$L660,0)</f>
        <v>#REF!</v>
      </c>
      <c r="S660" s="109" t="e">
        <f>IF(AND(S$1&gt;=$G660,S$1&lt;=$H660,#REF!="working"),$L660,0)</f>
        <v>#REF!</v>
      </c>
      <c r="T660" s="109" t="e">
        <f>IF(AND(T$1&gt;=$G660,T$1&lt;=$H660,#REF!="working"),$L660,0)</f>
        <v>#REF!</v>
      </c>
      <c r="U660" s="109" t="e">
        <f>IF(AND(U$1&gt;=$G660,U$1&lt;=$H660,#REF!="working"),$L660,0)</f>
        <v>#REF!</v>
      </c>
      <c r="V660" s="109" t="e">
        <f>IF(AND(V$1&gt;=$G660,V$1&lt;=$H660,#REF!="working"),$L660,0)</f>
        <v>#REF!</v>
      </c>
      <c r="W660" s="109" t="e">
        <f>IF(AND(W$1&gt;=$G660,W$1&lt;=$H660,#REF!="working"),$L660,0)</f>
        <v>#REF!</v>
      </c>
      <c r="X660" s="109" t="e">
        <f>IF(AND(X$1&gt;=$G660,X$1&lt;=$H660,#REF!="working"),$L660,0)</f>
        <v>#REF!</v>
      </c>
      <c r="Y660" s="109" t="e">
        <f>IF(AND(Y$1&gt;=$G660,Y$1&lt;=$H660,#REF!="working"),$L660,0)</f>
        <v>#REF!</v>
      </c>
      <c r="Z660" s="109" t="e">
        <f>IF(AND(Z$1&gt;=$G660,Z$1&lt;=$H660,#REF!="working"),$L660,0)</f>
        <v>#REF!</v>
      </c>
      <c r="AA660" s="109" t="e">
        <f>IF(AND(AA$1&gt;=$G660,AA$1&lt;=$H660,#REF!="working"),$L660,0)</f>
        <v>#REF!</v>
      </c>
      <c r="AB660" s="109" t="e">
        <f>IF(AND(AB$1&gt;=$G660,AB$1&lt;=$H660,#REF!="working"),$L660,0)</f>
        <v>#REF!</v>
      </c>
      <c r="AC660" s="109" t="e">
        <f>IF(AND(AC$1&gt;=$G660,AC$1&lt;=$H660,#REF!="working"),$L660,0)</f>
        <v>#REF!</v>
      </c>
      <c r="AD660" s="109" t="e">
        <f>IF(AND(AD$1&gt;=$G660,AD$1&lt;=$H660,#REF!="working"),$L660,0)</f>
        <v>#REF!</v>
      </c>
      <c r="AE660" s="109" t="e">
        <f>IF(AND(AE$1&gt;=$G660,AE$1&lt;=$H660,#REF!="working"),$L660,0)</f>
        <v>#REF!</v>
      </c>
      <c r="AF660" s="109" t="e">
        <f>IF(AND(AF$1&gt;=$G660,AF$1&lt;=$H660,#REF!="working"),$L660,0)</f>
        <v>#REF!</v>
      </c>
      <c r="AG660" s="109" t="e">
        <f>IF(AND(AG$1&gt;=$G660,AG$1&lt;=$H660,#REF!="working"),$L660,0)</f>
        <v>#REF!</v>
      </c>
      <c r="AH660" s="109" t="e">
        <f>IF(AND(AH$1&gt;=$G660,AH$1&lt;=$H660,#REF!="working"),$L660,0)</f>
        <v>#REF!</v>
      </c>
      <c r="AI660" s="109" t="e">
        <f>IF(AND(AI$1&gt;=$G660,AI$1&lt;=$H660,#REF!="working"),$L660,0)</f>
        <v>#REF!</v>
      </c>
      <c r="AJ660" s="109" t="e">
        <f>IF(AND(AJ$1&gt;=$G660,AJ$1&lt;=$H660,#REF!="working"),$L660,0)</f>
        <v>#REF!</v>
      </c>
      <c r="AK660" s="109" t="e">
        <f>IF(AND(AK$1&gt;=$G660,AK$1&lt;=$H660,#REF!="working"),$L660,0)</f>
        <v>#REF!</v>
      </c>
      <c r="AL660" s="109" t="e">
        <f>IF(AND(AL$1&gt;=$G660,AL$1&lt;=$H660,#REF!="working"),$L660,0)</f>
        <v>#REF!</v>
      </c>
      <c r="AM660" s="109" t="e">
        <f>IF(AND(AM$1&gt;=$G660,AM$1&lt;=$H660,#REF!="working"),$L660,0)</f>
        <v>#REF!</v>
      </c>
      <c r="AN660" s="109" t="e">
        <f>IF(AND(AN$1&gt;=$G660,AN$1&lt;=$H660,#REF!="working"),$L660,0)</f>
        <v>#REF!</v>
      </c>
      <c r="AO660" s="109" t="e">
        <f>IF(AND(AO$1&gt;=$G660,AO$1&lt;=$H660,#REF!="working"),$L660,0)</f>
        <v>#REF!</v>
      </c>
      <c r="AP660" s="109" t="e">
        <f>IF(AND(AP$1&gt;=$G660,AP$1&lt;=$H660,#REF!="working"),$L660,0)</f>
        <v>#REF!</v>
      </c>
      <c r="AQ660" s="109" t="e">
        <f>IF(AND(AQ$1&gt;=$G660,AQ$1&lt;=$H660,#REF!="working"),$L660,0)</f>
        <v>#REF!</v>
      </c>
      <c r="AR660" s="109" t="e">
        <f>IF(AND(AR$1&gt;=$G660,AR$1&lt;=$H660,#REF!="working"),$L660,0)</f>
        <v>#REF!</v>
      </c>
      <c r="AS660" s="109" t="e">
        <f>IF(AND(AS$1&gt;=$G660,AS$1&lt;=$H660,#REF!="working"),$L660,0)</f>
        <v>#REF!</v>
      </c>
      <c r="AT660" s="109" t="e">
        <f>IF(AND(AT$1&gt;=$G660,AT$1&lt;=$H660,#REF!="working"),$L660,0)</f>
        <v>#REF!</v>
      </c>
      <c r="AU660" s="109" t="e">
        <f>IF(AND(AU$1&gt;=$G660,AU$1&lt;=$H660,#REF!="working"),$L660,0)</f>
        <v>#REF!</v>
      </c>
      <c r="AV660" s="109" t="e">
        <f>IF(AND(AV$1&gt;=$G660,AV$1&lt;=$H660,#REF!="working"),$L660,0)</f>
        <v>#REF!</v>
      </c>
    </row>
    <row r="661" spans="1:48">
      <c r="A661" s="143"/>
      <c r="B661" s="143"/>
      <c r="C661" s="143"/>
      <c r="D661" s="143"/>
      <c r="E661" s="135"/>
      <c r="F661" s="135"/>
      <c r="G661" s="135"/>
      <c r="H661" s="135"/>
      <c r="I661" s="138"/>
      <c r="J661" s="139"/>
      <c r="K661" s="59"/>
      <c r="M661" s="162"/>
      <c r="R661" s="109" t="e">
        <f>IF(AND(R$1&gt;=$G661,R$1&lt;=$H661,#REF!="working"),$L661,0)</f>
        <v>#REF!</v>
      </c>
      <c r="S661" s="109" t="e">
        <f>IF(AND(S$1&gt;=$G661,S$1&lt;=$H661,#REF!="working"),$L661,0)</f>
        <v>#REF!</v>
      </c>
      <c r="T661" s="109" t="e">
        <f>IF(AND(T$1&gt;=$G661,T$1&lt;=$H661,#REF!="working"),$L661,0)</f>
        <v>#REF!</v>
      </c>
      <c r="U661" s="109" t="e">
        <f>IF(AND(U$1&gt;=$G661,U$1&lt;=$H661,#REF!="working"),$L661,0)</f>
        <v>#REF!</v>
      </c>
      <c r="V661" s="109" t="e">
        <f>IF(AND(V$1&gt;=$G661,V$1&lt;=$H661,#REF!="working"),$L661,0)</f>
        <v>#REF!</v>
      </c>
      <c r="W661" s="109" t="e">
        <f>IF(AND(W$1&gt;=$G661,W$1&lt;=$H661,#REF!="working"),$L661,0)</f>
        <v>#REF!</v>
      </c>
      <c r="X661" s="109" t="e">
        <f>IF(AND(X$1&gt;=$G661,X$1&lt;=$H661,#REF!="working"),$L661,0)</f>
        <v>#REF!</v>
      </c>
      <c r="Y661" s="109" t="e">
        <f>IF(AND(Y$1&gt;=$G661,Y$1&lt;=$H661,#REF!="working"),$L661,0)</f>
        <v>#REF!</v>
      </c>
      <c r="Z661" s="109" t="e">
        <f>IF(AND(Z$1&gt;=$G661,Z$1&lt;=$H661,#REF!="working"),$L661,0)</f>
        <v>#REF!</v>
      </c>
      <c r="AA661" s="109" t="e">
        <f>IF(AND(AA$1&gt;=$G661,AA$1&lt;=$H661,#REF!="working"),$L661,0)</f>
        <v>#REF!</v>
      </c>
      <c r="AB661" s="109" t="e">
        <f>IF(AND(AB$1&gt;=$G661,AB$1&lt;=$H661,#REF!="working"),$L661,0)</f>
        <v>#REF!</v>
      </c>
      <c r="AC661" s="109" t="e">
        <f>IF(AND(AC$1&gt;=$G661,AC$1&lt;=$H661,#REF!="working"),$L661,0)</f>
        <v>#REF!</v>
      </c>
      <c r="AD661" s="109" t="e">
        <f>IF(AND(AD$1&gt;=$G661,AD$1&lt;=$H661,#REF!="working"),$L661,0)</f>
        <v>#REF!</v>
      </c>
      <c r="AE661" s="109" t="e">
        <f>IF(AND(AE$1&gt;=$G661,AE$1&lt;=$H661,#REF!="working"),$L661,0)</f>
        <v>#REF!</v>
      </c>
      <c r="AF661" s="109" t="e">
        <f>IF(AND(AF$1&gt;=$G661,AF$1&lt;=$H661,#REF!="working"),$L661,0)</f>
        <v>#REF!</v>
      </c>
      <c r="AG661" s="109" t="e">
        <f>IF(AND(AG$1&gt;=$G661,AG$1&lt;=$H661,#REF!="working"),$L661,0)</f>
        <v>#REF!</v>
      </c>
      <c r="AH661" s="109" t="e">
        <f>IF(AND(AH$1&gt;=$G661,AH$1&lt;=$H661,#REF!="working"),$L661,0)</f>
        <v>#REF!</v>
      </c>
      <c r="AI661" s="109" t="e">
        <f>IF(AND(AI$1&gt;=$G661,AI$1&lt;=$H661,#REF!="working"),$L661,0)</f>
        <v>#REF!</v>
      </c>
      <c r="AJ661" s="109" t="e">
        <f>IF(AND(AJ$1&gt;=$G661,AJ$1&lt;=$H661,#REF!="working"),$L661,0)</f>
        <v>#REF!</v>
      </c>
      <c r="AK661" s="109" t="e">
        <f>IF(AND(AK$1&gt;=$G661,AK$1&lt;=$H661,#REF!="working"),$L661,0)</f>
        <v>#REF!</v>
      </c>
      <c r="AL661" s="109" t="e">
        <f>IF(AND(AL$1&gt;=$G661,AL$1&lt;=$H661,#REF!="working"),$L661,0)</f>
        <v>#REF!</v>
      </c>
      <c r="AM661" s="109" t="e">
        <f>IF(AND(AM$1&gt;=$G661,AM$1&lt;=$H661,#REF!="working"),$L661,0)</f>
        <v>#REF!</v>
      </c>
      <c r="AN661" s="109" t="e">
        <f>IF(AND(AN$1&gt;=$G661,AN$1&lt;=$H661,#REF!="working"),$L661,0)</f>
        <v>#REF!</v>
      </c>
      <c r="AO661" s="109" t="e">
        <f>IF(AND(AO$1&gt;=$G661,AO$1&lt;=$H661,#REF!="working"),$L661,0)</f>
        <v>#REF!</v>
      </c>
      <c r="AP661" s="109" t="e">
        <f>IF(AND(AP$1&gt;=$G661,AP$1&lt;=$H661,#REF!="working"),$L661,0)</f>
        <v>#REF!</v>
      </c>
      <c r="AQ661" s="109" t="e">
        <f>IF(AND(AQ$1&gt;=$G661,AQ$1&lt;=$H661,#REF!="working"),$L661,0)</f>
        <v>#REF!</v>
      </c>
      <c r="AR661" s="109" t="e">
        <f>IF(AND(AR$1&gt;=$G661,AR$1&lt;=$H661,#REF!="working"),$L661,0)</f>
        <v>#REF!</v>
      </c>
      <c r="AS661" s="109" t="e">
        <f>IF(AND(AS$1&gt;=$G661,AS$1&lt;=$H661,#REF!="working"),$L661,0)</f>
        <v>#REF!</v>
      </c>
      <c r="AT661" s="109" t="e">
        <f>IF(AND(AT$1&gt;=$G661,AT$1&lt;=$H661,#REF!="working"),$L661,0)</f>
        <v>#REF!</v>
      </c>
      <c r="AU661" s="109" t="e">
        <f>IF(AND(AU$1&gt;=$G661,AU$1&lt;=$H661,#REF!="working"),$L661,0)</f>
        <v>#REF!</v>
      </c>
      <c r="AV661" s="109" t="e">
        <f>IF(AND(AV$1&gt;=$G661,AV$1&lt;=$H661,#REF!="working"),$L661,0)</f>
        <v>#REF!</v>
      </c>
    </row>
    <row r="662" spans="1:48">
      <c r="A662" s="143"/>
      <c r="B662" s="143"/>
      <c r="C662" s="143"/>
      <c r="D662" s="143"/>
      <c r="E662" s="135"/>
      <c r="F662" s="135"/>
      <c r="G662" s="135"/>
      <c r="H662" s="135"/>
      <c r="I662" s="138"/>
      <c r="J662" s="139"/>
      <c r="K662" s="59"/>
      <c r="M662" s="162"/>
      <c r="R662" s="109" t="e">
        <f>IF(AND(R$1&gt;=$G662,R$1&lt;=$H662,#REF!="working"),$L662,0)</f>
        <v>#REF!</v>
      </c>
      <c r="S662" s="109" t="e">
        <f>IF(AND(S$1&gt;=$G662,S$1&lt;=$H662,#REF!="working"),$L662,0)</f>
        <v>#REF!</v>
      </c>
      <c r="T662" s="109" t="e">
        <f>IF(AND(T$1&gt;=$G662,T$1&lt;=$H662,#REF!="working"),$L662,0)</f>
        <v>#REF!</v>
      </c>
      <c r="U662" s="109" t="e">
        <f>IF(AND(U$1&gt;=$G662,U$1&lt;=$H662,#REF!="working"),$L662,0)</f>
        <v>#REF!</v>
      </c>
      <c r="V662" s="109" t="e">
        <f>IF(AND(V$1&gt;=$G662,V$1&lt;=$H662,#REF!="working"),$L662,0)</f>
        <v>#REF!</v>
      </c>
      <c r="W662" s="109" t="e">
        <f>IF(AND(W$1&gt;=$G662,W$1&lt;=$H662,#REF!="working"),$L662,0)</f>
        <v>#REF!</v>
      </c>
      <c r="X662" s="109" t="e">
        <f>IF(AND(X$1&gt;=$G662,X$1&lt;=$H662,#REF!="working"),$L662,0)</f>
        <v>#REF!</v>
      </c>
      <c r="Y662" s="109" t="e">
        <f>IF(AND(Y$1&gt;=$G662,Y$1&lt;=$H662,#REF!="working"),$L662,0)</f>
        <v>#REF!</v>
      </c>
      <c r="Z662" s="109" t="e">
        <f>IF(AND(Z$1&gt;=$G662,Z$1&lt;=$H662,#REF!="working"),$L662,0)</f>
        <v>#REF!</v>
      </c>
      <c r="AA662" s="109" t="e">
        <f>IF(AND(AA$1&gt;=$G662,AA$1&lt;=$H662,#REF!="working"),$L662,0)</f>
        <v>#REF!</v>
      </c>
      <c r="AB662" s="109" t="e">
        <f>IF(AND(AB$1&gt;=$G662,AB$1&lt;=$H662,#REF!="working"),$L662,0)</f>
        <v>#REF!</v>
      </c>
      <c r="AC662" s="109" t="e">
        <f>IF(AND(AC$1&gt;=$G662,AC$1&lt;=$H662,#REF!="working"),$L662,0)</f>
        <v>#REF!</v>
      </c>
      <c r="AD662" s="109" t="e">
        <f>IF(AND(AD$1&gt;=$G662,AD$1&lt;=$H662,#REF!="working"),$L662,0)</f>
        <v>#REF!</v>
      </c>
      <c r="AE662" s="109" t="e">
        <f>IF(AND(AE$1&gt;=$G662,AE$1&lt;=$H662,#REF!="working"),$L662,0)</f>
        <v>#REF!</v>
      </c>
      <c r="AF662" s="109" t="e">
        <f>IF(AND(AF$1&gt;=$G662,AF$1&lt;=$H662,#REF!="working"),$L662,0)</f>
        <v>#REF!</v>
      </c>
      <c r="AG662" s="109" t="e">
        <f>IF(AND(AG$1&gt;=$G662,AG$1&lt;=$H662,#REF!="working"),$L662,0)</f>
        <v>#REF!</v>
      </c>
      <c r="AH662" s="109" t="e">
        <f>IF(AND(AH$1&gt;=$G662,AH$1&lt;=$H662,#REF!="working"),$L662,0)</f>
        <v>#REF!</v>
      </c>
      <c r="AI662" s="109" t="e">
        <f>IF(AND(AI$1&gt;=$G662,AI$1&lt;=$H662,#REF!="working"),$L662,0)</f>
        <v>#REF!</v>
      </c>
      <c r="AJ662" s="109" t="e">
        <f>IF(AND(AJ$1&gt;=$G662,AJ$1&lt;=$H662,#REF!="working"),$L662,0)</f>
        <v>#REF!</v>
      </c>
      <c r="AK662" s="109" t="e">
        <f>IF(AND(AK$1&gt;=$G662,AK$1&lt;=$H662,#REF!="working"),$L662,0)</f>
        <v>#REF!</v>
      </c>
      <c r="AL662" s="109" t="e">
        <f>IF(AND(AL$1&gt;=$G662,AL$1&lt;=$H662,#REF!="working"),$L662,0)</f>
        <v>#REF!</v>
      </c>
      <c r="AM662" s="109" t="e">
        <f>IF(AND(AM$1&gt;=$G662,AM$1&lt;=$H662,#REF!="working"),$L662,0)</f>
        <v>#REF!</v>
      </c>
      <c r="AN662" s="109" t="e">
        <f>IF(AND(AN$1&gt;=$G662,AN$1&lt;=$H662,#REF!="working"),$L662,0)</f>
        <v>#REF!</v>
      </c>
      <c r="AO662" s="109" t="e">
        <f>IF(AND(AO$1&gt;=$G662,AO$1&lt;=$H662,#REF!="working"),$L662,0)</f>
        <v>#REF!</v>
      </c>
      <c r="AP662" s="109" t="e">
        <f>IF(AND(AP$1&gt;=$G662,AP$1&lt;=$H662,#REF!="working"),$L662,0)</f>
        <v>#REF!</v>
      </c>
      <c r="AQ662" s="109" t="e">
        <f>IF(AND(AQ$1&gt;=$G662,AQ$1&lt;=$H662,#REF!="working"),$L662,0)</f>
        <v>#REF!</v>
      </c>
      <c r="AR662" s="109" t="e">
        <f>IF(AND(AR$1&gt;=$G662,AR$1&lt;=$H662,#REF!="working"),$L662,0)</f>
        <v>#REF!</v>
      </c>
      <c r="AS662" s="109" t="e">
        <f>IF(AND(AS$1&gt;=$G662,AS$1&lt;=$H662,#REF!="working"),$L662,0)</f>
        <v>#REF!</v>
      </c>
      <c r="AT662" s="109" t="e">
        <f>IF(AND(AT$1&gt;=$G662,AT$1&lt;=$H662,#REF!="working"),$L662,0)</f>
        <v>#REF!</v>
      </c>
      <c r="AU662" s="109" t="e">
        <f>IF(AND(AU$1&gt;=$G662,AU$1&lt;=$H662,#REF!="working"),$L662,0)</f>
        <v>#REF!</v>
      </c>
      <c r="AV662" s="109" t="e">
        <f>IF(AND(AV$1&gt;=$G662,AV$1&lt;=$H662,#REF!="working"),$L662,0)</f>
        <v>#REF!</v>
      </c>
    </row>
    <row r="663" spans="1:48">
      <c r="A663" s="143"/>
      <c r="B663" s="143"/>
      <c r="C663" s="143"/>
      <c r="D663" s="143"/>
      <c r="E663" s="135"/>
      <c r="F663" s="135"/>
      <c r="G663" s="135"/>
      <c r="H663" s="135"/>
      <c r="I663" s="138"/>
      <c r="J663" s="139"/>
      <c r="K663" s="59"/>
      <c r="M663" s="162"/>
      <c r="R663" s="109" t="e">
        <f>IF(AND(R$1&gt;=$G663,R$1&lt;=$H663,#REF!="working"),$L663,0)</f>
        <v>#REF!</v>
      </c>
      <c r="S663" s="109" t="e">
        <f>IF(AND(S$1&gt;=$G663,S$1&lt;=$H663,#REF!="working"),$L663,0)</f>
        <v>#REF!</v>
      </c>
      <c r="T663" s="109" t="e">
        <f>IF(AND(T$1&gt;=$G663,T$1&lt;=$H663,#REF!="working"),$L663,0)</f>
        <v>#REF!</v>
      </c>
      <c r="U663" s="109" t="e">
        <f>IF(AND(U$1&gt;=$G663,U$1&lt;=$H663,#REF!="working"),$L663,0)</f>
        <v>#REF!</v>
      </c>
      <c r="V663" s="109" t="e">
        <f>IF(AND(V$1&gt;=$G663,V$1&lt;=$H663,#REF!="working"),$L663,0)</f>
        <v>#REF!</v>
      </c>
      <c r="W663" s="109" t="e">
        <f>IF(AND(W$1&gt;=$G663,W$1&lt;=$H663,#REF!="working"),$L663,0)</f>
        <v>#REF!</v>
      </c>
      <c r="X663" s="109" t="e">
        <f>IF(AND(X$1&gt;=$G663,X$1&lt;=$H663,#REF!="working"),$L663,0)</f>
        <v>#REF!</v>
      </c>
      <c r="Y663" s="109" t="e">
        <f>IF(AND(Y$1&gt;=$G663,Y$1&lt;=$H663,#REF!="working"),$L663,0)</f>
        <v>#REF!</v>
      </c>
      <c r="Z663" s="109" t="e">
        <f>IF(AND(Z$1&gt;=$G663,Z$1&lt;=$H663,#REF!="working"),$L663,0)</f>
        <v>#REF!</v>
      </c>
      <c r="AA663" s="109" t="e">
        <f>IF(AND(AA$1&gt;=$G663,AA$1&lt;=$H663,#REF!="working"),$L663,0)</f>
        <v>#REF!</v>
      </c>
      <c r="AB663" s="109" t="e">
        <f>IF(AND(AB$1&gt;=$G663,AB$1&lt;=$H663,#REF!="working"),$L663,0)</f>
        <v>#REF!</v>
      </c>
      <c r="AC663" s="109" t="e">
        <f>IF(AND(AC$1&gt;=$G663,AC$1&lt;=$H663,#REF!="working"),$L663,0)</f>
        <v>#REF!</v>
      </c>
      <c r="AD663" s="109" t="e">
        <f>IF(AND(AD$1&gt;=$G663,AD$1&lt;=$H663,#REF!="working"),$L663,0)</f>
        <v>#REF!</v>
      </c>
      <c r="AE663" s="109" t="e">
        <f>IF(AND(AE$1&gt;=$G663,AE$1&lt;=$H663,#REF!="working"),$L663,0)</f>
        <v>#REF!</v>
      </c>
      <c r="AF663" s="109" t="e">
        <f>IF(AND(AF$1&gt;=$G663,AF$1&lt;=$H663,#REF!="working"),$L663,0)</f>
        <v>#REF!</v>
      </c>
      <c r="AG663" s="109" t="e">
        <f>IF(AND(AG$1&gt;=$G663,AG$1&lt;=$H663,#REF!="working"),$L663,0)</f>
        <v>#REF!</v>
      </c>
      <c r="AH663" s="109" t="e">
        <f>IF(AND(AH$1&gt;=$G663,AH$1&lt;=$H663,#REF!="working"),$L663,0)</f>
        <v>#REF!</v>
      </c>
      <c r="AI663" s="109" t="e">
        <f>IF(AND(AI$1&gt;=$G663,AI$1&lt;=$H663,#REF!="working"),$L663,0)</f>
        <v>#REF!</v>
      </c>
      <c r="AJ663" s="109" t="e">
        <f>IF(AND(AJ$1&gt;=$G663,AJ$1&lt;=$H663,#REF!="working"),$L663,0)</f>
        <v>#REF!</v>
      </c>
      <c r="AK663" s="109" t="e">
        <f>IF(AND(AK$1&gt;=$G663,AK$1&lt;=$H663,#REF!="working"),$L663,0)</f>
        <v>#REF!</v>
      </c>
      <c r="AL663" s="109" t="e">
        <f>IF(AND(AL$1&gt;=$G663,AL$1&lt;=$H663,#REF!="working"),$L663,0)</f>
        <v>#REF!</v>
      </c>
      <c r="AM663" s="109" t="e">
        <f>IF(AND(AM$1&gt;=$G663,AM$1&lt;=$H663,#REF!="working"),$L663,0)</f>
        <v>#REF!</v>
      </c>
      <c r="AN663" s="109" t="e">
        <f>IF(AND(AN$1&gt;=$G663,AN$1&lt;=$H663,#REF!="working"),$L663,0)</f>
        <v>#REF!</v>
      </c>
      <c r="AO663" s="109" t="e">
        <f>IF(AND(AO$1&gt;=$G663,AO$1&lt;=$H663,#REF!="working"),$L663,0)</f>
        <v>#REF!</v>
      </c>
      <c r="AP663" s="109" t="e">
        <f>IF(AND(AP$1&gt;=$G663,AP$1&lt;=$H663,#REF!="working"),$L663,0)</f>
        <v>#REF!</v>
      </c>
      <c r="AQ663" s="109" t="e">
        <f>IF(AND(AQ$1&gt;=$G663,AQ$1&lt;=$H663,#REF!="working"),$L663,0)</f>
        <v>#REF!</v>
      </c>
      <c r="AR663" s="109" t="e">
        <f>IF(AND(AR$1&gt;=$G663,AR$1&lt;=$H663,#REF!="working"),$L663,0)</f>
        <v>#REF!</v>
      </c>
      <c r="AS663" s="109" t="e">
        <f>IF(AND(AS$1&gt;=$G663,AS$1&lt;=$H663,#REF!="working"),$L663,0)</f>
        <v>#REF!</v>
      </c>
      <c r="AT663" s="109" t="e">
        <f>IF(AND(AT$1&gt;=$G663,AT$1&lt;=$H663,#REF!="working"),$L663,0)</f>
        <v>#REF!</v>
      </c>
      <c r="AU663" s="109" t="e">
        <f>IF(AND(AU$1&gt;=$G663,AU$1&lt;=$H663,#REF!="working"),$L663,0)</f>
        <v>#REF!</v>
      </c>
      <c r="AV663" s="109" t="e">
        <f>IF(AND(AV$1&gt;=$G663,AV$1&lt;=$H663,#REF!="working"),$L663,0)</f>
        <v>#REF!</v>
      </c>
    </row>
    <row r="664" spans="1:48">
      <c r="A664" s="143"/>
      <c r="B664" s="143"/>
      <c r="C664" s="143"/>
      <c r="D664" s="143"/>
      <c r="E664" s="135"/>
      <c r="F664" s="135"/>
      <c r="G664" s="135"/>
      <c r="H664" s="135"/>
      <c r="I664" s="138"/>
      <c r="J664" s="139"/>
      <c r="K664" s="59"/>
      <c r="M664" s="162"/>
      <c r="R664" s="109" t="e">
        <f>IF(AND(R$1&gt;=$G664,R$1&lt;=$H664,#REF!="working"),$L664,0)</f>
        <v>#REF!</v>
      </c>
      <c r="S664" s="109" t="e">
        <f>IF(AND(S$1&gt;=$G664,S$1&lt;=$H664,#REF!="working"),$L664,0)</f>
        <v>#REF!</v>
      </c>
      <c r="T664" s="109" t="e">
        <f>IF(AND(T$1&gt;=$G664,T$1&lt;=$H664,#REF!="working"),$L664,0)</f>
        <v>#REF!</v>
      </c>
      <c r="U664" s="109" t="e">
        <f>IF(AND(U$1&gt;=$G664,U$1&lt;=$H664,#REF!="working"),$L664,0)</f>
        <v>#REF!</v>
      </c>
      <c r="V664" s="109" t="e">
        <f>IF(AND(V$1&gt;=$G664,V$1&lt;=$H664,#REF!="working"),$L664,0)</f>
        <v>#REF!</v>
      </c>
      <c r="W664" s="109" t="e">
        <f>IF(AND(W$1&gt;=$G664,W$1&lt;=$H664,#REF!="working"),$L664,0)</f>
        <v>#REF!</v>
      </c>
      <c r="X664" s="109" t="e">
        <f>IF(AND(X$1&gt;=$G664,X$1&lt;=$H664,#REF!="working"),$L664,0)</f>
        <v>#REF!</v>
      </c>
      <c r="Y664" s="109" t="e">
        <f>IF(AND(Y$1&gt;=$G664,Y$1&lt;=$H664,#REF!="working"),$L664,0)</f>
        <v>#REF!</v>
      </c>
      <c r="Z664" s="109" t="e">
        <f>IF(AND(Z$1&gt;=$G664,Z$1&lt;=$H664,#REF!="working"),$L664,0)</f>
        <v>#REF!</v>
      </c>
      <c r="AA664" s="109" t="e">
        <f>IF(AND(AA$1&gt;=$G664,AA$1&lt;=$H664,#REF!="working"),$L664,0)</f>
        <v>#REF!</v>
      </c>
      <c r="AB664" s="109" t="e">
        <f>IF(AND(AB$1&gt;=$G664,AB$1&lt;=$H664,#REF!="working"),$L664,0)</f>
        <v>#REF!</v>
      </c>
      <c r="AC664" s="109" t="e">
        <f>IF(AND(AC$1&gt;=$G664,AC$1&lt;=$H664,#REF!="working"),$L664,0)</f>
        <v>#REF!</v>
      </c>
      <c r="AD664" s="109" t="e">
        <f>IF(AND(AD$1&gt;=$G664,AD$1&lt;=$H664,#REF!="working"),$L664,0)</f>
        <v>#REF!</v>
      </c>
      <c r="AE664" s="109" t="e">
        <f>IF(AND(AE$1&gt;=$G664,AE$1&lt;=$H664,#REF!="working"),$L664,0)</f>
        <v>#REF!</v>
      </c>
      <c r="AF664" s="109" t="e">
        <f>IF(AND(AF$1&gt;=$G664,AF$1&lt;=$H664,#REF!="working"),$L664,0)</f>
        <v>#REF!</v>
      </c>
      <c r="AG664" s="109" t="e">
        <f>IF(AND(AG$1&gt;=$G664,AG$1&lt;=$H664,#REF!="working"),$L664,0)</f>
        <v>#REF!</v>
      </c>
      <c r="AH664" s="109" t="e">
        <f>IF(AND(AH$1&gt;=$G664,AH$1&lt;=$H664,#REF!="working"),$L664,0)</f>
        <v>#REF!</v>
      </c>
      <c r="AI664" s="109" t="e">
        <f>IF(AND(AI$1&gt;=$G664,AI$1&lt;=$H664,#REF!="working"),$L664,0)</f>
        <v>#REF!</v>
      </c>
      <c r="AJ664" s="109" t="e">
        <f>IF(AND(AJ$1&gt;=$G664,AJ$1&lt;=$H664,#REF!="working"),$L664,0)</f>
        <v>#REF!</v>
      </c>
      <c r="AK664" s="109" t="e">
        <f>IF(AND(AK$1&gt;=$G664,AK$1&lt;=$H664,#REF!="working"),$L664,0)</f>
        <v>#REF!</v>
      </c>
      <c r="AL664" s="109" t="e">
        <f>IF(AND(AL$1&gt;=$G664,AL$1&lt;=$H664,#REF!="working"),$L664,0)</f>
        <v>#REF!</v>
      </c>
      <c r="AM664" s="109" t="e">
        <f>IF(AND(AM$1&gt;=$G664,AM$1&lt;=$H664,#REF!="working"),$L664,0)</f>
        <v>#REF!</v>
      </c>
      <c r="AN664" s="109" t="e">
        <f>IF(AND(AN$1&gt;=$G664,AN$1&lt;=$H664,#REF!="working"),$L664,0)</f>
        <v>#REF!</v>
      </c>
      <c r="AO664" s="109" t="e">
        <f>IF(AND(AO$1&gt;=$G664,AO$1&lt;=$H664,#REF!="working"),$L664,0)</f>
        <v>#REF!</v>
      </c>
      <c r="AP664" s="109" t="e">
        <f>IF(AND(AP$1&gt;=$G664,AP$1&lt;=$H664,#REF!="working"),$L664,0)</f>
        <v>#REF!</v>
      </c>
      <c r="AQ664" s="109" t="e">
        <f>IF(AND(AQ$1&gt;=$G664,AQ$1&lt;=$H664,#REF!="working"),$L664,0)</f>
        <v>#REF!</v>
      </c>
      <c r="AR664" s="109" t="e">
        <f>IF(AND(AR$1&gt;=$G664,AR$1&lt;=$H664,#REF!="working"),$L664,0)</f>
        <v>#REF!</v>
      </c>
      <c r="AS664" s="109" t="e">
        <f>IF(AND(AS$1&gt;=$G664,AS$1&lt;=$H664,#REF!="working"),$L664,0)</f>
        <v>#REF!</v>
      </c>
      <c r="AT664" s="109" t="e">
        <f>IF(AND(AT$1&gt;=$G664,AT$1&lt;=$H664,#REF!="working"),$L664,0)</f>
        <v>#REF!</v>
      </c>
      <c r="AU664" s="109" t="e">
        <f>IF(AND(AU$1&gt;=$G664,AU$1&lt;=$H664,#REF!="working"),$L664,0)</f>
        <v>#REF!</v>
      </c>
      <c r="AV664" s="109" t="e">
        <f>IF(AND(AV$1&gt;=$G664,AV$1&lt;=$H664,#REF!="working"),$L664,0)</f>
        <v>#REF!</v>
      </c>
    </row>
    <row r="665" spans="1:48">
      <c r="A665" s="143"/>
      <c r="B665" s="143"/>
      <c r="C665" s="143"/>
      <c r="D665" s="143"/>
      <c r="E665" s="135"/>
      <c r="F665" s="135"/>
      <c r="G665" s="135"/>
      <c r="H665" s="135"/>
      <c r="I665" s="138"/>
      <c r="J665" s="139"/>
      <c r="K665" s="59"/>
      <c r="M665" s="162"/>
      <c r="R665" s="109" t="e">
        <f>IF(AND(R$1&gt;=$G665,R$1&lt;=$H665,#REF!="working"),$L665,0)</f>
        <v>#REF!</v>
      </c>
      <c r="S665" s="109" t="e">
        <f>IF(AND(S$1&gt;=$G665,S$1&lt;=$H665,#REF!="working"),$L665,0)</f>
        <v>#REF!</v>
      </c>
      <c r="T665" s="109" t="e">
        <f>IF(AND(T$1&gt;=$G665,T$1&lt;=$H665,#REF!="working"),$L665,0)</f>
        <v>#REF!</v>
      </c>
      <c r="U665" s="109" t="e">
        <f>IF(AND(U$1&gt;=$G665,U$1&lt;=$H665,#REF!="working"),$L665,0)</f>
        <v>#REF!</v>
      </c>
      <c r="V665" s="109" t="e">
        <f>IF(AND(V$1&gt;=$G665,V$1&lt;=$H665,#REF!="working"),$L665,0)</f>
        <v>#REF!</v>
      </c>
      <c r="W665" s="109" t="e">
        <f>IF(AND(W$1&gt;=$G665,W$1&lt;=$H665,#REF!="working"),$L665,0)</f>
        <v>#REF!</v>
      </c>
      <c r="X665" s="109" t="e">
        <f>IF(AND(X$1&gt;=$G665,X$1&lt;=$H665,#REF!="working"),$L665,0)</f>
        <v>#REF!</v>
      </c>
      <c r="Y665" s="109" t="e">
        <f>IF(AND(Y$1&gt;=$G665,Y$1&lt;=$H665,#REF!="working"),$L665,0)</f>
        <v>#REF!</v>
      </c>
      <c r="Z665" s="109" t="e">
        <f>IF(AND(Z$1&gt;=$G665,Z$1&lt;=$H665,#REF!="working"),$L665,0)</f>
        <v>#REF!</v>
      </c>
      <c r="AA665" s="109" t="e">
        <f>IF(AND(AA$1&gt;=$G665,AA$1&lt;=$H665,#REF!="working"),$L665,0)</f>
        <v>#REF!</v>
      </c>
      <c r="AB665" s="109" t="e">
        <f>IF(AND(AB$1&gt;=$G665,AB$1&lt;=$H665,#REF!="working"),$L665,0)</f>
        <v>#REF!</v>
      </c>
      <c r="AC665" s="109" t="e">
        <f>IF(AND(AC$1&gt;=$G665,AC$1&lt;=$H665,#REF!="working"),$L665,0)</f>
        <v>#REF!</v>
      </c>
      <c r="AD665" s="109" t="e">
        <f>IF(AND(AD$1&gt;=$G665,AD$1&lt;=$H665,#REF!="working"),$L665,0)</f>
        <v>#REF!</v>
      </c>
      <c r="AE665" s="109" t="e">
        <f>IF(AND(AE$1&gt;=$G665,AE$1&lt;=$H665,#REF!="working"),$L665,0)</f>
        <v>#REF!</v>
      </c>
      <c r="AF665" s="109" t="e">
        <f>IF(AND(AF$1&gt;=$G665,AF$1&lt;=$H665,#REF!="working"),$L665,0)</f>
        <v>#REF!</v>
      </c>
      <c r="AG665" s="109" t="e">
        <f>IF(AND(AG$1&gt;=$G665,AG$1&lt;=$H665,#REF!="working"),$L665,0)</f>
        <v>#REF!</v>
      </c>
      <c r="AH665" s="109" t="e">
        <f>IF(AND(AH$1&gt;=$G665,AH$1&lt;=$H665,#REF!="working"),$L665,0)</f>
        <v>#REF!</v>
      </c>
      <c r="AI665" s="109" t="e">
        <f>IF(AND(AI$1&gt;=$G665,AI$1&lt;=$H665,#REF!="working"),$L665,0)</f>
        <v>#REF!</v>
      </c>
      <c r="AJ665" s="109" t="e">
        <f>IF(AND(AJ$1&gt;=$G665,AJ$1&lt;=$H665,#REF!="working"),$L665,0)</f>
        <v>#REF!</v>
      </c>
      <c r="AK665" s="109" t="e">
        <f>IF(AND(AK$1&gt;=$G665,AK$1&lt;=$H665,#REF!="working"),$L665,0)</f>
        <v>#REF!</v>
      </c>
      <c r="AL665" s="109" t="e">
        <f>IF(AND(AL$1&gt;=$G665,AL$1&lt;=$H665,#REF!="working"),$L665,0)</f>
        <v>#REF!</v>
      </c>
      <c r="AM665" s="109" t="e">
        <f>IF(AND(AM$1&gt;=$G665,AM$1&lt;=$H665,#REF!="working"),$L665,0)</f>
        <v>#REF!</v>
      </c>
      <c r="AN665" s="109" t="e">
        <f>IF(AND(AN$1&gt;=$G665,AN$1&lt;=$H665,#REF!="working"),$L665,0)</f>
        <v>#REF!</v>
      </c>
      <c r="AO665" s="109" t="e">
        <f>IF(AND(AO$1&gt;=$G665,AO$1&lt;=$H665,#REF!="working"),$L665,0)</f>
        <v>#REF!</v>
      </c>
      <c r="AP665" s="109" t="e">
        <f>IF(AND(AP$1&gt;=$G665,AP$1&lt;=$H665,#REF!="working"),$L665,0)</f>
        <v>#REF!</v>
      </c>
      <c r="AQ665" s="109" t="e">
        <f>IF(AND(AQ$1&gt;=$G665,AQ$1&lt;=$H665,#REF!="working"),$L665,0)</f>
        <v>#REF!</v>
      </c>
      <c r="AR665" s="109" t="e">
        <f>IF(AND(AR$1&gt;=$G665,AR$1&lt;=$H665,#REF!="working"),$L665,0)</f>
        <v>#REF!</v>
      </c>
      <c r="AS665" s="109" t="e">
        <f>IF(AND(AS$1&gt;=$G665,AS$1&lt;=$H665,#REF!="working"),$L665,0)</f>
        <v>#REF!</v>
      </c>
      <c r="AT665" s="109" t="e">
        <f>IF(AND(AT$1&gt;=$G665,AT$1&lt;=$H665,#REF!="working"),$L665,0)</f>
        <v>#REF!</v>
      </c>
      <c r="AU665" s="109" t="e">
        <f>IF(AND(AU$1&gt;=$G665,AU$1&lt;=$H665,#REF!="working"),$L665,0)</f>
        <v>#REF!</v>
      </c>
      <c r="AV665" s="109" t="e">
        <f>IF(AND(AV$1&gt;=$G665,AV$1&lt;=$H665,#REF!="working"),$L665,0)</f>
        <v>#REF!</v>
      </c>
    </row>
    <row r="666" spans="1:48">
      <c r="A666" s="143"/>
      <c r="B666" s="143"/>
      <c r="C666" s="143"/>
      <c r="D666" s="143"/>
      <c r="E666" s="135"/>
      <c r="F666" s="135"/>
      <c r="G666" s="135"/>
      <c r="H666" s="135"/>
      <c r="I666" s="138"/>
      <c r="J666" s="139"/>
      <c r="K666" s="59"/>
      <c r="M666" s="162"/>
      <c r="R666" s="109" t="e">
        <f>IF(AND(R$1&gt;=$G666,R$1&lt;=$H666,#REF!="working"),$L666,0)</f>
        <v>#REF!</v>
      </c>
      <c r="S666" s="109" t="e">
        <f>IF(AND(S$1&gt;=$G666,S$1&lt;=$H666,#REF!="working"),$L666,0)</f>
        <v>#REF!</v>
      </c>
      <c r="T666" s="109" t="e">
        <f>IF(AND(T$1&gt;=$G666,T$1&lt;=$H666,#REF!="working"),$L666,0)</f>
        <v>#REF!</v>
      </c>
      <c r="U666" s="109" t="e">
        <f>IF(AND(U$1&gt;=$G666,U$1&lt;=$H666,#REF!="working"),$L666,0)</f>
        <v>#REF!</v>
      </c>
      <c r="V666" s="109" t="e">
        <f>IF(AND(V$1&gt;=$G666,V$1&lt;=$H666,#REF!="working"),$L666,0)</f>
        <v>#REF!</v>
      </c>
      <c r="W666" s="109" t="e">
        <f>IF(AND(W$1&gt;=$G666,W$1&lt;=$H666,#REF!="working"),$L666,0)</f>
        <v>#REF!</v>
      </c>
      <c r="X666" s="109" t="e">
        <f>IF(AND(X$1&gt;=$G666,X$1&lt;=$H666,#REF!="working"),$L666,0)</f>
        <v>#REF!</v>
      </c>
      <c r="Y666" s="109" t="e">
        <f>IF(AND(Y$1&gt;=$G666,Y$1&lt;=$H666,#REF!="working"),$L666,0)</f>
        <v>#REF!</v>
      </c>
      <c r="Z666" s="109" t="e">
        <f>IF(AND(Z$1&gt;=$G666,Z$1&lt;=$H666,#REF!="working"),$L666,0)</f>
        <v>#REF!</v>
      </c>
      <c r="AA666" s="109" t="e">
        <f>IF(AND(AA$1&gt;=$G666,AA$1&lt;=$H666,#REF!="working"),$L666,0)</f>
        <v>#REF!</v>
      </c>
      <c r="AB666" s="109" t="e">
        <f>IF(AND(AB$1&gt;=$G666,AB$1&lt;=$H666,#REF!="working"),$L666,0)</f>
        <v>#REF!</v>
      </c>
      <c r="AC666" s="109" t="e">
        <f>IF(AND(AC$1&gt;=$G666,AC$1&lt;=$H666,#REF!="working"),$L666,0)</f>
        <v>#REF!</v>
      </c>
      <c r="AD666" s="109" t="e">
        <f>IF(AND(AD$1&gt;=$G666,AD$1&lt;=$H666,#REF!="working"),$L666,0)</f>
        <v>#REF!</v>
      </c>
      <c r="AE666" s="109" t="e">
        <f>IF(AND(AE$1&gt;=$G666,AE$1&lt;=$H666,#REF!="working"),$L666,0)</f>
        <v>#REF!</v>
      </c>
      <c r="AF666" s="109" t="e">
        <f>IF(AND(AF$1&gt;=$G666,AF$1&lt;=$H666,#REF!="working"),$L666,0)</f>
        <v>#REF!</v>
      </c>
      <c r="AG666" s="109" t="e">
        <f>IF(AND(AG$1&gt;=$G666,AG$1&lt;=$H666,#REF!="working"),$L666,0)</f>
        <v>#REF!</v>
      </c>
      <c r="AH666" s="109" t="e">
        <f>IF(AND(AH$1&gt;=$G666,AH$1&lt;=$H666,#REF!="working"),$L666,0)</f>
        <v>#REF!</v>
      </c>
      <c r="AI666" s="109" t="e">
        <f>IF(AND(AI$1&gt;=$G666,AI$1&lt;=$H666,#REF!="working"),$L666,0)</f>
        <v>#REF!</v>
      </c>
      <c r="AJ666" s="109" t="e">
        <f>IF(AND(AJ$1&gt;=$G666,AJ$1&lt;=$H666,#REF!="working"),$L666,0)</f>
        <v>#REF!</v>
      </c>
      <c r="AK666" s="109" t="e">
        <f>IF(AND(AK$1&gt;=$G666,AK$1&lt;=$H666,#REF!="working"),$L666,0)</f>
        <v>#REF!</v>
      </c>
      <c r="AL666" s="109" t="e">
        <f>IF(AND(AL$1&gt;=$G666,AL$1&lt;=$H666,#REF!="working"),$L666,0)</f>
        <v>#REF!</v>
      </c>
      <c r="AM666" s="109" t="e">
        <f>IF(AND(AM$1&gt;=$G666,AM$1&lt;=$H666,#REF!="working"),$L666,0)</f>
        <v>#REF!</v>
      </c>
      <c r="AN666" s="109" t="e">
        <f>IF(AND(AN$1&gt;=$G666,AN$1&lt;=$H666,#REF!="working"),$L666,0)</f>
        <v>#REF!</v>
      </c>
      <c r="AO666" s="109" t="e">
        <f>IF(AND(AO$1&gt;=$G666,AO$1&lt;=$H666,#REF!="working"),$L666,0)</f>
        <v>#REF!</v>
      </c>
      <c r="AP666" s="109" t="e">
        <f>IF(AND(AP$1&gt;=$G666,AP$1&lt;=$H666,#REF!="working"),$L666,0)</f>
        <v>#REF!</v>
      </c>
      <c r="AQ666" s="109" t="e">
        <f>IF(AND(AQ$1&gt;=$G666,AQ$1&lt;=$H666,#REF!="working"),$L666,0)</f>
        <v>#REF!</v>
      </c>
      <c r="AR666" s="109" t="e">
        <f>IF(AND(AR$1&gt;=$G666,AR$1&lt;=$H666,#REF!="working"),$L666,0)</f>
        <v>#REF!</v>
      </c>
      <c r="AS666" s="109" t="e">
        <f>IF(AND(AS$1&gt;=$G666,AS$1&lt;=$H666,#REF!="working"),$L666,0)</f>
        <v>#REF!</v>
      </c>
      <c r="AT666" s="109" t="e">
        <f>IF(AND(AT$1&gt;=$G666,AT$1&lt;=$H666,#REF!="working"),$L666,0)</f>
        <v>#REF!</v>
      </c>
      <c r="AU666" s="109" t="e">
        <f>IF(AND(AU$1&gt;=$G666,AU$1&lt;=$H666,#REF!="working"),$L666,0)</f>
        <v>#REF!</v>
      </c>
      <c r="AV666" s="109" t="e">
        <f>IF(AND(AV$1&gt;=$G666,AV$1&lt;=$H666,#REF!="working"),$L666,0)</f>
        <v>#REF!</v>
      </c>
    </row>
    <row r="667" spans="1:48">
      <c r="A667" s="143"/>
      <c r="B667" s="143"/>
      <c r="C667" s="143"/>
      <c r="D667" s="143"/>
      <c r="E667" s="135"/>
      <c r="F667" s="135"/>
      <c r="G667" s="135"/>
      <c r="H667" s="135"/>
      <c r="I667" s="138"/>
      <c r="J667" s="139"/>
      <c r="K667" s="59"/>
      <c r="M667" s="162"/>
      <c r="R667" s="109" t="e">
        <f>IF(AND(R$1&gt;=$G667,R$1&lt;=$H667,#REF!="working"),$L667,0)</f>
        <v>#REF!</v>
      </c>
      <c r="S667" s="109" t="e">
        <f>IF(AND(S$1&gt;=$G667,S$1&lt;=$H667,#REF!="working"),$L667,0)</f>
        <v>#REF!</v>
      </c>
      <c r="T667" s="109" t="e">
        <f>IF(AND(T$1&gt;=$G667,T$1&lt;=$H667,#REF!="working"),$L667,0)</f>
        <v>#REF!</v>
      </c>
      <c r="U667" s="109" t="e">
        <f>IF(AND(U$1&gt;=$G667,U$1&lt;=$H667,#REF!="working"),$L667,0)</f>
        <v>#REF!</v>
      </c>
      <c r="V667" s="109" t="e">
        <f>IF(AND(V$1&gt;=$G667,V$1&lt;=$H667,#REF!="working"),$L667,0)</f>
        <v>#REF!</v>
      </c>
      <c r="W667" s="109" t="e">
        <f>IF(AND(W$1&gt;=$G667,W$1&lt;=$H667,#REF!="working"),$L667,0)</f>
        <v>#REF!</v>
      </c>
      <c r="X667" s="109" t="e">
        <f>IF(AND(X$1&gt;=$G667,X$1&lt;=$H667,#REF!="working"),$L667,0)</f>
        <v>#REF!</v>
      </c>
      <c r="Y667" s="109" t="e">
        <f>IF(AND(Y$1&gt;=$G667,Y$1&lt;=$H667,#REF!="working"),$L667,0)</f>
        <v>#REF!</v>
      </c>
      <c r="Z667" s="109" t="e">
        <f>IF(AND(Z$1&gt;=$G667,Z$1&lt;=$H667,#REF!="working"),$L667,0)</f>
        <v>#REF!</v>
      </c>
      <c r="AA667" s="109" t="e">
        <f>IF(AND(AA$1&gt;=$G667,AA$1&lt;=$H667,#REF!="working"),$L667,0)</f>
        <v>#REF!</v>
      </c>
      <c r="AB667" s="109" t="e">
        <f>IF(AND(AB$1&gt;=$G667,AB$1&lt;=$H667,#REF!="working"),$L667,0)</f>
        <v>#REF!</v>
      </c>
      <c r="AC667" s="109" t="e">
        <f>IF(AND(AC$1&gt;=$G667,AC$1&lt;=$H667,#REF!="working"),$L667,0)</f>
        <v>#REF!</v>
      </c>
      <c r="AD667" s="109" t="e">
        <f>IF(AND(AD$1&gt;=$G667,AD$1&lt;=$H667,#REF!="working"),$L667,0)</f>
        <v>#REF!</v>
      </c>
      <c r="AE667" s="109" t="e">
        <f>IF(AND(AE$1&gt;=$G667,AE$1&lt;=$H667,#REF!="working"),$L667,0)</f>
        <v>#REF!</v>
      </c>
      <c r="AF667" s="109" t="e">
        <f>IF(AND(AF$1&gt;=$G667,AF$1&lt;=$H667,#REF!="working"),$L667,0)</f>
        <v>#REF!</v>
      </c>
      <c r="AG667" s="109" t="e">
        <f>IF(AND(AG$1&gt;=$G667,AG$1&lt;=$H667,#REF!="working"),$L667,0)</f>
        <v>#REF!</v>
      </c>
      <c r="AH667" s="109" t="e">
        <f>IF(AND(AH$1&gt;=$G667,AH$1&lt;=$H667,#REF!="working"),$L667,0)</f>
        <v>#REF!</v>
      </c>
      <c r="AI667" s="109" t="e">
        <f>IF(AND(AI$1&gt;=$G667,AI$1&lt;=$H667,#REF!="working"),$L667,0)</f>
        <v>#REF!</v>
      </c>
      <c r="AJ667" s="109" t="e">
        <f>IF(AND(AJ$1&gt;=$G667,AJ$1&lt;=$H667,#REF!="working"),$L667,0)</f>
        <v>#REF!</v>
      </c>
      <c r="AK667" s="109" t="e">
        <f>IF(AND(AK$1&gt;=$G667,AK$1&lt;=$H667,#REF!="working"),$L667,0)</f>
        <v>#REF!</v>
      </c>
      <c r="AL667" s="109" t="e">
        <f>IF(AND(AL$1&gt;=$G667,AL$1&lt;=$H667,#REF!="working"),$L667,0)</f>
        <v>#REF!</v>
      </c>
      <c r="AM667" s="109" t="e">
        <f>IF(AND(AM$1&gt;=$G667,AM$1&lt;=$H667,#REF!="working"),$L667,0)</f>
        <v>#REF!</v>
      </c>
      <c r="AN667" s="109" t="e">
        <f>IF(AND(AN$1&gt;=$G667,AN$1&lt;=$H667,#REF!="working"),$L667,0)</f>
        <v>#REF!</v>
      </c>
      <c r="AO667" s="109" t="e">
        <f>IF(AND(AO$1&gt;=$G667,AO$1&lt;=$H667,#REF!="working"),$L667,0)</f>
        <v>#REF!</v>
      </c>
      <c r="AP667" s="109" t="e">
        <f>IF(AND(AP$1&gt;=$G667,AP$1&lt;=$H667,#REF!="working"),$L667,0)</f>
        <v>#REF!</v>
      </c>
      <c r="AQ667" s="109" t="e">
        <f>IF(AND(AQ$1&gt;=$G667,AQ$1&lt;=$H667,#REF!="working"),$L667,0)</f>
        <v>#REF!</v>
      </c>
      <c r="AR667" s="109" t="e">
        <f>IF(AND(AR$1&gt;=$G667,AR$1&lt;=$H667,#REF!="working"),$L667,0)</f>
        <v>#REF!</v>
      </c>
      <c r="AS667" s="109" t="e">
        <f>IF(AND(AS$1&gt;=$G667,AS$1&lt;=$H667,#REF!="working"),$L667,0)</f>
        <v>#REF!</v>
      </c>
      <c r="AT667" s="109" t="e">
        <f>IF(AND(AT$1&gt;=$G667,AT$1&lt;=$H667,#REF!="working"),$L667,0)</f>
        <v>#REF!</v>
      </c>
      <c r="AU667" s="109" t="e">
        <f>IF(AND(AU$1&gt;=$G667,AU$1&lt;=$H667,#REF!="working"),$L667,0)</f>
        <v>#REF!</v>
      </c>
      <c r="AV667" s="109" t="e">
        <f>IF(AND(AV$1&gt;=$G667,AV$1&lt;=$H667,#REF!="working"),$L667,0)</f>
        <v>#REF!</v>
      </c>
    </row>
    <row r="668" spans="1:48">
      <c r="A668" s="143"/>
      <c r="B668" s="143"/>
      <c r="C668" s="143"/>
      <c r="D668" s="143"/>
      <c r="E668" s="135"/>
      <c r="F668" s="135"/>
      <c r="G668" s="135"/>
      <c r="H668" s="135"/>
      <c r="I668" s="138"/>
      <c r="J668" s="139"/>
      <c r="K668" s="59"/>
      <c r="M668" s="162"/>
      <c r="R668" s="109" t="e">
        <f>IF(AND(R$1&gt;=$G668,R$1&lt;=$H668,#REF!="working"),$L668,0)</f>
        <v>#REF!</v>
      </c>
      <c r="S668" s="109" t="e">
        <f>IF(AND(S$1&gt;=$G668,S$1&lt;=$H668,#REF!="working"),$L668,0)</f>
        <v>#REF!</v>
      </c>
      <c r="T668" s="109" t="e">
        <f>IF(AND(T$1&gt;=$G668,T$1&lt;=$H668,#REF!="working"),$L668,0)</f>
        <v>#REF!</v>
      </c>
      <c r="U668" s="109" t="e">
        <f>IF(AND(U$1&gt;=$G668,U$1&lt;=$H668,#REF!="working"),$L668,0)</f>
        <v>#REF!</v>
      </c>
      <c r="V668" s="109" t="e">
        <f>IF(AND(V$1&gt;=$G668,V$1&lt;=$H668,#REF!="working"),$L668,0)</f>
        <v>#REF!</v>
      </c>
      <c r="W668" s="109" t="e">
        <f>IF(AND(W$1&gt;=$G668,W$1&lt;=$H668,#REF!="working"),$L668,0)</f>
        <v>#REF!</v>
      </c>
      <c r="X668" s="109" t="e">
        <f>IF(AND(X$1&gt;=$G668,X$1&lt;=$H668,#REF!="working"),$L668,0)</f>
        <v>#REF!</v>
      </c>
      <c r="Y668" s="109" t="e">
        <f>IF(AND(Y$1&gt;=$G668,Y$1&lt;=$H668,#REF!="working"),$L668,0)</f>
        <v>#REF!</v>
      </c>
      <c r="Z668" s="109" t="e">
        <f>IF(AND(Z$1&gt;=$G668,Z$1&lt;=$H668,#REF!="working"),$L668,0)</f>
        <v>#REF!</v>
      </c>
      <c r="AA668" s="109" t="e">
        <f>IF(AND(AA$1&gt;=$G668,AA$1&lt;=$H668,#REF!="working"),$L668,0)</f>
        <v>#REF!</v>
      </c>
      <c r="AB668" s="109" t="e">
        <f>IF(AND(AB$1&gt;=$G668,AB$1&lt;=$H668,#REF!="working"),$L668,0)</f>
        <v>#REF!</v>
      </c>
      <c r="AC668" s="109" t="e">
        <f>IF(AND(AC$1&gt;=$G668,AC$1&lt;=$H668,#REF!="working"),$L668,0)</f>
        <v>#REF!</v>
      </c>
      <c r="AD668" s="109" t="e">
        <f>IF(AND(AD$1&gt;=$G668,AD$1&lt;=$H668,#REF!="working"),$L668,0)</f>
        <v>#REF!</v>
      </c>
      <c r="AE668" s="109" t="e">
        <f>IF(AND(AE$1&gt;=$G668,AE$1&lt;=$H668,#REF!="working"),$L668,0)</f>
        <v>#REF!</v>
      </c>
      <c r="AF668" s="109" t="e">
        <f>IF(AND(AF$1&gt;=$G668,AF$1&lt;=$H668,#REF!="working"),$L668,0)</f>
        <v>#REF!</v>
      </c>
      <c r="AG668" s="109" t="e">
        <f>IF(AND(AG$1&gt;=$G668,AG$1&lt;=$H668,#REF!="working"),$L668,0)</f>
        <v>#REF!</v>
      </c>
      <c r="AH668" s="109" t="e">
        <f>IF(AND(AH$1&gt;=$G668,AH$1&lt;=$H668,#REF!="working"),$L668,0)</f>
        <v>#REF!</v>
      </c>
      <c r="AI668" s="109" t="e">
        <f>IF(AND(AI$1&gt;=$G668,AI$1&lt;=$H668,#REF!="working"),$L668,0)</f>
        <v>#REF!</v>
      </c>
      <c r="AJ668" s="109" t="e">
        <f>IF(AND(AJ$1&gt;=$G668,AJ$1&lt;=$H668,#REF!="working"),$L668,0)</f>
        <v>#REF!</v>
      </c>
      <c r="AK668" s="109" t="e">
        <f>IF(AND(AK$1&gt;=$G668,AK$1&lt;=$H668,#REF!="working"),$L668,0)</f>
        <v>#REF!</v>
      </c>
      <c r="AL668" s="109" t="e">
        <f>IF(AND(AL$1&gt;=$G668,AL$1&lt;=$H668,#REF!="working"),$L668,0)</f>
        <v>#REF!</v>
      </c>
      <c r="AM668" s="109" t="e">
        <f>IF(AND(AM$1&gt;=$G668,AM$1&lt;=$H668,#REF!="working"),$L668,0)</f>
        <v>#REF!</v>
      </c>
      <c r="AN668" s="109" t="e">
        <f>IF(AND(AN$1&gt;=$G668,AN$1&lt;=$H668,#REF!="working"),$L668,0)</f>
        <v>#REF!</v>
      </c>
      <c r="AO668" s="109" t="e">
        <f>IF(AND(AO$1&gt;=$G668,AO$1&lt;=$H668,#REF!="working"),$L668,0)</f>
        <v>#REF!</v>
      </c>
      <c r="AP668" s="109" t="e">
        <f>IF(AND(AP$1&gt;=$G668,AP$1&lt;=$H668,#REF!="working"),$L668,0)</f>
        <v>#REF!</v>
      </c>
      <c r="AQ668" s="109" t="e">
        <f>IF(AND(AQ$1&gt;=$G668,AQ$1&lt;=$H668,#REF!="working"),$L668,0)</f>
        <v>#REF!</v>
      </c>
      <c r="AR668" s="109" t="e">
        <f>IF(AND(AR$1&gt;=$G668,AR$1&lt;=$H668,#REF!="working"),$L668,0)</f>
        <v>#REF!</v>
      </c>
      <c r="AS668" s="109" t="e">
        <f>IF(AND(AS$1&gt;=$G668,AS$1&lt;=$H668,#REF!="working"),$L668,0)</f>
        <v>#REF!</v>
      </c>
      <c r="AT668" s="109" t="e">
        <f>IF(AND(AT$1&gt;=$G668,AT$1&lt;=$H668,#REF!="working"),$L668,0)</f>
        <v>#REF!</v>
      </c>
      <c r="AU668" s="109" t="e">
        <f>IF(AND(AU$1&gt;=$G668,AU$1&lt;=$H668,#REF!="working"),$L668,0)</f>
        <v>#REF!</v>
      </c>
      <c r="AV668" s="109" t="e">
        <f>IF(AND(AV$1&gt;=$G668,AV$1&lt;=$H668,#REF!="working"),$L668,0)</f>
        <v>#REF!</v>
      </c>
    </row>
    <row r="669" spans="1:48">
      <c r="A669" s="143"/>
      <c r="B669" s="143"/>
      <c r="C669" s="143"/>
      <c r="D669" s="143"/>
      <c r="E669" s="135"/>
      <c r="F669" s="135"/>
      <c r="G669" s="135"/>
      <c r="H669" s="135"/>
      <c r="I669" s="138"/>
      <c r="J669" s="139"/>
      <c r="K669" s="59"/>
      <c r="M669" s="162"/>
      <c r="R669" s="109" t="e">
        <f>IF(AND(R$1&gt;=$G669,R$1&lt;=$H669,#REF!="working"),$L669,0)</f>
        <v>#REF!</v>
      </c>
      <c r="S669" s="109" t="e">
        <f>IF(AND(S$1&gt;=$G669,S$1&lt;=$H669,#REF!="working"),$L669,0)</f>
        <v>#REF!</v>
      </c>
      <c r="T669" s="109" t="e">
        <f>IF(AND(T$1&gt;=$G669,T$1&lt;=$H669,#REF!="working"),$L669,0)</f>
        <v>#REF!</v>
      </c>
      <c r="U669" s="109" t="e">
        <f>IF(AND(U$1&gt;=$G669,U$1&lt;=$H669,#REF!="working"),$L669,0)</f>
        <v>#REF!</v>
      </c>
      <c r="V669" s="109" t="e">
        <f>IF(AND(V$1&gt;=$G669,V$1&lt;=$H669,#REF!="working"),$L669,0)</f>
        <v>#REF!</v>
      </c>
      <c r="W669" s="109" t="e">
        <f>IF(AND(W$1&gt;=$G669,W$1&lt;=$H669,#REF!="working"),$L669,0)</f>
        <v>#REF!</v>
      </c>
      <c r="X669" s="109" t="e">
        <f>IF(AND(X$1&gt;=$G669,X$1&lt;=$H669,#REF!="working"),$L669,0)</f>
        <v>#REF!</v>
      </c>
      <c r="Y669" s="109" t="e">
        <f>IF(AND(Y$1&gt;=$G669,Y$1&lt;=$H669,#REF!="working"),$L669,0)</f>
        <v>#REF!</v>
      </c>
      <c r="Z669" s="109" t="e">
        <f>IF(AND(Z$1&gt;=$G669,Z$1&lt;=$H669,#REF!="working"),$L669,0)</f>
        <v>#REF!</v>
      </c>
      <c r="AA669" s="109" t="e">
        <f>IF(AND(AA$1&gt;=$G669,AA$1&lt;=$H669,#REF!="working"),$L669,0)</f>
        <v>#REF!</v>
      </c>
      <c r="AB669" s="109" t="e">
        <f>IF(AND(AB$1&gt;=$G669,AB$1&lt;=$H669,#REF!="working"),$L669,0)</f>
        <v>#REF!</v>
      </c>
      <c r="AC669" s="109" t="e">
        <f>IF(AND(AC$1&gt;=$G669,AC$1&lt;=$H669,#REF!="working"),$L669,0)</f>
        <v>#REF!</v>
      </c>
      <c r="AD669" s="109" t="e">
        <f>IF(AND(AD$1&gt;=$G669,AD$1&lt;=$H669,#REF!="working"),$L669,0)</f>
        <v>#REF!</v>
      </c>
      <c r="AE669" s="109" t="e">
        <f>IF(AND(AE$1&gt;=$G669,AE$1&lt;=$H669,#REF!="working"),$L669,0)</f>
        <v>#REF!</v>
      </c>
      <c r="AF669" s="109" t="e">
        <f>IF(AND(AF$1&gt;=$G669,AF$1&lt;=$H669,#REF!="working"),$L669,0)</f>
        <v>#REF!</v>
      </c>
      <c r="AG669" s="109" t="e">
        <f>IF(AND(AG$1&gt;=$G669,AG$1&lt;=$H669,#REF!="working"),$L669,0)</f>
        <v>#REF!</v>
      </c>
      <c r="AH669" s="109" t="e">
        <f>IF(AND(AH$1&gt;=$G669,AH$1&lt;=$H669,#REF!="working"),$L669,0)</f>
        <v>#REF!</v>
      </c>
      <c r="AI669" s="109" t="e">
        <f>IF(AND(AI$1&gt;=$G669,AI$1&lt;=$H669,#REF!="working"),$L669,0)</f>
        <v>#REF!</v>
      </c>
      <c r="AJ669" s="109" t="e">
        <f>IF(AND(AJ$1&gt;=$G669,AJ$1&lt;=$H669,#REF!="working"),$L669,0)</f>
        <v>#REF!</v>
      </c>
      <c r="AK669" s="109" t="e">
        <f>IF(AND(AK$1&gt;=$G669,AK$1&lt;=$H669,#REF!="working"),$L669,0)</f>
        <v>#REF!</v>
      </c>
      <c r="AL669" s="109" t="e">
        <f>IF(AND(AL$1&gt;=$G669,AL$1&lt;=$H669,#REF!="working"),$L669,0)</f>
        <v>#REF!</v>
      </c>
      <c r="AM669" s="109" t="e">
        <f>IF(AND(AM$1&gt;=$G669,AM$1&lt;=$H669,#REF!="working"),$L669,0)</f>
        <v>#REF!</v>
      </c>
      <c r="AN669" s="109" t="e">
        <f>IF(AND(AN$1&gt;=$G669,AN$1&lt;=$H669,#REF!="working"),$L669,0)</f>
        <v>#REF!</v>
      </c>
      <c r="AO669" s="109" t="e">
        <f>IF(AND(AO$1&gt;=$G669,AO$1&lt;=$H669,#REF!="working"),$L669,0)</f>
        <v>#REF!</v>
      </c>
      <c r="AP669" s="109" t="e">
        <f>IF(AND(AP$1&gt;=$G669,AP$1&lt;=$H669,#REF!="working"),$L669,0)</f>
        <v>#REF!</v>
      </c>
      <c r="AQ669" s="109" t="e">
        <f>IF(AND(AQ$1&gt;=$G669,AQ$1&lt;=$H669,#REF!="working"),$L669,0)</f>
        <v>#REF!</v>
      </c>
      <c r="AR669" s="109" t="e">
        <f>IF(AND(AR$1&gt;=$G669,AR$1&lt;=$H669,#REF!="working"),$L669,0)</f>
        <v>#REF!</v>
      </c>
      <c r="AS669" s="109" t="e">
        <f>IF(AND(AS$1&gt;=$G669,AS$1&lt;=$H669,#REF!="working"),$L669,0)</f>
        <v>#REF!</v>
      </c>
      <c r="AT669" s="109" t="e">
        <f>IF(AND(AT$1&gt;=$G669,AT$1&lt;=$H669,#REF!="working"),$L669,0)</f>
        <v>#REF!</v>
      </c>
      <c r="AU669" s="109" t="e">
        <f>IF(AND(AU$1&gt;=$G669,AU$1&lt;=$H669,#REF!="working"),$L669,0)</f>
        <v>#REF!</v>
      </c>
      <c r="AV669" s="109" t="e">
        <f>IF(AND(AV$1&gt;=$G669,AV$1&lt;=$H669,#REF!="working"),$L669,0)</f>
        <v>#REF!</v>
      </c>
    </row>
    <row r="670" spans="1:48">
      <c r="A670" s="143"/>
      <c r="B670" s="143"/>
      <c r="C670" s="143"/>
      <c r="D670" s="143"/>
      <c r="E670" s="135"/>
      <c r="F670" s="135"/>
      <c r="G670" s="135"/>
      <c r="H670" s="135"/>
      <c r="I670" s="138"/>
      <c r="J670" s="139"/>
      <c r="K670" s="59"/>
      <c r="M670" s="162"/>
      <c r="R670" s="109" t="e">
        <f>IF(AND(R$1&gt;=$G670,R$1&lt;=$H670,#REF!="working"),$L670,0)</f>
        <v>#REF!</v>
      </c>
      <c r="S670" s="109" t="e">
        <f>IF(AND(S$1&gt;=$G670,S$1&lt;=$H670,#REF!="working"),$L670,0)</f>
        <v>#REF!</v>
      </c>
      <c r="T670" s="109" t="e">
        <f>IF(AND(T$1&gt;=$G670,T$1&lt;=$H670,#REF!="working"),$L670,0)</f>
        <v>#REF!</v>
      </c>
      <c r="U670" s="109" t="e">
        <f>IF(AND(U$1&gt;=$G670,U$1&lt;=$H670,#REF!="working"),$L670,0)</f>
        <v>#REF!</v>
      </c>
      <c r="V670" s="109" t="e">
        <f>IF(AND(V$1&gt;=$G670,V$1&lt;=$H670,#REF!="working"),$L670,0)</f>
        <v>#REF!</v>
      </c>
      <c r="W670" s="109" t="e">
        <f>IF(AND(W$1&gt;=$G670,W$1&lt;=$H670,#REF!="working"),$L670,0)</f>
        <v>#REF!</v>
      </c>
      <c r="X670" s="109" t="e">
        <f>IF(AND(X$1&gt;=$G670,X$1&lt;=$H670,#REF!="working"),$L670,0)</f>
        <v>#REF!</v>
      </c>
      <c r="Y670" s="109" t="e">
        <f>IF(AND(Y$1&gt;=$G670,Y$1&lt;=$H670,#REF!="working"),$L670,0)</f>
        <v>#REF!</v>
      </c>
      <c r="Z670" s="109" t="e">
        <f>IF(AND(Z$1&gt;=$G670,Z$1&lt;=$H670,#REF!="working"),$L670,0)</f>
        <v>#REF!</v>
      </c>
      <c r="AA670" s="109" t="e">
        <f>IF(AND(AA$1&gt;=$G670,AA$1&lt;=$H670,#REF!="working"),$L670,0)</f>
        <v>#REF!</v>
      </c>
      <c r="AB670" s="109" t="e">
        <f>IF(AND(AB$1&gt;=$G670,AB$1&lt;=$H670,#REF!="working"),$L670,0)</f>
        <v>#REF!</v>
      </c>
      <c r="AC670" s="109" t="e">
        <f>IF(AND(AC$1&gt;=$G670,AC$1&lt;=$H670,#REF!="working"),$L670,0)</f>
        <v>#REF!</v>
      </c>
      <c r="AD670" s="109" t="e">
        <f>IF(AND(AD$1&gt;=$G670,AD$1&lt;=$H670,#REF!="working"),$L670,0)</f>
        <v>#REF!</v>
      </c>
      <c r="AE670" s="109" t="e">
        <f>IF(AND(AE$1&gt;=$G670,AE$1&lt;=$H670,#REF!="working"),$L670,0)</f>
        <v>#REF!</v>
      </c>
      <c r="AF670" s="109" t="e">
        <f>IF(AND(AF$1&gt;=$G670,AF$1&lt;=$H670,#REF!="working"),$L670,0)</f>
        <v>#REF!</v>
      </c>
      <c r="AG670" s="109" t="e">
        <f>IF(AND(AG$1&gt;=$G670,AG$1&lt;=$H670,#REF!="working"),$L670,0)</f>
        <v>#REF!</v>
      </c>
      <c r="AH670" s="109" t="e">
        <f>IF(AND(AH$1&gt;=$G670,AH$1&lt;=$H670,#REF!="working"),$L670,0)</f>
        <v>#REF!</v>
      </c>
      <c r="AI670" s="109" t="e">
        <f>IF(AND(AI$1&gt;=$G670,AI$1&lt;=$H670,#REF!="working"),$L670,0)</f>
        <v>#REF!</v>
      </c>
      <c r="AJ670" s="109" t="e">
        <f>IF(AND(AJ$1&gt;=$G670,AJ$1&lt;=$H670,#REF!="working"),$L670,0)</f>
        <v>#REF!</v>
      </c>
      <c r="AK670" s="109" t="e">
        <f>IF(AND(AK$1&gt;=$G670,AK$1&lt;=$H670,#REF!="working"),$L670,0)</f>
        <v>#REF!</v>
      </c>
      <c r="AL670" s="109" t="e">
        <f>IF(AND(AL$1&gt;=$G670,AL$1&lt;=$H670,#REF!="working"),$L670,0)</f>
        <v>#REF!</v>
      </c>
      <c r="AM670" s="109" t="e">
        <f>IF(AND(AM$1&gt;=$G670,AM$1&lt;=$H670,#REF!="working"),$L670,0)</f>
        <v>#REF!</v>
      </c>
      <c r="AN670" s="109" t="e">
        <f>IF(AND(AN$1&gt;=$G670,AN$1&lt;=$H670,#REF!="working"),$L670,0)</f>
        <v>#REF!</v>
      </c>
      <c r="AO670" s="109" t="e">
        <f>IF(AND(AO$1&gt;=$G670,AO$1&lt;=$H670,#REF!="working"),$L670,0)</f>
        <v>#REF!</v>
      </c>
      <c r="AP670" s="109" t="e">
        <f>IF(AND(AP$1&gt;=$G670,AP$1&lt;=$H670,#REF!="working"),$L670,0)</f>
        <v>#REF!</v>
      </c>
      <c r="AQ670" s="109" t="e">
        <f>IF(AND(AQ$1&gt;=$G670,AQ$1&lt;=$H670,#REF!="working"),$L670,0)</f>
        <v>#REF!</v>
      </c>
      <c r="AR670" s="109" t="e">
        <f>IF(AND(AR$1&gt;=$G670,AR$1&lt;=$H670,#REF!="working"),$L670,0)</f>
        <v>#REF!</v>
      </c>
      <c r="AS670" s="109" t="e">
        <f>IF(AND(AS$1&gt;=$G670,AS$1&lt;=$H670,#REF!="working"),$L670,0)</f>
        <v>#REF!</v>
      </c>
      <c r="AT670" s="109" t="e">
        <f>IF(AND(AT$1&gt;=$G670,AT$1&lt;=$H670,#REF!="working"),$L670,0)</f>
        <v>#REF!</v>
      </c>
      <c r="AU670" s="109" t="e">
        <f>IF(AND(AU$1&gt;=$G670,AU$1&lt;=$H670,#REF!="working"),$L670,0)</f>
        <v>#REF!</v>
      </c>
      <c r="AV670" s="109" t="e">
        <f>IF(AND(AV$1&gt;=$G670,AV$1&lt;=$H670,#REF!="working"),$L670,0)</f>
        <v>#REF!</v>
      </c>
    </row>
    <row r="671" spans="1:48">
      <c r="A671" s="143"/>
      <c r="B671" s="143"/>
      <c r="C671" s="143"/>
      <c r="D671" s="143"/>
      <c r="E671" s="135"/>
      <c r="F671" s="135"/>
      <c r="G671" s="135"/>
      <c r="H671" s="135"/>
      <c r="I671" s="138"/>
      <c r="J671" s="139"/>
      <c r="K671" s="59"/>
      <c r="M671" s="162"/>
      <c r="R671" s="109" t="e">
        <f>IF(AND(R$1&gt;=$G671,R$1&lt;=$H671,#REF!="working"),$L671,0)</f>
        <v>#REF!</v>
      </c>
      <c r="S671" s="109" t="e">
        <f>IF(AND(S$1&gt;=$G671,S$1&lt;=$H671,#REF!="working"),$L671,0)</f>
        <v>#REF!</v>
      </c>
      <c r="T671" s="109" t="e">
        <f>IF(AND(T$1&gt;=$G671,T$1&lt;=$H671,#REF!="working"),$L671,0)</f>
        <v>#REF!</v>
      </c>
      <c r="U671" s="109" t="e">
        <f>IF(AND(U$1&gt;=$G671,U$1&lt;=$H671,#REF!="working"),$L671,0)</f>
        <v>#REF!</v>
      </c>
      <c r="V671" s="109" t="e">
        <f>IF(AND(V$1&gt;=$G671,V$1&lt;=$H671,#REF!="working"),$L671,0)</f>
        <v>#REF!</v>
      </c>
      <c r="W671" s="109" t="e">
        <f>IF(AND(W$1&gt;=$G671,W$1&lt;=$H671,#REF!="working"),$L671,0)</f>
        <v>#REF!</v>
      </c>
      <c r="X671" s="109" t="e">
        <f>IF(AND(X$1&gt;=$G671,X$1&lt;=$H671,#REF!="working"),$L671,0)</f>
        <v>#REF!</v>
      </c>
      <c r="Y671" s="109" t="e">
        <f>IF(AND(Y$1&gt;=$G671,Y$1&lt;=$H671,#REF!="working"),$L671,0)</f>
        <v>#REF!</v>
      </c>
      <c r="Z671" s="109" t="e">
        <f>IF(AND(Z$1&gt;=$G671,Z$1&lt;=$H671,#REF!="working"),$L671,0)</f>
        <v>#REF!</v>
      </c>
      <c r="AA671" s="109" t="e">
        <f>IF(AND(AA$1&gt;=$G671,AA$1&lt;=$H671,#REF!="working"),$L671,0)</f>
        <v>#REF!</v>
      </c>
      <c r="AB671" s="109" t="e">
        <f>IF(AND(AB$1&gt;=$G671,AB$1&lt;=$H671,#REF!="working"),$L671,0)</f>
        <v>#REF!</v>
      </c>
      <c r="AC671" s="109" t="e">
        <f>IF(AND(AC$1&gt;=$G671,AC$1&lt;=$H671,#REF!="working"),$L671,0)</f>
        <v>#REF!</v>
      </c>
      <c r="AD671" s="109" t="e">
        <f>IF(AND(AD$1&gt;=$G671,AD$1&lt;=$H671,#REF!="working"),$L671,0)</f>
        <v>#REF!</v>
      </c>
      <c r="AE671" s="109" t="e">
        <f>IF(AND(AE$1&gt;=$G671,AE$1&lt;=$H671,#REF!="working"),$L671,0)</f>
        <v>#REF!</v>
      </c>
      <c r="AF671" s="109" t="e">
        <f>IF(AND(AF$1&gt;=$G671,AF$1&lt;=$H671,#REF!="working"),$L671,0)</f>
        <v>#REF!</v>
      </c>
      <c r="AG671" s="109" t="e">
        <f>IF(AND(AG$1&gt;=$G671,AG$1&lt;=$H671,#REF!="working"),$L671,0)</f>
        <v>#REF!</v>
      </c>
      <c r="AH671" s="109" t="e">
        <f>IF(AND(AH$1&gt;=$G671,AH$1&lt;=$H671,#REF!="working"),$L671,0)</f>
        <v>#REF!</v>
      </c>
      <c r="AI671" s="109" t="e">
        <f>IF(AND(AI$1&gt;=$G671,AI$1&lt;=$H671,#REF!="working"),$L671,0)</f>
        <v>#REF!</v>
      </c>
      <c r="AJ671" s="109" t="e">
        <f>IF(AND(AJ$1&gt;=$G671,AJ$1&lt;=$H671,#REF!="working"),$L671,0)</f>
        <v>#REF!</v>
      </c>
      <c r="AK671" s="109" t="e">
        <f>IF(AND(AK$1&gt;=$G671,AK$1&lt;=$H671,#REF!="working"),$L671,0)</f>
        <v>#REF!</v>
      </c>
      <c r="AL671" s="109" t="e">
        <f>IF(AND(AL$1&gt;=$G671,AL$1&lt;=$H671,#REF!="working"),$L671,0)</f>
        <v>#REF!</v>
      </c>
      <c r="AM671" s="109" t="e">
        <f>IF(AND(AM$1&gt;=$G671,AM$1&lt;=$H671,#REF!="working"),$L671,0)</f>
        <v>#REF!</v>
      </c>
      <c r="AN671" s="109" t="e">
        <f>IF(AND(AN$1&gt;=$G671,AN$1&lt;=$H671,#REF!="working"),$L671,0)</f>
        <v>#REF!</v>
      </c>
      <c r="AO671" s="109" t="e">
        <f>IF(AND(AO$1&gt;=$G671,AO$1&lt;=$H671,#REF!="working"),$L671,0)</f>
        <v>#REF!</v>
      </c>
      <c r="AP671" s="109" t="e">
        <f>IF(AND(AP$1&gt;=$G671,AP$1&lt;=$H671,#REF!="working"),$L671,0)</f>
        <v>#REF!</v>
      </c>
      <c r="AQ671" s="109" t="e">
        <f>IF(AND(AQ$1&gt;=$G671,AQ$1&lt;=$H671,#REF!="working"),$L671,0)</f>
        <v>#REF!</v>
      </c>
      <c r="AR671" s="109" t="e">
        <f>IF(AND(AR$1&gt;=$G671,AR$1&lt;=$H671,#REF!="working"),$L671,0)</f>
        <v>#REF!</v>
      </c>
      <c r="AS671" s="109" t="e">
        <f>IF(AND(AS$1&gt;=$G671,AS$1&lt;=$H671,#REF!="working"),$L671,0)</f>
        <v>#REF!</v>
      </c>
      <c r="AT671" s="109" t="e">
        <f>IF(AND(AT$1&gt;=$G671,AT$1&lt;=$H671,#REF!="working"),$L671,0)</f>
        <v>#REF!</v>
      </c>
      <c r="AU671" s="109" t="e">
        <f>IF(AND(AU$1&gt;=$G671,AU$1&lt;=$H671,#REF!="working"),$L671,0)</f>
        <v>#REF!</v>
      </c>
      <c r="AV671" s="109" t="e">
        <f>IF(AND(AV$1&gt;=$G671,AV$1&lt;=$H671,#REF!="working"),$L671,0)</f>
        <v>#REF!</v>
      </c>
    </row>
    <row r="672" spans="1:48">
      <c r="A672" s="143"/>
      <c r="B672" s="143"/>
      <c r="C672" s="143"/>
      <c r="D672" s="143"/>
      <c r="E672" s="135"/>
      <c r="F672" s="135"/>
      <c r="G672" s="135"/>
      <c r="H672" s="135"/>
      <c r="I672" s="138"/>
      <c r="J672" s="139"/>
      <c r="K672" s="59"/>
      <c r="M672" s="162"/>
      <c r="R672" s="109" t="e">
        <f>IF(AND(R$1&gt;=$G672,R$1&lt;=$H672,#REF!="working"),$L672,0)</f>
        <v>#REF!</v>
      </c>
      <c r="S672" s="109" t="e">
        <f>IF(AND(S$1&gt;=$G672,S$1&lt;=$H672,#REF!="working"),$L672,0)</f>
        <v>#REF!</v>
      </c>
      <c r="T672" s="109" t="e">
        <f>IF(AND(T$1&gt;=$G672,T$1&lt;=$H672,#REF!="working"),$L672,0)</f>
        <v>#REF!</v>
      </c>
      <c r="U672" s="109" t="e">
        <f>IF(AND(U$1&gt;=$G672,U$1&lt;=$H672,#REF!="working"),$L672,0)</f>
        <v>#REF!</v>
      </c>
      <c r="V672" s="109" t="e">
        <f>IF(AND(V$1&gt;=$G672,V$1&lt;=$H672,#REF!="working"),$L672,0)</f>
        <v>#REF!</v>
      </c>
      <c r="W672" s="109" t="e">
        <f>IF(AND(W$1&gt;=$G672,W$1&lt;=$H672,#REF!="working"),$L672,0)</f>
        <v>#REF!</v>
      </c>
      <c r="X672" s="109" t="e">
        <f>IF(AND(X$1&gt;=$G672,X$1&lt;=$H672,#REF!="working"),$L672,0)</f>
        <v>#REF!</v>
      </c>
      <c r="Y672" s="109" t="e">
        <f>IF(AND(Y$1&gt;=$G672,Y$1&lt;=$H672,#REF!="working"),$L672,0)</f>
        <v>#REF!</v>
      </c>
      <c r="Z672" s="109" t="e">
        <f>IF(AND(Z$1&gt;=$G672,Z$1&lt;=$H672,#REF!="working"),$L672,0)</f>
        <v>#REF!</v>
      </c>
      <c r="AA672" s="109" t="e">
        <f>IF(AND(AA$1&gt;=$G672,AA$1&lt;=$H672,#REF!="working"),$L672,0)</f>
        <v>#REF!</v>
      </c>
      <c r="AB672" s="109" t="e">
        <f>IF(AND(AB$1&gt;=$G672,AB$1&lt;=$H672,#REF!="working"),$L672,0)</f>
        <v>#REF!</v>
      </c>
      <c r="AC672" s="109" t="e">
        <f>IF(AND(AC$1&gt;=$G672,AC$1&lt;=$H672,#REF!="working"),$L672,0)</f>
        <v>#REF!</v>
      </c>
      <c r="AD672" s="109" t="e">
        <f>IF(AND(AD$1&gt;=$G672,AD$1&lt;=$H672,#REF!="working"),$L672,0)</f>
        <v>#REF!</v>
      </c>
      <c r="AE672" s="109" t="e">
        <f>IF(AND(AE$1&gt;=$G672,AE$1&lt;=$H672,#REF!="working"),$L672,0)</f>
        <v>#REF!</v>
      </c>
      <c r="AF672" s="109" t="e">
        <f>IF(AND(AF$1&gt;=$G672,AF$1&lt;=$H672,#REF!="working"),$L672,0)</f>
        <v>#REF!</v>
      </c>
      <c r="AG672" s="109" t="e">
        <f>IF(AND(AG$1&gt;=$G672,AG$1&lt;=$H672,#REF!="working"),$L672,0)</f>
        <v>#REF!</v>
      </c>
      <c r="AH672" s="109" t="e">
        <f>IF(AND(AH$1&gt;=$G672,AH$1&lt;=$H672,#REF!="working"),$L672,0)</f>
        <v>#REF!</v>
      </c>
      <c r="AI672" s="109" t="e">
        <f>IF(AND(AI$1&gt;=$G672,AI$1&lt;=$H672,#REF!="working"),$L672,0)</f>
        <v>#REF!</v>
      </c>
      <c r="AJ672" s="109" t="e">
        <f>IF(AND(AJ$1&gt;=$G672,AJ$1&lt;=$H672,#REF!="working"),$L672,0)</f>
        <v>#REF!</v>
      </c>
      <c r="AK672" s="109" t="e">
        <f>IF(AND(AK$1&gt;=$G672,AK$1&lt;=$H672,#REF!="working"),$L672,0)</f>
        <v>#REF!</v>
      </c>
      <c r="AL672" s="109" t="e">
        <f>IF(AND(AL$1&gt;=$G672,AL$1&lt;=$H672,#REF!="working"),$L672,0)</f>
        <v>#REF!</v>
      </c>
      <c r="AM672" s="109" t="e">
        <f>IF(AND(AM$1&gt;=$G672,AM$1&lt;=$H672,#REF!="working"),$L672,0)</f>
        <v>#REF!</v>
      </c>
      <c r="AN672" s="109" t="e">
        <f>IF(AND(AN$1&gt;=$G672,AN$1&lt;=$H672,#REF!="working"),$L672,0)</f>
        <v>#REF!</v>
      </c>
      <c r="AO672" s="109" t="e">
        <f>IF(AND(AO$1&gt;=$G672,AO$1&lt;=$H672,#REF!="working"),$L672,0)</f>
        <v>#REF!</v>
      </c>
      <c r="AP672" s="109" t="e">
        <f>IF(AND(AP$1&gt;=$G672,AP$1&lt;=$H672,#REF!="working"),$L672,0)</f>
        <v>#REF!</v>
      </c>
      <c r="AQ672" s="109" t="e">
        <f>IF(AND(AQ$1&gt;=$G672,AQ$1&lt;=$H672,#REF!="working"),$L672,0)</f>
        <v>#REF!</v>
      </c>
      <c r="AR672" s="109" t="e">
        <f>IF(AND(AR$1&gt;=$G672,AR$1&lt;=$H672,#REF!="working"),$L672,0)</f>
        <v>#REF!</v>
      </c>
      <c r="AS672" s="109" t="e">
        <f>IF(AND(AS$1&gt;=$G672,AS$1&lt;=$H672,#REF!="working"),$L672,0)</f>
        <v>#REF!</v>
      </c>
      <c r="AT672" s="109" t="e">
        <f>IF(AND(AT$1&gt;=$G672,AT$1&lt;=$H672,#REF!="working"),$L672,0)</f>
        <v>#REF!</v>
      </c>
      <c r="AU672" s="109" t="e">
        <f>IF(AND(AU$1&gt;=$G672,AU$1&lt;=$H672,#REF!="working"),$L672,0)</f>
        <v>#REF!</v>
      </c>
      <c r="AV672" s="109" t="e">
        <f>IF(AND(AV$1&gt;=$G672,AV$1&lt;=$H672,#REF!="working"),$L672,0)</f>
        <v>#REF!</v>
      </c>
    </row>
    <row r="673" spans="1:48">
      <c r="A673" s="143"/>
      <c r="B673" s="143"/>
      <c r="C673" s="143"/>
      <c r="D673" s="143"/>
      <c r="E673" s="135"/>
      <c r="F673" s="135"/>
      <c r="G673" s="135"/>
      <c r="H673" s="135"/>
      <c r="I673" s="138"/>
      <c r="J673" s="139"/>
      <c r="K673" s="59"/>
      <c r="M673" s="162"/>
      <c r="R673" s="109" t="e">
        <f>IF(AND(R$1&gt;=$G673,R$1&lt;=$H673,#REF!="working"),$L673,0)</f>
        <v>#REF!</v>
      </c>
      <c r="S673" s="109" t="e">
        <f>IF(AND(S$1&gt;=$G673,S$1&lt;=$H673,#REF!="working"),$L673,0)</f>
        <v>#REF!</v>
      </c>
      <c r="T673" s="109" t="e">
        <f>IF(AND(T$1&gt;=$G673,T$1&lt;=$H673,#REF!="working"),$L673,0)</f>
        <v>#REF!</v>
      </c>
      <c r="U673" s="109" t="e">
        <f>IF(AND(U$1&gt;=$G673,U$1&lt;=$H673,#REF!="working"),$L673,0)</f>
        <v>#REF!</v>
      </c>
      <c r="V673" s="109" t="e">
        <f>IF(AND(V$1&gt;=$G673,V$1&lt;=$H673,#REF!="working"),$L673,0)</f>
        <v>#REF!</v>
      </c>
      <c r="W673" s="109" t="e">
        <f>IF(AND(W$1&gt;=$G673,W$1&lt;=$H673,#REF!="working"),$L673,0)</f>
        <v>#REF!</v>
      </c>
      <c r="X673" s="109" t="e">
        <f>IF(AND(X$1&gt;=$G673,X$1&lt;=$H673,#REF!="working"),$L673,0)</f>
        <v>#REF!</v>
      </c>
      <c r="Y673" s="109" t="e">
        <f>IF(AND(Y$1&gt;=$G673,Y$1&lt;=$H673,#REF!="working"),$L673,0)</f>
        <v>#REF!</v>
      </c>
      <c r="Z673" s="109" t="e">
        <f>IF(AND(Z$1&gt;=$G673,Z$1&lt;=$H673,#REF!="working"),$L673,0)</f>
        <v>#REF!</v>
      </c>
      <c r="AA673" s="109" t="e">
        <f>IF(AND(AA$1&gt;=$G673,AA$1&lt;=$H673,#REF!="working"),$L673,0)</f>
        <v>#REF!</v>
      </c>
      <c r="AB673" s="109" t="e">
        <f>IF(AND(AB$1&gt;=$G673,AB$1&lt;=$H673,#REF!="working"),$L673,0)</f>
        <v>#REF!</v>
      </c>
      <c r="AC673" s="109" t="e">
        <f>IF(AND(AC$1&gt;=$G673,AC$1&lt;=$H673,#REF!="working"),$L673,0)</f>
        <v>#REF!</v>
      </c>
      <c r="AD673" s="109" t="e">
        <f>IF(AND(AD$1&gt;=$G673,AD$1&lt;=$H673,#REF!="working"),$L673,0)</f>
        <v>#REF!</v>
      </c>
      <c r="AE673" s="109" t="e">
        <f>IF(AND(AE$1&gt;=$G673,AE$1&lt;=$H673,#REF!="working"),$L673,0)</f>
        <v>#REF!</v>
      </c>
      <c r="AF673" s="109" t="e">
        <f>IF(AND(AF$1&gt;=$G673,AF$1&lt;=$H673,#REF!="working"),$L673,0)</f>
        <v>#REF!</v>
      </c>
      <c r="AG673" s="109" t="e">
        <f>IF(AND(AG$1&gt;=$G673,AG$1&lt;=$H673,#REF!="working"),$L673,0)</f>
        <v>#REF!</v>
      </c>
      <c r="AH673" s="109" t="e">
        <f>IF(AND(AH$1&gt;=$G673,AH$1&lt;=$H673,#REF!="working"),$L673,0)</f>
        <v>#REF!</v>
      </c>
      <c r="AI673" s="109" t="e">
        <f>IF(AND(AI$1&gt;=$G673,AI$1&lt;=$H673,#REF!="working"),$L673,0)</f>
        <v>#REF!</v>
      </c>
      <c r="AJ673" s="109" t="e">
        <f>IF(AND(AJ$1&gt;=$G673,AJ$1&lt;=$H673,#REF!="working"),$L673,0)</f>
        <v>#REF!</v>
      </c>
      <c r="AK673" s="109" t="e">
        <f>IF(AND(AK$1&gt;=$G673,AK$1&lt;=$H673,#REF!="working"),$L673,0)</f>
        <v>#REF!</v>
      </c>
      <c r="AL673" s="109" t="e">
        <f>IF(AND(AL$1&gt;=$G673,AL$1&lt;=$H673,#REF!="working"),$L673,0)</f>
        <v>#REF!</v>
      </c>
      <c r="AM673" s="109" t="e">
        <f>IF(AND(AM$1&gt;=$G673,AM$1&lt;=$H673,#REF!="working"),$L673,0)</f>
        <v>#REF!</v>
      </c>
      <c r="AN673" s="109" t="e">
        <f>IF(AND(AN$1&gt;=$G673,AN$1&lt;=$H673,#REF!="working"),$L673,0)</f>
        <v>#REF!</v>
      </c>
      <c r="AO673" s="109" t="e">
        <f>IF(AND(AO$1&gt;=$G673,AO$1&lt;=$H673,#REF!="working"),$L673,0)</f>
        <v>#REF!</v>
      </c>
      <c r="AP673" s="109" t="e">
        <f>IF(AND(AP$1&gt;=$G673,AP$1&lt;=$H673,#REF!="working"),$L673,0)</f>
        <v>#REF!</v>
      </c>
      <c r="AQ673" s="109" t="e">
        <f>IF(AND(AQ$1&gt;=$G673,AQ$1&lt;=$H673,#REF!="working"),$L673,0)</f>
        <v>#REF!</v>
      </c>
      <c r="AR673" s="109" t="e">
        <f>IF(AND(AR$1&gt;=$G673,AR$1&lt;=$H673,#REF!="working"),$L673,0)</f>
        <v>#REF!</v>
      </c>
      <c r="AS673" s="109" t="e">
        <f>IF(AND(AS$1&gt;=$G673,AS$1&lt;=$H673,#REF!="working"),$L673,0)</f>
        <v>#REF!</v>
      </c>
      <c r="AT673" s="109" t="e">
        <f>IF(AND(AT$1&gt;=$G673,AT$1&lt;=$H673,#REF!="working"),$L673,0)</f>
        <v>#REF!</v>
      </c>
      <c r="AU673" s="109" t="e">
        <f>IF(AND(AU$1&gt;=$G673,AU$1&lt;=$H673,#REF!="working"),$L673,0)</f>
        <v>#REF!</v>
      </c>
      <c r="AV673" s="109" t="e">
        <f>IF(AND(AV$1&gt;=$G673,AV$1&lt;=$H673,#REF!="working"),$L673,0)</f>
        <v>#REF!</v>
      </c>
    </row>
    <row r="674" spans="1:48">
      <c r="A674" s="143"/>
      <c r="B674" s="143"/>
      <c r="C674" s="143"/>
      <c r="D674" s="143"/>
      <c r="E674" s="135"/>
      <c r="F674" s="135"/>
      <c r="G674" s="135"/>
      <c r="H674" s="135"/>
      <c r="I674" s="138"/>
      <c r="J674" s="139"/>
      <c r="K674" s="59"/>
      <c r="M674" s="162"/>
      <c r="R674" s="109" t="e">
        <f>IF(AND(R$1&gt;=$G674,R$1&lt;=$H674,#REF!="working"),$L674,0)</f>
        <v>#REF!</v>
      </c>
      <c r="S674" s="109" t="e">
        <f>IF(AND(S$1&gt;=$G674,S$1&lt;=$H674,#REF!="working"),$L674,0)</f>
        <v>#REF!</v>
      </c>
      <c r="T674" s="109" t="e">
        <f>IF(AND(T$1&gt;=$G674,T$1&lt;=$H674,#REF!="working"),$L674,0)</f>
        <v>#REF!</v>
      </c>
      <c r="U674" s="109" t="e">
        <f>IF(AND(U$1&gt;=$G674,U$1&lt;=$H674,#REF!="working"),$L674,0)</f>
        <v>#REF!</v>
      </c>
      <c r="V674" s="109" t="e">
        <f>IF(AND(V$1&gt;=$G674,V$1&lt;=$H674,#REF!="working"),$L674,0)</f>
        <v>#REF!</v>
      </c>
      <c r="W674" s="109" t="e">
        <f>IF(AND(W$1&gt;=$G674,W$1&lt;=$H674,#REF!="working"),$L674,0)</f>
        <v>#REF!</v>
      </c>
      <c r="X674" s="109" t="e">
        <f>IF(AND(X$1&gt;=$G674,X$1&lt;=$H674,#REF!="working"),$L674,0)</f>
        <v>#REF!</v>
      </c>
      <c r="Y674" s="109" t="e">
        <f>IF(AND(Y$1&gt;=$G674,Y$1&lt;=$H674,#REF!="working"),$L674,0)</f>
        <v>#REF!</v>
      </c>
      <c r="Z674" s="109" t="e">
        <f>IF(AND(Z$1&gt;=$G674,Z$1&lt;=$H674,#REF!="working"),$L674,0)</f>
        <v>#REF!</v>
      </c>
      <c r="AA674" s="109" t="e">
        <f>IF(AND(AA$1&gt;=$G674,AA$1&lt;=$H674,#REF!="working"),$L674,0)</f>
        <v>#REF!</v>
      </c>
      <c r="AB674" s="109" t="e">
        <f>IF(AND(AB$1&gt;=$G674,AB$1&lt;=$H674,#REF!="working"),$L674,0)</f>
        <v>#REF!</v>
      </c>
      <c r="AC674" s="109" t="e">
        <f>IF(AND(AC$1&gt;=$G674,AC$1&lt;=$H674,#REF!="working"),$L674,0)</f>
        <v>#REF!</v>
      </c>
      <c r="AD674" s="109" t="e">
        <f>IF(AND(AD$1&gt;=$G674,AD$1&lt;=$H674,#REF!="working"),$L674,0)</f>
        <v>#REF!</v>
      </c>
      <c r="AE674" s="109" t="e">
        <f>IF(AND(AE$1&gt;=$G674,AE$1&lt;=$H674,#REF!="working"),$L674,0)</f>
        <v>#REF!</v>
      </c>
      <c r="AF674" s="109" t="e">
        <f>IF(AND(AF$1&gt;=$G674,AF$1&lt;=$H674,#REF!="working"),$L674,0)</f>
        <v>#REF!</v>
      </c>
      <c r="AG674" s="109" t="e">
        <f>IF(AND(AG$1&gt;=$G674,AG$1&lt;=$H674,#REF!="working"),$L674,0)</f>
        <v>#REF!</v>
      </c>
      <c r="AH674" s="109" t="e">
        <f>IF(AND(AH$1&gt;=$G674,AH$1&lt;=$H674,#REF!="working"),$L674,0)</f>
        <v>#REF!</v>
      </c>
      <c r="AI674" s="109" t="e">
        <f>IF(AND(AI$1&gt;=$G674,AI$1&lt;=$H674,#REF!="working"),$L674,0)</f>
        <v>#REF!</v>
      </c>
      <c r="AJ674" s="109" t="e">
        <f>IF(AND(AJ$1&gt;=$G674,AJ$1&lt;=$H674,#REF!="working"),$L674,0)</f>
        <v>#REF!</v>
      </c>
      <c r="AK674" s="109" t="e">
        <f>IF(AND(AK$1&gt;=$G674,AK$1&lt;=$H674,#REF!="working"),$L674,0)</f>
        <v>#REF!</v>
      </c>
      <c r="AL674" s="109" t="e">
        <f>IF(AND(AL$1&gt;=$G674,AL$1&lt;=$H674,#REF!="working"),$L674,0)</f>
        <v>#REF!</v>
      </c>
      <c r="AM674" s="109" t="e">
        <f>IF(AND(AM$1&gt;=$G674,AM$1&lt;=$H674,#REF!="working"),$L674,0)</f>
        <v>#REF!</v>
      </c>
      <c r="AN674" s="109" t="e">
        <f>IF(AND(AN$1&gt;=$G674,AN$1&lt;=$H674,#REF!="working"),$L674,0)</f>
        <v>#REF!</v>
      </c>
      <c r="AO674" s="109" t="e">
        <f>IF(AND(AO$1&gt;=$G674,AO$1&lt;=$H674,#REF!="working"),$L674,0)</f>
        <v>#REF!</v>
      </c>
      <c r="AP674" s="109" t="e">
        <f>IF(AND(AP$1&gt;=$G674,AP$1&lt;=$H674,#REF!="working"),$L674,0)</f>
        <v>#REF!</v>
      </c>
      <c r="AQ674" s="109" t="e">
        <f>IF(AND(AQ$1&gt;=$G674,AQ$1&lt;=$H674,#REF!="working"),$L674,0)</f>
        <v>#REF!</v>
      </c>
      <c r="AR674" s="109" t="e">
        <f>IF(AND(AR$1&gt;=$G674,AR$1&lt;=$H674,#REF!="working"),$L674,0)</f>
        <v>#REF!</v>
      </c>
      <c r="AS674" s="109" t="e">
        <f>IF(AND(AS$1&gt;=$G674,AS$1&lt;=$H674,#REF!="working"),$L674,0)</f>
        <v>#REF!</v>
      </c>
      <c r="AT674" s="109" t="e">
        <f>IF(AND(AT$1&gt;=$G674,AT$1&lt;=$H674,#REF!="working"),$L674,0)</f>
        <v>#REF!</v>
      </c>
      <c r="AU674" s="109" t="e">
        <f>IF(AND(AU$1&gt;=$G674,AU$1&lt;=$H674,#REF!="working"),$L674,0)</f>
        <v>#REF!</v>
      </c>
      <c r="AV674" s="109" t="e">
        <f>IF(AND(AV$1&gt;=$G674,AV$1&lt;=$H674,#REF!="working"),$L674,0)</f>
        <v>#REF!</v>
      </c>
    </row>
    <row r="675" spans="1:48">
      <c r="A675" s="143"/>
      <c r="B675" s="143"/>
      <c r="C675" s="143"/>
      <c r="D675" s="143"/>
      <c r="E675" s="135"/>
      <c r="F675" s="135"/>
      <c r="G675" s="135"/>
      <c r="H675" s="135"/>
      <c r="I675" s="138"/>
      <c r="J675" s="139"/>
      <c r="K675" s="59"/>
      <c r="M675" s="162"/>
      <c r="R675" s="109" t="e">
        <f>IF(AND(R$1&gt;=$G675,R$1&lt;=$H675,#REF!="working"),$L675,0)</f>
        <v>#REF!</v>
      </c>
      <c r="S675" s="109" t="e">
        <f>IF(AND(S$1&gt;=$G675,S$1&lt;=$H675,#REF!="working"),$L675,0)</f>
        <v>#REF!</v>
      </c>
      <c r="T675" s="109" t="e">
        <f>IF(AND(T$1&gt;=$G675,T$1&lt;=$H675,#REF!="working"),$L675,0)</f>
        <v>#REF!</v>
      </c>
      <c r="U675" s="109" t="e">
        <f>IF(AND(U$1&gt;=$G675,U$1&lt;=$H675,#REF!="working"),$L675,0)</f>
        <v>#REF!</v>
      </c>
      <c r="V675" s="109" t="e">
        <f>IF(AND(V$1&gt;=$G675,V$1&lt;=$H675,#REF!="working"),$L675,0)</f>
        <v>#REF!</v>
      </c>
      <c r="W675" s="109" t="e">
        <f>IF(AND(W$1&gt;=$G675,W$1&lt;=$H675,#REF!="working"),$L675,0)</f>
        <v>#REF!</v>
      </c>
      <c r="X675" s="109" t="e">
        <f>IF(AND(X$1&gt;=$G675,X$1&lt;=$H675,#REF!="working"),$L675,0)</f>
        <v>#REF!</v>
      </c>
      <c r="Y675" s="109" t="e">
        <f>IF(AND(Y$1&gt;=$G675,Y$1&lt;=$H675,#REF!="working"),$L675,0)</f>
        <v>#REF!</v>
      </c>
      <c r="Z675" s="109" t="e">
        <f>IF(AND(Z$1&gt;=$G675,Z$1&lt;=$H675,#REF!="working"),$L675,0)</f>
        <v>#REF!</v>
      </c>
      <c r="AA675" s="109" t="e">
        <f>IF(AND(AA$1&gt;=$G675,AA$1&lt;=$H675,#REF!="working"),$L675,0)</f>
        <v>#REF!</v>
      </c>
      <c r="AB675" s="109" t="e">
        <f>IF(AND(AB$1&gt;=$G675,AB$1&lt;=$H675,#REF!="working"),$L675,0)</f>
        <v>#REF!</v>
      </c>
      <c r="AC675" s="109" t="e">
        <f>IF(AND(AC$1&gt;=$G675,AC$1&lt;=$H675,#REF!="working"),$L675,0)</f>
        <v>#REF!</v>
      </c>
      <c r="AD675" s="109" t="e">
        <f>IF(AND(AD$1&gt;=$G675,AD$1&lt;=$H675,#REF!="working"),$L675,0)</f>
        <v>#REF!</v>
      </c>
      <c r="AE675" s="109" t="e">
        <f>IF(AND(AE$1&gt;=$G675,AE$1&lt;=$H675,#REF!="working"),$L675,0)</f>
        <v>#REF!</v>
      </c>
      <c r="AF675" s="109" t="e">
        <f>IF(AND(AF$1&gt;=$G675,AF$1&lt;=$H675,#REF!="working"),$L675,0)</f>
        <v>#REF!</v>
      </c>
      <c r="AG675" s="109" t="e">
        <f>IF(AND(AG$1&gt;=$G675,AG$1&lt;=$H675,#REF!="working"),$L675,0)</f>
        <v>#REF!</v>
      </c>
      <c r="AH675" s="109" t="e">
        <f>IF(AND(AH$1&gt;=$G675,AH$1&lt;=$H675,#REF!="working"),$L675,0)</f>
        <v>#REF!</v>
      </c>
      <c r="AI675" s="109" t="e">
        <f>IF(AND(AI$1&gt;=$G675,AI$1&lt;=$H675,#REF!="working"),$L675,0)</f>
        <v>#REF!</v>
      </c>
      <c r="AJ675" s="109" t="e">
        <f>IF(AND(AJ$1&gt;=$G675,AJ$1&lt;=$H675,#REF!="working"),$L675,0)</f>
        <v>#REF!</v>
      </c>
      <c r="AK675" s="109" t="e">
        <f>IF(AND(AK$1&gt;=$G675,AK$1&lt;=$H675,#REF!="working"),$L675,0)</f>
        <v>#REF!</v>
      </c>
      <c r="AL675" s="109" t="e">
        <f>IF(AND(AL$1&gt;=$G675,AL$1&lt;=$H675,#REF!="working"),$L675,0)</f>
        <v>#REF!</v>
      </c>
      <c r="AM675" s="109" t="e">
        <f>IF(AND(AM$1&gt;=$G675,AM$1&lt;=$H675,#REF!="working"),$L675,0)</f>
        <v>#REF!</v>
      </c>
      <c r="AN675" s="109" t="e">
        <f>IF(AND(AN$1&gt;=$G675,AN$1&lt;=$H675,#REF!="working"),$L675,0)</f>
        <v>#REF!</v>
      </c>
      <c r="AO675" s="109" t="e">
        <f>IF(AND(AO$1&gt;=$G675,AO$1&lt;=$H675,#REF!="working"),$L675,0)</f>
        <v>#REF!</v>
      </c>
      <c r="AP675" s="109" t="e">
        <f>IF(AND(AP$1&gt;=$G675,AP$1&lt;=$H675,#REF!="working"),$L675,0)</f>
        <v>#REF!</v>
      </c>
      <c r="AQ675" s="109" t="e">
        <f>IF(AND(AQ$1&gt;=$G675,AQ$1&lt;=$H675,#REF!="working"),$L675,0)</f>
        <v>#REF!</v>
      </c>
      <c r="AR675" s="109" t="e">
        <f>IF(AND(AR$1&gt;=$G675,AR$1&lt;=$H675,#REF!="working"),$L675,0)</f>
        <v>#REF!</v>
      </c>
      <c r="AS675" s="109" t="e">
        <f>IF(AND(AS$1&gt;=$G675,AS$1&lt;=$H675,#REF!="working"),$L675,0)</f>
        <v>#REF!</v>
      </c>
      <c r="AT675" s="109" t="e">
        <f>IF(AND(AT$1&gt;=$G675,AT$1&lt;=$H675,#REF!="working"),$L675,0)</f>
        <v>#REF!</v>
      </c>
      <c r="AU675" s="109" t="e">
        <f>IF(AND(AU$1&gt;=$G675,AU$1&lt;=$H675,#REF!="working"),$L675,0)</f>
        <v>#REF!</v>
      </c>
      <c r="AV675" s="109" t="e">
        <f>IF(AND(AV$1&gt;=$G675,AV$1&lt;=$H675,#REF!="working"),$L675,0)</f>
        <v>#REF!</v>
      </c>
    </row>
    <row r="676" spans="1:48">
      <c r="A676" s="137"/>
      <c r="B676" s="137"/>
      <c r="C676" s="137"/>
      <c r="D676" s="143"/>
      <c r="E676" s="135"/>
      <c r="F676" s="135"/>
      <c r="G676" s="135"/>
      <c r="H676" s="135"/>
      <c r="I676" s="138"/>
      <c r="J676" s="139"/>
      <c r="K676" s="59"/>
      <c r="M676" s="162"/>
      <c r="R676" s="109" t="e">
        <f>IF(AND(R$1&gt;=$G676,R$1&lt;=$H676,#REF!="working"),$L676,0)</f>
        <v>#REF!</v>
      </c>
      <c r="S676" s="109" t="e">
        <f>IF(AND(S$1&gt;=$G676,S$1&lt;=$H676,#REF!="working"),$L676,0)</f>
        <v>#REF!</v>
      </c>
      <c r="T676" s="109" t="e">
        <f>IF(AND(T$1&gt;=$G676,T$1&lt;=$H676,#REF!="working"),$L676,0)</f>
        <v>#REF!</v>
      </c>
      <c r="U676" s="109" t="e">
        <f>IF(AND(U$1&gt;=$G676,U$1&lt;=$H676,#REF!="working"),$L676,0)</f>
        <v>#REF!</v>
      </c>
      <c r="V676" s="109" t="e">
        <f>IF(AND(V$1&gt;=$G676,V$1&lt;=$H676,#REF!="working"),$L676,0)</f>
        <v>#REF!</v>
      </c>
      <c r="W676" s="109" t="e">
        <f>IF(AND(W$1&gt;=$G676,W$1&lt;=$H676,#REF!="working"),$L676,0)</f>
        <v>#REF!</v>
      </c>
      <c r="X676" s="109" t="e">
        <f>IF(AND(X$1&gt;=$G676,X$1&lt;=$H676,#REF!="working"),$L676,0)</f>
        <v>#REF!</v>
      </c>
      <c r="Y676" s="109" t="e">
        <f>IF(AND(Y$1&gt;=$G676,Y$1&lt;=$H676,#REF!="working"),$L676,0)</f>
        <v>#REF!</v>
      </c>
      <c r="Z676" s="109" t="e">
        <f>IF(AND(Z$1&gt;=$G676,Z$1&lt;=$H676,#REF!="working"),$L676,0)</f>
        <v>#REF!</v>
      </c>
      <c r="AA676" s="109" t="e">
        <f>IF(AND(AA$1&gt;=$G676,AA$1&lt;=$H676,#REF!="working"),$L676,0)</f>
        <v>#REF!</v>
      </c>
      <c r="AB676" s="109" t="e">
        <f>IF(AND(AB$1&gt;=$G676,AB$1&lt;=$H676,#REF!="working"),$L676,0)</f>
        <v>#REF!</v>
      </c>
      <c r="AC676" s="109" t="e">
        <f>IF(AND(AC$1&gt;=$G676,AC$1&lt;=$H676,#REF!="working"),$L676,0)</f>
        <v>#REF!</v>
      </c>
      <c r="AD676" s="109" t="e">
        <f>IF(AND(AD$1&gt;=$G676,AD$1&lt;=$H676,#REF!="working"),$L676,0)</f>
        <v>#REF!</v>
      </c>
      <c r="AE676" s="109" t="e">
        <f>IF(AND(AE$1&gt;=$G676,AE$1&lt;=$H676,#REF!="working"),$L676,0)</f>
        <v>#REF!</v>
      </c>
      <c r="AF676" s="109" t="e">
        <f>IF(AND(AF$1&gt;=$G676,AF$1&lt;=$H676,#REF!="working"),$L676,0)</f>
        <v>#REF!</v>
      </c>
      <c r="AG676" s="109" t="e">
        <f>IF(AND(AG$1&gt;=$G676,AG$1&lt;=$H676,#REF!="working"),$L676,0)</f>
        <v>#REF!</v>
      </c>
      <c r="AH676" s="109" t="e">
        <f>IF(AND(AH$1&gt;=$G676,AH$1&lt;=$H676,#REF!="working"),$L676,0)</f>
        <v>#REF!</v>
      </c>
      <c r="AI676" s="109" t="e">
        <f>IF(AND(AI$1&gt;=$G676,AI$1&lt;=$H676,#REF!="working"),$L676,0)</f>
        <v>#REF!</v>
      </c>
      <c r="AJ676" s="109" t="e">
        <f>IF(AND(AJ$1&gt;=$G676,AJ$1&lt;=$H676,#REF!="working"),$L676,0)</f>
        <v>#REF!</v>
      </c>
      <c r="AK676" s="109" t="e">
        <f>IF(AND(AK$1&gt;=$G676,AK$1&lt;=$H676,#REF!="working"),$L676,0)</f>
        <v>#REF!</v>
      </c>
      <c r="AL676" s="109" t="e">
        <f>IF(AND(AL$1&gt;=$G676,AL$1&lt;=$H676,#REF!="working"),$L676,0)</f>
        <v>#REF!</v>
      </c>
      <c r="AM676" s="109" t="e">
        <f>IF(AND(AM$1&gt;=$G676,AM$1&lt;=$H676,#REF!="working"),$L676,0)</f>
        <v>#REF!</v>
      </c>
      <c r="AN676" s="109" t="e">
        <f>IF(AND(AN$1&gt;=$G676,AN$1&lt;=$H676,#REF!="working"),$L676,0)</f>
        <v>#REF!</v>
      </c>
      <c r="AO676" s="109" t="e">
        <f>IF(AND(AO$1&gt;=$G676,AO$1&lt;=$H676,#REF!="working"),$L676,0)</f>
        <v>#REF!</v>
      </c>
      <c r="AP676" s="109" t="e">
        <f>IF(AND(AP$1&gt;=$G676,AP$1&lt;=$H676,#REF!="working"),$L676,0)</f>
        <v>#REF!</v>
      </c>
      <c r="AQ676" s="109" t="e">
        <f>IF(AND(AQ$1&gt;=$G676,AQ$1&lt;=$H676,#REF!="working"),$L676,0)</f>
        <v>#REF!</v>
      </c>
      <c r="AR676" s="109" t="e">
        <f>IF(AND(AR$1&gt;=$G676,AR$1&lt;=$H676,#REF!="working"),$L676,0)</f>
        <v>#REF!</v>
      </c>
      <c r="AS676" s="109" t="e">
        <f>IF(AND(AS$1&gt;=$G676,AS$1&lt;=$H676,#REF!="working"),$L676,0)</f>
        <v>#REF!</v>
      </c>
      <c r="AT676" s="109" t="e">
        <f>IF(AND(AT$1&gt;=$G676,AT$1&lt;=$H676,#REF!="working"),$L676,0)</f>
        <v>#REF!</v>
      </c>
      <c r="AU676" s="109" t="e">
        <f>IF(AND(AU$1&gt;=$G676,AU$1&lt;=$H676,#REF!="working"),$L676,0)</f>
        <v>#REF!</v>
      </c>
      <c r="AV676" s="109" t="e">
        <f>IF(AND(AV$1&gt;=$G676,AV$1&lt;=$H676,#REF!="working"),$L676,0)</f>
        <v>#REF!</v>
      </c>
    </row>
    <row r="677" spans="1:48">
      <c r="A677" s="137"/>
      <c r="B677" s="137"/>
      <c r="C677" s="137"/>
      <c r="D677" s="143"/>
      <c r="E677" s="135"/>
      <c r="F677" s="135"/>
      <c r="G677" s="135"/>
      <c r="H677" s="135"/>
      <c r="I677" s="138"/>
      <c r="J677" s="139"/>
      <c r="K677" s="59"/>
      <c r="M677" s="162"/>
      <c r="R677" s="109" t="e">
        <f>IF(AND(R$1&gt;=$G677,R$1&lt;=$H677,#REF!="working"),$L677,0)</f>
        <v>#REF!</v>
      </c>
      <c r="S677" s="109" t="e">
        <f>IF(AND(S$1&gt;=$G677,S$1&lt;=$H677,#REF!="working"),$L677,0)</f>
        <v>#REF!</v>
      </c>
      <c r="T677" s="109" t="e">
        <f>IF(AND(T$1&gt;=$G677,T$1&lt;=$H677,#REF!="working"),$L677,0)</f>
        <v>#REF!</v>
      </c>
      <c r="U677" s="109" t="e">
        <f>IF(AND(U$1&gt;=$G677,U$1&lt;=$H677,#REF!="working"),$L677,0)</f>
        <v>#REF!</v>
      </c>
      <c r="V677" s="109" t="e">
        <f>IF(AND(V$1&gt;=$G677,V$1&lt;=$H677,#REF!="working"),$L677,0)</f>
        <v>#REF!</v>
      </c>
      <c r="W677" s="109" t="e">
        <f>IF(AND(W$1&gt;=$G677,W$1&lt;=$H677,#REF!="working"),$L677,0)</f>
        <v>#REF!</v>
      </c>
      <c r="X677" s="109" t="e">
        <f>IF(AND(X$1&gt;=$G677,X$1&lt;=$H677,#REF!="working"),$L677,0)</f>
        <v>#REF!</v>
      </c>
      <c r="Y677" s="109" t="e">
        <f>IF(AND(Y$1&gt;=$G677,Y$1&lt;=$H677,#REF!="working"),$L677,0)</f>
        <v>#REF!</v>
      </c>
      <c r="Z677" s="109" t="e">
        <f>IF(AND(Z$1&gt;=$G677,Z$1&lt;=$H677,#REF!="working"),$L677,0)</f>
        <v>#REF!</v>
      </c>
      <c r="AA677" s="109" t="e">
        <f>IF(AND(AA$1&gt;=$G677,AA$1&lt;=$H677,#REF!="working"),$L677,0)</f>
        <v>#REF!</v>
      </c>
      <c r="AB677" s="109" t="e">
        <f>IF(AND(AB$1&gt;=$G677,AB$1&lt;=$H677,#REF!="working"),$L677,0)</f>
        <v>#REF!</v>
      </c>
      <c r="AC677" s="109" t="e">
        <f>IF(AND(AC$1&gt;=$G677,AC$1&lt;=$H677,#REF!="working"),$L677,0)</f>
        <v>#REF!</v>
      </c>
      <c r="AD677" s="109" t="e">
        <f>IF(AND(AD$1&gt;=$G677,AD$1&lt;=$H677,#REF!="working"),$L677,0)</f>
        <v>#REF!</v>
      </c>
      <c r="AE677" s="109" t="e">
        <f>IF(AND(AE$1&gt;=$G677,AE$1&lt;=$H677,#REF!="working"),$L677,0)</f>
        <v>#REF!</v>
      </c>
      <c r="AF677" s="109" t="e">
        <f>IF(AND(AF$1&gt;=$G677,AF$1&lt;=$H677,#REF!="working"),$L677,0)</f>
        <v>#REF!</v>
      </c>
      <c r="AG677" s="109" t="e">
        <f>IF(AND(AG$1&gt;=$G677,AG$1&lt;=$H677,#REF!="working"),$L677,0)</f>
        <v>#REF!</v>
      </c>
      <c r="AH677" s="109" t="e">
        <f>IF(AND(AH$1&gt;=$G677,AH$1&lt;=$H677,#REF!="working"),$L677,0)</f>
        <v>#REF!</v>
      </c>
      <c r="AI677" s="109" t="e">
        <f>IF(AND(AI$1&gt;=$G677,AI$1&lt;=$H677,#REF!="working"),$L677,0)</f>
        <v>#REF!</v>
      </c>
      <c r="AJ677" s="109" t="e">
        <f>IF(AND(AJ$1&gt;=$G677,AJ$1&lt;=$H677,#REF!="working"),$L677,0)</f>
        <v>#REF!</v>
      </c>
      <c r="AK677" s="109" t="e">
        <f>IF(AND(AK$1&gt;=$G677,AK$1&lt;=$H677,#REF!="working"),$L677,0)</f>
        <v>#REF!</v>
      </c>
      <c r="AL677" s="109" t="e">
        <f>IF(AND(AL$1&gt;=$G677,AL$1&lt;=$H677,#REF!="working"),$L677,0)</f>
        <v>#REF!</v>
      </c>
      <c r="AM677" s="109" t="e">
        <f>IF(AND(AM$1&gt;=$G677,AM$1&lt;=$H677,#REF!="working"),$L677,0)</f>
        <v>#REF!</v>
      </c>
      <c r="AN677" s="109" t="e">
        <f>IF(AND(AN$1&gt;=$G677,AN$1&lt;=$H677,#REF!="working"),$L677,0)</f>
        <v>#REF!</v>
      </c>
      <c r="AO677" s="109" t="e">
        <f>IF(AND(AO$1&gt;=$G677,AO$1&lt;=$H677,#REF!="working"),$L677,0)</f>
        <v>#REF!</v>
      </c>
      <c r="AP677" s="109" t="e">
        <f>IF(AND(AP$1&gt;=$G677,AP$1&lt;=$H677,#REF!="working"),$L677,0)</f>
        <v>#REF!</v>
      </c>
      <c r="AQ677" s="109" t="e">
        <f>IF(AND(AQ$1&gt;=$G677,AQ$1&lt;=$H677,#REF!="working"),$L677,0)</f>
        <v>#REF!</v>
      </c>
      <c r="AR677" s="109" t="e">
        <f>IF(AND(AR$1&gt;=$G677,AR$1&lt;=$H677,#REF!="working"),$L677,0)</f>
        <v>#REF!</v>
      </c>
      <c r="AS677" s="109" t="e">
        <f>IF(AND(AS$1&gt;=$G677,AS$1&lt;=$H677,#REF!="working"),$L677,0)</f>
        <v>#REF!</v>
      </c>
      <c r="AT677" s="109" t="e">
        <f>IF(AND(AT$1&gt;=$G677,AT$1&lt;=$H677,#REF!="working"),$L677,0)</f>
        <v>#REF!</v>
      </c>
      <c r="AU677" s="109" t="e">
        <f>IF(AND(AU$1&gt;=$G677,AU$1&lt;=$H677,#REF!="working"),$L677,0)</f>
        <v>#REF!</v>
      </c>
      <c r="AV677" s="109" t="e">
        <f>IF(AND(AV$1&gt;=$G677,AV$1&lt;=$H677,#REF!="working"),$L677,0)</f>
        <v>#REF!</v>
      </c>
    </row>
    <row r="678" spans="1:48">
      <c r="A678" s="137"/>
      <c r="B678" s="137"/>
      <c r="C678" s="137"/>
      <c r="D678" s="143"/>
      <c r="E678" s="135"/>
      <c r="F678" s="135"/>
      <c r="G678" s="135"/>
      <c r="H678" s="135"/>
      <c r="I678" s="138"/>
      <c r="J678" s="139"/>
      <c r="K678" s="59"/>
      <c r="M678" s="162"/>
      <c r="R678" s="109" t="e">
        <f>IF(AND(R$1&gt;=$G678,R$1&lt;=$H678,#REF!="working"),$L678,0)</f>
        <v>#REF!</v>
      </c>
      <c r="S678" s="109" t="e">
        <f>IF(AND(S$1&gt;=$G678,S$1&lt;=$H678,#REF!="working"),$L678,0)</f>
        <v>#REF!</v>
      </c>
      <c r="T678" s="109" t="e">
        <f>IF(AND(T$1&gt;=$G678,T$1&lt;=$H678,#REF!="working"),$L678,0)</f>
        <v>#REF!</v>
      </c>
      <c r="U678" s="109" t="e">
        <f>IF(AND(U$1&gt;=$G678,U$1&lt;=$H678,#REF!="working"),$L678,0)</f>
        <v>#REF!</v>
      </c>
      <c r="V678" s="109" t="e">
        <f>IF(AND(V$1&gt;=$G678,V$1&lt;=$H678,#REF!="working"),$L678,0)</f>
        <v>#REF!</v>
      </c>
      <c r="W678" s="109" t="e">
        <f>IF(AND(W$1&gt;=$G678,W$1&lt;=$H678,#REF!="working"),$L678,0)</f>
        <v>#REF!</v>
      </c>
      <c r="X678" s="109" t="e">
        <f>IF(AND(X$1&gt;=$G678,X$1&lt;=$H678,#REF!="working"),$L678,0)</f>
        <v>#REF!</v>
      </c>
      <c r="Y678" s="109" t="e">
        <f>IF(AND(Y$1&gt;=$G678,Y$1&lt;=$H678,#REF!="working"),$L678,0)</f>
        <v>#REF!</v>
      </c>
      <c r="Z678" s="109" t="e">
        <f>IF(AND(Z$1&gt;=$G678,Z$1&lt;=$H678,#REF!="working"),$L678,0)</f>
        <v>#REF!</v>
      </c>
      <c r="AA678" s="109" t="e">
        <f>IF(AND(AA$1&gt;=$G678,AA$1&lt;=$H678,#REF!="working"),$L678,0)</f>
        <v>#REF!</v>
      </c>
      <c r="AB678" s="109" t="e">
        <f>IF(AND(AB$1&gt;=$G678,AB$1&lt;=$H678,#REF!="working"),$L678,0)</f>
        <v>#REF!</v>
      </c>
      <c r="AC678" s="109" t="e">
        <f>IF(AND(AC$1&gt;=$G678,AC$1&lt;=$H678,#REF!="working"),$L678,0)</f>
        <v>#REF!</v>
      </c>
      <c r="AD678" s="109" t="e">
        <f>IF(AND(AD$1&gt;=$G678,AD$1&lt;=$H678,#REF!="working"),$L678,0)</f>
        <v>#REF!</v>
      </c>
      <c r="AE678" s="109" t="e">
        <f>IF(AND(AE$1&gt;=$G678,AE$1&lt;=$H678,#REF!="working"),$L678,0)</f>
        <v>#REF!</v>
      </c>
      <c r="AF678" s="109" t="e">
        <f>IF(AND(AF$1&gt;=$G678,AF$1&lt;=$H678,#REF!="working"),$L678,0)</f>
        <v>#REF!</v>
      </c>
      <c r="AG678" s="109" t="e">
        <f>IF(AND(AG$1&gt;=$G678,AG$1&lt;=$H678,#REF!="working"),$L678,0)</f>
        <v>#REF!</v>
      </c>
      <c r="AH678" s="109" t="e">
        <f>IF(AND(AH$1&gt;=$G678,AH$1&lt;=$H678,#REF!="working"),$L678,0)</f>
        <v>#REF!</v>
      </c>
      <c r="AI678" s="109" t="e">
        <f>IF(AND(AI$1&gt;=$G678,AI$1&lt;=$H678,#REF!="working"),$L678,0)</f>
        <v>#REF!</v>
      </c>
      <c r="AJ678" s="109" t="e">
        <f>IF(AND(AJ$1&gt;=$G678,AJ$1&lt;=$H678,#REF!="working"),$L678,0)</f>
        <v>#REF!</v>
      </c>
      <c r="AK678" s="109" t="e">
        <f>IF(AND(AK$1&gt;=$G678,AK$1&lt;=$H678,#REF!="working"),$L678,0)</f>
        <v>#REF!</v>
      </c>
      <c r="AL678" s="109" t="e">
        <f>IF(AND(AL$1&gt;=$G678,AL$1&lt;=$H678,#REF!="working"),$L678,0)</f>
        <v>#REF!</v>
      </c>
      <c r="AM678" s="109" t="e">
        <f>IF(AND(AM$1&gt;=$G678,AM$1&lt;=$H678,#REF!="working"),$L678,0)</f>
        <v>#REF!</v>
      </c>
      <c r="AN678" s="109" t="e">
        <f>IF(AND(AN$1&gt;=$G678,AN$1&lt;=$H678,#REF!="working"),$L678,0)</f>
        <v>#REF!</v>
      </c>
      <c r="AO678" s="109" t="e">
        <f>IF(AND(AO$1&gt;=$G678,AO$1&lt;=$H678,#REF!="working"),$L678,0)</f>
        <v>#REF!</v>
      </c>
      <c r="AP678" s="109" t="e">
        <f>IF(AND(AP$1&gt;=$G678,AP$1&lt;=$H678,#REF!="working"),$L678,0)</f>
        <v>#REF!</v>
      </c>
      <c r="AQ678" s="109" t="e">
        <f>IF(AND(AQ$1&gt;=$G678,AQ$1&lt;=$H678,#REF!="working"),$L678,0)</f>
        <v>#REF!</v>
      </c>
      <c r="AR678" s="109" t="e">
        <f>IF(AND(AR$1&gt;=$G678,AR$1&lt;=$H678,#REF!="working"),$L678,0)</f>
        <v>#REF!</v>
      </c>
      <c r="AS678" s="109" t="e">
        <f>IF(AND(AS$1&gt;=$G678,AS$1&lt;=$H678,#REF!="working"),$L678,0)</f>
        <v>#REF!</v>
      </c>
      <c r="AT678" s="109" t="e">
        <f>IF(AND(AT$1&gt;=$G678,AT$1&lt;=$H678,#REF!="working"),$L678,0)</f>
        <v>#REF!</v>
      </c>
      <c r="AU678" s="109" t="e">
        <f>IF(AND(AU$1&gt;=$G678,AU$1&lt;=$H678,#REF!="working"),$L678,0)</f>
        <v>#REF!</v>
      </c>
      <c r="AV678" s="109" t="e">
        <f>IF(AND(AV$1&gt;=$G678,AV$1&lt;=$H678,#REF!="working"),$L678,0)</f>
        <v>#REF!</v>
      </c>
    </row>
    <row r="679" spans="1:48">
      <c r="A679" s="137"/>
      <c r="B679" s="137"/>
      <c r="C679" s="137"/>
      <c r="D679" s="143"/>
      <c r="E679" s="135"/>
      <c r="F679" s="135"/>
      <c r="G679" s="135"/>
      <c r="H679" s="135"/>
      <c r="I679" s="138"/>
      <c r="J679" s="139"/>
      <c r="K679" s="59"/>
      <c r="M679" s="162"/>
      <c r="R679" s="109" t="e">
        <f>IF(AND(R$1&gt;=$G679,R$1&lt;=$H679,#REF!="working"),$L679,0)</f>
        <v>#REF!</v>
      </c>
      <c r="S679" s="109" t="e">
        <f>IF(AND(S$1&gt;=$G679,S$1&lt;=$H679,#REF!="working"),$L679,0)</f>
        <v>#REF!</v>
      </c>
      <c r="T679" s="109" t="e">
        <f>IF(AND(T$1&gt;=$G679,T$1&lt;=$H679,#REF!="working"),$L679,0)</f>
        <v>#REF!</v>
      </c>
      <c r="U679" s="109" t="e">
        <f>IF(AND(U$1&gt;=$G679,U$1&lt;=$H679,#REF!="working"),$L679,0)</f>
        <v>#REF!</v>
      </c>
      <c r="V679" s="109" t="e">
        <f>IF(AND(V$1&gt;=$G679,V$1&lt;=$H679,#REF!="working"),$L679,0)</f>
        <v>#REF!</v>
      </c>
      <c r="W679" s="109" t="e">
        <f>IF(AND(W$1&gt;=$G679,W$1&lt;=$H679,#REF!="working"),$L679,0)</f>
        <v>#REF!</v>
      </c>
      <c r="X679" s="109" t="e">
        <f>IF(AND(X$1&gt;=$G679,X$1&lt;=$H679,#REF!="working"),$L679,0)</f>
        <v>#REF!</v>
      </c>
      <c r="Y679" s="109" t="e">
        <f>IF(AND(Y$1&gt;=$G679,Y$1&lt;=$H679,#REF!="working"),$L679,0)</f>
        <v>#REF!</v>
      </c>
      <c r="Z679" s="109" t="e">
        <f>IF(AND(Z$1&gt;=$G679,Z$1&lt;=$H679,#REF!="working"),$L679,0)</f>
        <v>#REF!</v>
      </c>
      <c r="AA679" s="109" t="e">
        <f>IF(AND(AA$1&gt;=$G679,AA$1&lt;=$H679,#REF!="working"),$L679,0)</f>
        <v>#REF!</v>
      </c>
      <c r="AB679" s="109" t="e">
        <f>IF(AND(AB$1&gt;=$G679,AB$1&lt;=$H679,#REF!="working"),$L679,0)</f>
        <v>#REF!</v>
      </c>
      <c r="AC679" s="109" t="e">
        <f>IF(AND(AC$1&gt;=$G679,AC$1&lt;=$H679,#REF!="working"),$L679,0)</f>
        <v>#REF!</v>
      </c>
      <c r="AD679" s="109" t="e">
        <f>IF(AND(AD$1&gt;=$G679,AD$1&lt;=$H679,#REF!="working"),$L679,0)</f>
        <v>#REF!</v>
      </c>
      <c r="AE679" s="109" t="e">
        <f>IF(AND(AE$1&gt;=$G679,AE$1&lt;=$H679,#REF!="working"),$L679,0)</f>
        <v>#REF!</v>
      </c>
      <c r="AF679" s="109" t="e">
        <f>IF(AND(AF$1&gt;=$G679,AF$1&lt;=$H679,#REF!="working"),$L679,0)</f>
        <v>#REF!</v>
      </c>
      <c r="AG679" s="109" t="e">
        <f>IF(AND(AG$1&gt;=$G679,AG$1&lt;=$H679,#REF!="working"),$L679,0)</f>
        <v>#REF!</v>
      </c>
      <c r="AH679" s="109" t="e">
        <f>IF(AND(AH$1&gt;=$G679,AH$1&lt;=$H679,#REF!="working"),$L679,0)</f>
        <v>#REF!</v>
      </c>
      <c r="AI679" s="109" t="e">
        <f>IF(AND(AI$1&gt;=$G679,AI$1&lt;=$H679,#REF!="working"),$L679,0)</f>
        <v>#REF!</v>
      </c>
      <c r="AJ679" s="109" t="e">
        <f>IF(AND(AJ$1&gt;=$G679,AJ$1&lt;=$H679,#REF!="working"),$L679,0)</f>
        <v>#REF!</v>
      </c>
      <c r="AK679" s="109" t="e">
        <f>IF(AND(AK$1&gt;=$G679,AK$1&lt;=$H679,#REF!="working"),$L679,0)</f>
        <v>#REF!</v>
      </c>
      <c r="AL679" s="109" t="e">
        <f>IF(AND(AL$1&gt;=$G679,AL$1&lt;=$H679,#REF!="working"),$L679,0)</f>
        <v>#REF!</v>
      </c>
      <c r="AM679" s="109" t="e">
        <f>IF(AND(AM$1&gt;=$G679,AM$1&lt;=$H679,#REF!="working"),$L679,0)</f>
        <v>#REF!</v>
      </c>
      <c r="AN679" s="109" t="e">
        <f>IF(AND(AN$1&gt;=$G679,AN$1&lt;=$H679,#REF!="working"),$L679,0)</f>
        <v>#REF!</v>
      </c>
      <c r="AO679" s="109" t="e">
        <f>IF(AND(AO$1&gt;=$G679,AO$1&lt;=$H679,#REF!="working"),$L679,0)</f>
        <v>#REF!</v>
      </c>
      <c r="AP679" s="109" t="e">
        <f>IF(AND(AP$1&gt;=$G679,AP$1&lt;=$H679,#REF!="working"),$L679,0)</f>
        <v>#REF!</v>
      </c>
      <c r="AQ679" s="109" t="e">
        <f>IF(AND(AQ$1&gt;=$G679,AQ$1&lt;=$H679,#REF!="working"),$L679,0)</f>
        <v>#REF!</v>
      </c>
      <c r="AR679" s="109" t="e">
        <f>IF(AND(AR$1&gt;=$G679,AR$1&lt;=$H679,#REF!="working"),$L679,0)</f>
        <v>#REF!</v>
      </c>
      <c r="AS679" s="109" t="e">
        <f>IF(AND(AS$1&gt;=$G679,AS$1&lt;=$H679,#REF!="working"),$L679,0)</f>
        <v>#REF!</v>
      </c>
      <c r="AT679" s="109" t="e">
        <f>IF(AND(AT$1&gt;=$G679,AT$1&lt;=$H679,#REF!="working"),$L679,0)</f>
        <v>#REF!</v>
      </c>
      <c r="AU679" s="109" t="e">
        <f>IF(AND(AU$1&gt;=$G679,AU$1&lt;=$H679,#REF!="working"),$L679,0)</f>
        <v>#REF!</v>
      </c>
      <c r="AV679" s="109" t="e">
        <f>IF(AND(AV$1&gt;=$G679,AV$1&lt;=$H679,#REF!="working"),$L679,0)</f>
        <v>#REF!</v>
      </c>
    </row>
    <row r="680" spans="1:48">
      <c r="A680" s="137"/>
      <c r="B680" s="137"/>
      <c r="C680" s="137"/>
      <c r="D680" s="143"/>
      <c r="E680" s="135"/>
      <c r="F680" s="135"/>
      <c r="G680" s="135"/>
      <c r="H680" s="135"/>
      <c r="I680" s="138"/>
      <c r="J680" s="139"/>
      <c r="K680" s="59"/>
      <c r="M680" s="162"/>
      <c r="R680" s="109" t="e">
        <f>IF(AND(R$1&gt;=$G680,R$1&lt;=$H680,#REF!="working"),$L680,0)</f>
        <v>#REF!</v>
      </c>
      <c r="S680" s="109" t="e">
        <f>IF(AND(S$1&gt;=$G680,S$1&lt;=$H680,#REF!="working"),$L680,0)</f>
        <v>#REF!</v>
      </c>
      <c r="T680" s="109" t="e">
        <f>IF(AND(T$1&gt;=$G680,T$1&lt;=$H680,#REF!="working"),$L680,0)</f>
        <v>#REF!</v>
      </c>
      <c r="U680" s="109" t="e">
        <f>IF(AND(U$1&gt;=$G680,U$1&lt;=$H680,#REF!="working"),$L680,0)</f>
        <v>#REF!</v>
      </c>
      <c r="V680" s="109" t="e">
        <f>IF(AND(V$1&gt;=$G680,V$1&lt;=$H680,#REF!="working"),$L680,0)</f>
        <v>#REF!</v>
      </c>
      <c r="W680" s="109" t="e">
        <f>IF(AND(W$1&gt;=$G680,W$1&lt;=$H680,#REF!="working"),$L680,0)</f>
        <v>#REF!</v>
      </c>
      <c r="X680" s="109" t="e">
        <f>IF(AND(X$1&gt;=$G680,X$1&lt;=$H680,#REF!="working"),$L680,0)</f>
        <v>#REF!</v>
      </c>
      <c r="Y680" s="109" t="e">
        <f>IF(AND(Y$1&gt;=$G680,Y$1&lt;=$H680,#REF!="working"),$L680,0)</f>
        <v>#REF!</v>
      </c>
      <c r="Z680" s="109" t="e">
        <f>IF(AND(Z$1&gt;=$G680,Z$1&lt;=$H680,#REF!="working"),$L680,0)</f>
        <v>#REF!</v>
      </c>
      <c r="AA680" s="109" t="e">
        <f>IF(AND(AA$1&gt;=$G680,AA$1&lt;=$H680,#REF!="working"),$L680,0)</f>
        <v>#REF!</v>
      </c>
      <c r="AB680" s="109" t="e">
        <f>IF(AND(AB$1&gt;=$G680,AB$1&lt;=$H680,#REF!="working"),$L680,0)</f>
        <v>#REF!</v>
      </c>
      <c r="AC680" s="109" t="e">
        <f>IF(AND(AC$1&gt;=$G680,AC$1&lt;=$H680,#REF!="working"),$L680,0)</f>
        <v>#REF!</v>
      </c>
      <c r="AD680" s="109" t="e">
        <f>IF(AND(AD$1&gt;=$G680,AD$1&lt;=$H680,#REF!="working"),$L680,0)</f>
        <v>#REF!</v>
      </c>
      <c r="AE680" s="109" t="e">
        <f>IF(AND(AE$1&gt;=$G680,AE$1&lt;=$H680,#REF!="working"),$L680,0)</f>
        <v>#REF!</v>
      </c>
      <c r="AF680" s="109" t="e">
        <f>IF(AND(AF$1&gt;=$G680,AF$1&lt;=$H680,#REF!="working"),$L680,0)</f>
        <v>#REF!</v>
      </c>
      <c r="AG680" s="109" t="e">
        <f>IF(AND(AG$1&gt;=$G680,AG$1&lt;=$H680,#REF!="working"),$L680,0)</f>
        <v>#REF!</v>
      </c>
      <c r="AH680" s="109" t="e">
        <f>IF(AND(AH$1&gt;=$G680,AH$1&lt;=$H680,#REF!="working"),$L680,0)</f>
        <v>#REF!</v>
      </c>
      <c r="AI680" s="109" t="e">
        <f>IF(AND(AI$1&gt;=$G680,AI$1&lt;=$H680,#REF!="working"),$L680,0)</f>
        <v>#REF!</v>
      </c>
      <c r="AJ680" s="109" t="e">
        <f>IF(AND(AJ$1&gt;=$G680,AJ$1&lt;=$H680,#REF!="working"),$L680,0)</f>
        <v>#REF!</v>
      </c>
      <c r="AK680" s="109" t="e">
        <f>IF(AND(AK$1&gt;=$G680,AK$1&lt;=$H680,#REF!="working"),$L680,0)</f>
        <v>#REF!</v>
      </c>
      <c r="AL680" s="109" t="e">
        <f>IF(AND(AL$1&gt;=$G680,AL$1&lt;=$H680,#REF!="working"),$L680,0)</f>
        <v>#REF!</v>
      </c>
      <c r="AM680" s="109" t="e">
        <f>IF(AND(AM$1&gt;=$G680,AM$1&lt;=$H680,#REF!="working"),$L680,0)</f>
        <v>#REF!</v>
      </c>
      <c r="AN680" s="109" t="e">
        <f>IF(AND(AN$1&gt;=$G680,AN$1&lt;=$H680,#REF!="working"),$L680,0)</f>
        <v>#REF!</v>
      </c>
      <c r="AO680" s="109" t="e">
        <f>IF(AND(AO$1&gt;=$G680,AO$1&lt;=$H680,#REF!="working"),$L680,0)</f>
        <v>#REF!</v>
      </c>
      <c r="AP680" s="109" t="e">
        <f>IF(AND(AP$1&gt;=$G680,AP$1&lt;=$H680,#REF!="working"),$L680,0)</f>
        <v>#REF!</v>
      </c>
      <c r="AQ680" s="109" t="e">
        <f>IF(AND(AQ$1&gt;=$G680,AQ$1&lt;=$H680,#REF!="working"),$L680,0)</f>
        <v>#REF!</v>
      </c>
      <c r="AR680" s="109" t="e">
        <f>IF(AND(AR$1&gt;=$G680,AR$1&lt;=$H680,#REF!="working"),$L680,0)</f>
        <v>#REF!</v>
      </c>
      <c r="AS680" s="109" t="e">
        <f>IF(AND(AS$1&gt;=$G680,AS$1&lt;=$H680,#REF!="working"),$L680,0)</f>
        <v>#REF!</v>
      </c>
      <c r="AT680" s="109" t="e">
        <f>IF(AND(AT$1&gt;=$G680,AT$1&lt;=$H680,#REF!="working"),$L680,0)</f>
        <v>#REF!</v>
      </c>
      <c r="AU680" s="109" t="e">
        <f>IF(AND(AU$1&gt;=$G680,AU$1&lt;=$H680,#REF!="working"),$L680,0)</f>
        <v>#REF!</v>
      </c>
      <c r="AV680" s="109" t="e">
        <f>IF(AND(AV$1&gt;=$G680,AV$1&lt;=$H680,#REF!="working"),$L680,0)</f>
        <v>#REF!</v>
      </c>
    </row>
    <row r="681" spans="1:48">
      <c r="A681" s="137"/>
      <c r="B681" s="137"/>
      <c r="C681" s="137"/>
      <c r="D681" s="143"/>
      <c r="E681" s="135"/>
      <c r="F681" s="135"/>
      <c r="G681" s="135"/>
      <c r="H681" s="135"/>
      <c r="I681" s="138"/>
      <c r="J681" s="164"/>
      <c r="K681" s="59"/>
      <c r="M681" s="162"/>
      <c r="R681" s="109" t="e">
        <f>IF(AND(R$1&gt;=$G681,R$1&lt;=$H681,#REF!="working"),$L681,0)</f>
        <v>#REF!</v>
      </c>
      <c r="S681" s="109" t="e">
        <f>IF(AND(S$1&gt;=$G681,S$1&lt;=$H681,#REF!="working"),$L681,0)</f>
        <v>#REF!</v>
      </c>
      <c r="T681" s="109" t="e">
        <f>IF(AND(T$1&gt;=$G681,T$1&lt;=$H681,#REF!="working"),$L681,0)</f>
        <v>#REF!</v>
      </c>
      <c r="U681" s="109" t="e">
        <f>IF(AND(U$1&gt;=$G681,U$1&lt;=$H681,#REF!="working"),$L681,0)</f>
        <v>#REF!</v>
      </c>
      <c r="V681" s="109" t="e">
        <f>IF(AND(V$1&gt;=$G681,V$1&lt;=$H681,#REF!="working"),$L681,0)</f>
        <v>#REF!</v>
      </c>
      <c r="W681" s="109" t="e">
        <f>IF(AND(W$1&gt;=$G681,W$1&lt;=$H681,#REF!="working"),$L681,0)</f>
        <v>#REF!</v>
      </c>
      <c r="X681" s="109" t="e">
        <f>IF(AND(X$1&gt;=$G681,X$1&lt;=$H681,#REF!="working"),$L681,0)</f>
        <v>#REF!</v>
      </c>
      <c r="Y681" s="109" t="e">
        <f>IF(AND(Y$1&gt;=$G681,Y$1&lt;=$H681,#REF!="working"),$L681,0)</f>
        <v>#REF!</v>
      </c>
      <c r="Z681" s="109" t="e">
        <f>IF(AND(Z$1&gt;=$G681,Z$1&lt;=$H681,#REF!="working"),$L681,0)</f>
        <v>#REF!</v>
      </c>
      <c r="AA681" s="109" t="e">
        <f>IF(AND(AA$1&gt;=$G681,AA$1&lt;=$H681,#REF!="working"),$L681,0)</f>
        <v>#REF!</v>
      </c>
      <c r="AB681" s="109" t="e">
        <f>IF(AND(AB$1&gt;=$G681,AB$1&lt;=$H681,#REF!="working"),$L681,0)</f>
        <v>#REF!</v>
      </c>
      <c r="AC681" s="109" t="e">
        <f>IF(AND(AC$1&gt;=$G681,AC$1&lt;=$H681,#REF!="working"),$L681,0)</f>
        <v>#REF!</v>
      </c>
      <c r="AD681" s="109" t="e">
        <f>IF(AND(AD$1&gt;=$G681,AD$1&lt;=$H681,#REF!="working"),$L681,0)</f>
        <v>#REF!</v>
      </c>
      <c r="AE681" s="109" t="e">
        <f>IF(AND(AE$1&gt;=$G681,AE$1&lt;=$H681,#REF!="working"),$L681,0)</f>
        <v>#REF!</v>
      </c>
      <c r="AF681" s="109" t="e">
        <f>IF(AND(AF$1&gt;=$G681,AF$1&lt;=$H681,#REF!="working"),$L681,0)</f>
        <v>#REF!</v>
      </c>
      <c r="AG681" s="109" t="e">
        <f>IF(AND(AG$1&gt;=$G681,AG$1&lt;=$H681,#REF!="working"),$L681,0)</f>
        <v>#REF!</v>
      </c>
      <c r="AH681" s="109" t="e">
        <f>IF(AND(AH$1&gt;=$G681,AH$1&lt;=$H681,#REF!="working"),$L681,0)</f>
        <v>#REF!</v>
      </c>
      <c r="AI681" s="109" t="e">
        <f>IF(AND(AI$1&gt;=$G681,AI$1&lt;=$H681,#REF!="working"),$L681,0)</f>
        <v>#REF!</v>
      </c>
      <c r="AJ681" s="109" t="e">
        <f>IF(AND(AJ$1&gt;=$G681,AJ$1&lt;=$H681,#REF!="working"),$L681,0)</f>
        <v>#REF!</v>
      </c>
      <c r="AK681" s="109" t="e">
        <f>IF(AND(AK$1&gt;=$G681,AK$1&lt;=$H681,#REF!="working"),$L681,0)</f>
        <v>#REF!</v>
      </c>
      <c r="AL681" s="109" t="e">
        <f>IF(AND(AL$1&gt;=$G681,AL$1&lt;=$H681,#REF!="working"),$L681,0)</f>
        <v>#REF!</v>
      </c>
      <c r="AM681" s="109" t="e">
        <f>IF(AND(AM$1&gt;=$G681,AM$1&lt;=$H681,#REF!="working"),$L681,0)</f>
        <v>#REF!</v>
      </c>
      <c r="AN681" s="109" t="e">
        <f>IF(AND(AN$1&gt;=$G681,AN$1&lt;=$H681,#REF!="working"),$L681,0)</f>
        <v>#REF!</v>
      </c>
      <c r="AO681" s="109" t="e">
        <f>IF(AND(AO$1&gt;=$G681,AO$1&lt;=$H681,#REF!="working"),$L681,0)</f>
        <v>#REF!</v>
      </c>
      <c r="AP681" s="109" t="e">
        <f>IF(AND(AP$1&gt;=$G681,AP$1&lt;=$H681,#REF!="working"),$L681,0)</f>
        <v>#REF!</v>
      </c>
      <c r="AQ681" s="109" t="e">
        <f>IF(AND(AQ$1&gt;=$G681,AQ$1&lt;=$H681,#REF!="working"),$L681,0)</f>
        <v>#REF!</v>
      </c>
      <c r="AR681" s="109" t="e">
        <f>IF(AND(AR$1&gt;=$G681,AR$1&lt;=$H681,#REF!="working"),$L681,0)</f>
        <v>#REF!</v>
      </c>
      <c r="AS681" s="109" t="e">
        <f>IF(AND(AS$1&gt;=$G681,AS$1&lt;=$H681,#REF!="working"),$L681,0)</f>
        <v>#REF!</v>
      </c>
      <c r="AT681" s="109" t="e">
        <f>IF(AND(AT$1&gt;=$G681,AT$1&lt;=$H681,#REF!="working"),$L681,0)</f>
        <v>#REF!</v>
      </c>
      <c r="AU681" s="109" t="e">
        <f>IF(AND(AU$1&gt;=$G681,AU$1&lt;=$H681,#REF!="working"),$L681,0)</f>
        <v>#REF!</v>
      </c>
      <c r="AV681" s="109" t="e">
        <f>IF(AND(AV$1&gt;=$G681,AV$1&lt;=$H681,#REF!="working"),$L681,0)</f>
        <v>#REF!</v>
      </c>
    </row>
    <row r="682" spans="1:48">
      <c r="A682" s="137"/>
      <c r="B682" s="137"/>
      <c r="C682" s="137"/>
      <c r="D682" s="143"/>
      <c r="E682" s="135"/>
      <c r="F682" s="135"/>
      <c r="G682" s="135"/>
      <c r="H682" s="135"/>
      <c r="I682" s="138"/>
      <c r="J682" s="164"/>
      <c r="K682" s="59"/>
      <c r="M682" s="162"/>
      <c r="R682" s="109" t="e">
        <f>IF(AND(R$1&gt;=$G682,R$1&lt;=$H682,#REF!="working"),$L682,0)</f>
        <v>#REF!</v>
      </c>
      <c r="S682" s="109" t="e">
        <f>IF(AND(S$1&gt;=$G682,S$1&lt;=$H682,#REF!="working"),$L682,0)</f>
        <v>#REF!</v>
      </c>
      <c r="T682" s="109" t="e">
        <f>IF(AND(T$1&gt;=$G682,T$1&lt;=$H682,#REF!="working"),$L682,0)</f>
        <v>#REF!</v>
      </c>
      <c r="U682" s="109" t="e">
        <f>IF(AND(U$1&gt;=$G682,U$1&lt;=$H682,#REF!="working"),$L682,0)</f>
        <v>#REF!</v>
      </c>
      <c r="V682" s="109" t="e">
        <f>IF(AND(V$1&gt;=$G682,V$1&lt;=$H682,#REF!="working"),$L682,0)</f>
        <v>#REF!</v>
      </c>
      <c r="W682" s="109" t="e">
        <f>IF(AND(W$1&gt;=$G682,W$1&lt;=$H682,#REF!="working"),$L682,0)</f>
        <v>#REF!</v>
      </c>
      <c r="X682" s="109" t="e">
        <f>IF(AND(X$1&gt;=$G682,X$1&lt;=$H682,#REF!="working"),$L682,0)</f>
        <v>#REF!</v>
      </c>
      <c r="Y682" s="109" t="e">
        <f>IF(AND(Y$1&gt;=$G682,Y$1&lt;=$H682,#REF!="working"),$L682,0)</f>
        <v>#REF!</v>
      </c>
      <c r="Z682" s="109" t="e">
        <f>IF(AND(Z$1&gt;=$G682,Z$1&lt;=$H682,#REF!="working"),$L682,0)</f>
        <v>#REF!</v>
      </c>
      <c r="AA682" s="109" t="e">
        <f>IF(AND(AA$1&gt;=$G682,AA$1&lt;=$H682,#REF!="working"),$L682,0)</f>
        <v>#REF!</v>
      </c>
      <c r="AB682" s="109" t="e">
        <f>IF(AND(AB$1&gt;=$G682,AB$1&lt;=$H682,#REF!="working"),$L682,0)</f>
        <v>#REF!</v>
      </c>
      <c r="AC682" s="109" t="e">
        <f>IF(AND(AC$1&gt;=$G682,AC$1&lt;=$H682,#REF!="working"),$L682,0)</f>
        <v>#REF!</v>
      </c>
      <c r="AD682" s="109" t="e">
        <f>IF(AND(AD$1&gt;=$G682,AD$1&lt;=$H682,#REF!="working"),$L682,0)</f>
        <v>#REF!</v>
      </c>
      <c r="AE682" s="109" t="e">
        <f>IF(AND(AE$1&gt;=$G682,AE$1&lt;=$H682,#REF!="working"),$L682,0)</f>
        <v>#REF!</v>
      </c>
      <c r="AF682" s="109" t="e">
        <f>IF(AND(AF$1&gt;=$G682,AF$1&lt;=$H682,#REF!="working"),$L682,0)</f>
        <v>#REF!</v>
      </c>
      <c r="AG682" s="109" t="e">
        <f>IF(AND(AG$1&gt;=$G682,AG$1&lt;=$H682,#REF!="working"),$L682,0)</f>
        <v>#REF!</v>
      </c>
      <c r="AH682" s="109" t="e">
        <f>IF(AND(AH$1&gt;=$G682,AH$1&lt;=$H682,#REF!="working"),$L682,0)</f>
        <v>#REF!</v>
      </c>
      <c r="AI682" s="109" t="e">
        <f>IF(AND(AI$1&gt;=$G682,AI$1&lt;=$H682,#REF!="working"),$L682,0)</f>
        <v>#REF!</v>
      </c>
      <c r="AJ682" s="109" t="e">
        <f>IF(AND(AJ$1&gt;=$G682,AJ$1&lt;=$H682,#REF!="working"),$L682,0)</f>
        <v>#REF!</v>
      </c>
      <c r="AK682" s="109" t="e">
        <f>IF(AND(AK$1&gt;=$G682,AK$1&lt;=$H682,#REF!="working"),$L682,0)</f>
        <v>#REF!</v>
      </c>
      <c r="AL682" s="109" t="e">
        <f>IF(AND(AL$1&gt;=$G682,AL$1&lt;=$H682,#REF!="working"),$L682,0)</f>
        <v>#REF!</v>
      </c>
      <c r="AM682" s="109" t="e">
        <f>IF(AND(AM$1&gt;=$G682,AM$1&lt;=$H682,#REF!="working"),$L682,0)</f>
        <v>#REF!</v>
      </c>
      <c r="AN682" s="109" t="e">
        <f>IF(AND(AN$1&gt;=$G682,AN$1&lt;=$H682,#REF!="working"),$L682,0)</f>
        <v>#REF!</v>
      </c>
      <c r="AO682" s="109" t="e">
        <f>IF(AND(AO$1&gt;=$G682,AO$1&lt;=$H682,#REF!="working"),$L682,0)</f>
        <v>#REF!</v>
      </c>
      <c r="AP682" s="109" t="e">
        <f>IF(AND(AP$1&gt;=$G682,AP$1&lt;=$H682,#REF!="working"),$L682,0)</f>
        <v>#REF!</v>
      </c>
      <c r="AQ682" s="109" t="e">
        <f>IF(AND(AQ$1&gt;=$G682,AQ$1&lt;=$H682,#REF!="working"),$L682,0)</f>
        <v>#REF!</v>
      </c>
      <c r="AR682" s="109" t="e">
        <f>IF(AND(AR$1&gt;=$G682,AR$1&lt;=$H682,#REF!="working"),$L682,0)</f>
        <v>#REF!</v>
      </c>
      <c r="AS682" s="109" t="e">
        <f>IF(AND(AS$1&gt;=$G682,AS$1&lt;=$H682,#REF!="working"),$L682,0)</f>
        <v>#REF!</v>
      </c>
      <c r="AT682" s="109" t="e">
        <f>IF(AND(AT$1&gt;=$G682,AT$1&lt;=$H682,#REF!="working"),$L682,0)</f>
        <v>#REF!</v>
      </c>
      <c r="AU682" s="109" t="e">
        <f>IF(AND(AU$1&gt;=$G682,AU$1&lt;=$H682,#REF!="working"),$L682,0)</f>
        <v>#REF!</v>
      </c>
      <c r="AV682" s="109" t="e">
        <f>IF(AND(AV$1&gt;=$G682,AV$1&lt;=$H682,#REF!="working"),$L682,0)</f>
        <v>#REF!</v>
      </c>
    </row>
    <row r="683" spans="1:48">
      <c r="A683" s="137"/>
      <c r="B683" s="137"/>
      <c r="C683" s="137"/>
      <c r="D683" s="143"/>
      <c r="E683" s="135"/>
      <c r="F683" s="135"/>
      <c r="G683" s="135"/>
      <c r="H683" s="135"/>
      <c r="I683" s="138"/>
      <c r="J683" s="164"/>
      <c r="K683" s="59"/>
      <c r="M683" s="162"/>
      <c r="R683" s="109" t="e">
        <f>IF(AND(R$1&gt;=$G683,R$1&lt;=$H683,#REF!="working"),$L683,0)</f>
        <v>#REF!</v>
      </c>
      <c r="S683" s="109" t="e">
        <f>IF(AND(S$1&gt;=$G683,S$1&lt;=$H683,#REF!="working"),$L683,0)</f>
        <v>#REF!</v>
      </c>
      <c r="T683" s="109" t="e">
        <f>IF(AND(T$1&gt;=$G683,T$1&lt;=$H683,#REF!="working"),$L683,0)</f>
        <v>#REF!</v>
      </c>
      <c r="U683" s="109" t="e">
        <f>IF(AND(U$1&gt;=$G683,U$1&lt;=$H683,#REF!="working"),$L683,0)</f>
        <v>#REF!</v>
      </c>
      <c r="V683" s="109" t="e">
        <f>IF(AND(V$1&gt;=$G683,V$1&lt;=$H683,#REF!="working"),$L683,0)</f>
        <v>#REF!</v>
      </c>
      <c r="W683" s="109" t="e">
        <f>IF(AND(W$1&gt;=$G683,W$1&lt;=$H683,#REF!="working"),$L683,0)</f>
        <v>#REF!</v>
      </c>
      <c r="X683" s="109" t="e">
        <f>IF(AND(X$1&gt;=$G683,X$1&lt;=$H683,#REF!="working"),$L683,0)</f>
        <v>#REF!</v>
      </c>
      <c r="Y683" s="109" t="e">
        <f>IF(AND(Y$1&gt;=$G683,Y$1&lt;=$H683,#REF!="working"),$L683,0)</f>
        <v>#REF!</v>
      </c>
      <c r="Z683" s="109" t="e">
        <f>IF(AND(Z$1&gt;=$G683,Z$1&lt;=$H683,#REF!="working"),$L683,0)</f>
        <v>#REF!</v>
      </c>
      <c r="AA683" s="109" t="e">
        <f>IF(AND(AA$1&gt;=$G683,AA$1&lt;=$H683,#REF!="working"),$L683,0)</f>
        <v>#REF!</v>
      </c>
      <c r="AB683" s="109" t="e">
        <f>IF(AND(AB$1&gt;=$G683,AB$1&lt;=$H683,#REF!="working"),$L683,0)</f>
        <v>#REF!</v>
      </c>
      <c r="AC683" s="109" t="e">
        <f>IF(AND(AC$1&gt;=$G683,AC$1&lt;=$H683,#REF!="working"),$L683,0)</f>
        <v>#REF!</v>
      </c>
      <c r="AD683" s="109" t="e">
        <f>IF(AND(AD$1&gt;=$G683,AD$1&lt;=$H683,#REF!="working"),$L683,0)</f>
        <v>#REF!</v>
      </c>
      <c r="AE683" s="109" t="e">
        <f>IF(AND(AE$1&gt;=$G683,AE$1&lt;=$H683,#REF!="working"),$L683,0)</f>
        <v>#REF!</v>
      </c>
      <c r="AF683" s="109" t="e">
        <f>IF(AND(AF$1&gt;=$G683,AF$1&lt;=$H683,#REF!="working"),$L683,0)</f>
        <v>#REF!</v>
      </c>
      <c r="AG683" s="109" t="e">
        <f>IF(AND(AG$1&gt;=$G683,AG$1&lt;=$H683,#REF!="working"),$L683,0)</f>
        <v>#REF!</v>
      </c>
      <c r="AH683" s="109" t="e">
        <f>IF(AND(AH$1&gt;=$G683,AH$1&lt;=$H683,#REF!="working"),$L683,0)</f>
        <v>#REF!</v>
      </c>
      <c r="AI683" s="109" t="e">
        <f>IF(AND(AI$1&gt;=$G683,AI$1&lt;=$H683,#REF!="working"),$L683,0)</f>
        <v>#REF!</v>
      </c>
      <c r="AJ683" s="109" t="e">
        <f>IF(AND(AJ$1&gt;=$G683,AJ$1&lt;=$H683,#REF!="working"),$L683,0)</f>
        <v>#REF!</v>
      </c>
      <c r="AK683" s="109" t="e">
        <f>IF(AND(AK$1&gt;=$G683,AK$1&lt;=$H683,#REF!="working"),$L683,0)</f>
        <v>#REF!</v>
      </c>
      <c r="AL683" s="109" t="e">
        <f>IF(AND(AL$1&gt;=$G683,AL$1&lt;=$H683,#REF!="working"),$L683,0)</f>
        <v>#REF!</v>
      </c>
      <c r="AM683" s="109" t="e">
        <f>IF(AND(AM$1&gt;=$G683,AM$1&lt;=$H683,#REF!="working"),$L683,0)</f>
        <v>#REF!</v>
      </c>
      <c r="AN683" s="109" t="e">
        <f>IF(AND(AN$1&gt;=$G683,AN$1&lt;=$H683,#REF!="working"),$L683,0)</f>
        <v>#REF!</v>
      </c>
      <c r="AO683" s="109" t="e">
        <f>IF(AND(AO$1&gt;=$G683,AO$1&lt;=$H683,#REF!="working"),$L683,0)</f>
        <v>#REF!</v>
      </c>
      <c r="AP683" s="109" t="e">
        <f>IF(AND(AP$1&gt;=$G683,AP$1&lt;=$H683,#REF!="working"),$L683,0)</f>
        <v>#REF!</v>
      </c>
      <c r="AQ683" s="109" t="e">
        <f>IF(AND(AQ$1&gt;=$G683,AQ$1&lt;=$H683,#REF!="working"),$L683,0)</f>
        <v>#REF!</v>
      </c>
      <c r="AR683" s="109" t="e">
        <f>IF(AND(AR$1&gt;=$G683,AR$1&lt;=$H683,#REF!="working"),$L683,0)</f>
        <v>#REF!</v>
      </c>
      <c r="AS683" s="109" t="e">
        <f>IF(AND(AS$1&gt;=$G683,AS$1&lt;=$H683,#REF!="working"),$L683,0)</f>
        <v>#REF!</v>
      </c>
      <c r="AT683" s="109" t="e">
        <f>IF(AND(AT$1&gt;=$G683,AT$1&lt;=$H683,#REF!="working"),$L683,0)</f>
        <v>#REF!</v>
      </c>
      <c r="AU683" s="109" t="e">
        <f>IF(AND(AU$1&gt;=$G683,AU$1&lt;=$H683,#REF!="working"),$L683,0)</f>
        <v>#REF!</v>
      </c>
      <c r="AV683" s="109" t="e">
        <f>IF(AND(AV$1&gt;=$G683,AV$1&lt;=$H683,#REF!="working"),$L683,0)</f>
        <v>#REF!</v>
      </c>
    </row>
    <row r="684" spans="1:48">
      <c r="A684" s="137"/>
      <c r="B684" s="137"/>
      <c r="C684" s="137"/>
      <c r="D684" s="143"/>
      <c r="E684" s="135"/>
      <c r="F684" s="135"/>
      <c r="G684" s="135"/>
      <c r="H684" s="135"/>
      <c r="I684" s="138"/>
      <c r="J684" s="164"/>
      <c r="K684" s="59"/>
      <c r="M684" s="162"/>
      <c r="R684" s="109" t="e">
        <f>IF(AND(R$1&gt;=$G684,R$1&lt;=$H684,#REF!="working"),$L684,0)</f>
        <v>#REF!</v>
      </c>
      <c r="S684" s="109" t="e">
        <f>IF(AND(S$1&gt;=$G684,S$1&lt;=$H684,#REF!="working"),$L684,0)</f>
        <v>#REF!</v>
      </c>
      <c r="T684" s="109" t="e">
        <f>IF(AND(T$1&gt;=$G684,T$1&lt;=$H684,#REF!="working"),$L684,0)</f>
        <v>#REF!</v>
      </c>
      <c r="U684" s="109" t="e">
        <f>IF(AND(U$1&gt;=$G684,U$1&lt;=$H684,#REF!="working"),$L684,0)</f>
        <v>#REF!</v>
      </c>
      <c r="V684" s="109" t="e">
        <f>IF(AND(V$1&gt;=$G684,V$1&lt;=$H684,#REF!="working"),$L684,0)</f>
        <v>#REF!</v>
      </c>
      <c r="W684" s="109" t="e">
        <f>IF(AND(W$1&gt;=$G684,W$1&lt;=$H684,#REF!="working"),$L684,0)</f>
        <v>#REF!</v>
      </c>
      <c r="X684" s="109" t="e">
        <f>IF(AND(X$1&gt;=$G684,X$1&lt;=$H684,#REF!="working"),$L684,0)</f>
        <v>#REF!</v>
      </c>
      <c r="Y684" s="109" t="e">
        <f>IF(AND(Y$1&gt;=$G684,Y$1&lt;=$H684,#REF!="working"),$L684,0)</f>
        <v>#REF!</v>
      </c>
      <c r="Z684" s="109" t="e">
        <f>IF(AND(Z$1&gt;=$G684,Z$1&lt;=$H684,#REF!="working"),$L684,0)</f>
        <v>#REF!</v>
      </c>
      <c r="AA684" s="109" t="e">
        <f>IF(AND(AA$1&gt;=$G684,AA$1&lt;=$H684,#REF!="working"),$L684,0)</f>
        <v>#REF!</v>
      </c>
      <c r="AB684" s="109" t="e">
        <f>IF(AND(AB$1&gt;=$G684,AB$1&lt;=$H684,#REF!="working"),$L684,0)</f>
        <v>#REF!</v>
      </c>
      <c r="AC684" s="109" t="e">
        <f>IF(AND(AC$1&gt;=$G684,AC$1&lt;=$H684,#REF!="working"),$L684,0)</f>
        <v>#REF!</v>
      </c>
      <c r="AD684" s="109" t="e">
        <f>IF(AND(AD$1&gt;=$G684,AD$1&lt;=$H684,#REF!="working"),$L684,0)</f>
        <v>#REF!</v>
      </c>
      <c r="AE684" s="109" t="e">
        <f>IF(AND(AE$1&gt;=$G684,AE$1&lt;=$H684,#REF!="working"),$L684,0)</f>
        <v>#REF!</v>
      </c>
      <c r="AF684" s="109" t="e">
        <f>IF(AND(AF$1&gt;=$G684,AF$1&lt;=$H684,#REF!="working"),$L684,0)</f>
        <v>#REF!</v>
      </c>
      <c r="AG684" s="109" t="e">
        <f>IF(AND(AG$1&gt;=$G684,AG$1&lt;=$H684,#REF!="working"),$L684,0)</f>
        <v>#REF!</v>
      </c>
      <c r="AH684" s="109" t="e">
        <f>IF(AND(AH$1&gt;=$G684,AH$1&lt;=$H684,#REF!="working"),$L684,0)</f>
        <v>#REF!</v>
      </c>
      <c r="AI684" s="109" t="e">
        <f>IF(AND(AI$1&gt;=$G684,AI$1&lt;=$H684,#REF!="working"),$L684,0)</f>
        <v>#REF!</v>
      </c>
      <c r="AJ684" s="109" t="e">
        <f>IF(AND(AJ$1&gt;=$G684,AJ$1&lt;=$H684,#REF!="working"),$L684,0)</f>
        <v>#REF!</v>
      </c>
      <c r="AK684" s="109" t="e">
        <f>IF(AND(AK$1&gt;=$G684,AK$1&lt;=$H684,#REF!="working"),$L684,0)</f>
        <v>#REF!</v>
      </c>
      <c r="AL684" s="109" t="e">
        <f>IF(AND(AL$1&gt;=$G684,AL$1&lt;=$H684,#REF!="working"),$L684,0)</f>
        <v>#REF!</v>
      </c>
      <c r="AM684" s="109" t="e">
        <f>IF(AND(AM$1&gt;=$G684,AM$1&lt;=$H684,#REF!="working"),$L684,0)</f>
        <v>#REF!</v>
      </c>
      <c r="AN684" s="109" t="e">
        <f>IF(AND(AN$1&gt;=$G684,AN$1&lt;=$H684,#REF!="working"),$L684,0)</f>
        <v>#REF!</v>
      </c>
      <c r="AO684" s="109" t="e">
        <f>IF(AND(AO$1&gt;=$G684,AO$1&lt;=$H684,#REF!="working"),$L684,0)</f>
        <v>#REF!</v>
      </c>
      <c r="AP684" s="109" t="e">
        <f>IF(AND(AP$1&gt;=$G684,AP$1&lt;=$H684,#REF!="working"),$L684,0)</f>
        <v>#REF!</v>
      </c>
      <c r="AQ684" s="109" t="e">
        <f>IF(AND(AQ$1&gt;=$G684,AQ$1&lt;=$H684,#REF!="working"),$L684,0)</f>
        <v>#REF!</v>
      </c>
      <c r="AR684" s="109" t="e">
        <f>IF(AND(AR$1&gt;=$G684,AR$1&lt;=$H684,#REF!="working"),$L684,0)</f>
        <v>#REF!</v>
      </c>
      <c r="AS684" s="109" t="e">
        <f>IF(AND(AS$1&gt;=$G684,AS$1&lt;=$H684,#REF!="working"),$L684,0)</f>
        <v>#REF!</v>
      </c>
      <c r="AT684" s="109" t="e">
        <f>IF(AND(AT$1&gt;=$G684,AT$1&lt;=$H684,#REF!="working"),$L684,0)</f>
        <v>#REF!</v>
      </c>
      <c r="AU684" s="109" t="e">
        <f>IF(AND(AU$1&gt;=$G684,AU$1&lt;=$H684,#REF!="working"),$L684,0)</f>
        <v>#REF!</v>
      </c>
      <c r="AV684" s="109" t="e">
        <f>IF(AND(AV$1&gt;=$G684,AV$1&lt;=$H684,#REF!="working"),$L684,0)</f>
        <v>#REF!</v>
      </c>
    </row>
    <row r="685" spans="1:48">
      <c r="A685" s="137"/>
      <c r="B685" s="137"/>
      <c r="C685" s="137"/>
      <c r="D685" s="143"/>
      <c r="E685" s="135"/>
      <c r="F685" s="135"/>
      <c r="G685" s="135"/>
      <c r="H685" s="135"/>
      <c r="I685" s="138"/>
      <c r="J685" s="164"/>
      <c r="K685" s="59"/>
      <c r="M685" s="162"/>
      <c r="R685" s="109" t="e">
        <f>IF(AND(R$1&gt;=$G685,R$1&lt;=$H685,#REF!="working"),$L685,0)</f>
        <v>#REF!</v>
      </c>
      <c r="S685" s="109" t="e">
        <f>IF(AND(S$1&gt;=$G685,S$1&lt;=$H685,#REF!="working"),$L685,0)</f>
        <v>#REF!</v>
      </c>
      <c r="T685" s="109" t="e">
        <f>IF(AND(T$1&gt;=$G685,T$1&lt;=$H685,#REF!="working"),$L685,0)</f>
        <v>#REF!</v>
      </c>
      <c r="U685" s="109" t="e">
        <f>IF(AND(U$1&gt;=$G685,U$1&lt;=$H685,#REF!="working"),$L685,0)</f>
        <v>#REF!</v>
      </c>
      <c r="V685" s="109" t="e">
        <f>IF(AND(V$1&gt;=$G685,V$1&lt;=$H685,#REF!="working"),$L685,0)</f>
        <v>#REF!</v>
      </c>
      <c r="W685" s="109" t="e">
        <f>IF(AND(W$1&gt;=$G685,W$1&lt;=$H685,#REF!="working"),$L685,0)</f>
        <v>#REF!</v>
      </c>
      <c r="X685" s="109" t="e">
        <f>IF(AND(X$1&gt;=$G685,X$1&lt;=$H685,#REF!="working"),$L685,0)</f>
        <v>#REF!</v>
      </c>
      <c r="Y685" s="109" t="e">
        <f>IF(AND(Y$1&gt;=$G685,Y$1&lt;=$H685,#REF!="working"),$L685,0)</f>
        <v>#REF!</v>
      </c>
      <c r="Z685" s="109" t="e">
        <f>IF(AND(Z$1&gt;=$G685,Z$1&lt;=$H685,#REF!="working"),$L685,0)</f>
        <v>#REF!</v>
      </c>
      <c r="AA685" s="109" t="e">
        <f>IF(AND(AA$1&gt;=$G685,AA$1&lt;=$H685,#REF!="working"),$L685,0)</f>
        <v>#REF!</v>
      </c>
      <c r="AB685" s="109" t="e">
        <f>IF(AND(AB$1&gt;=$G685,AB$1&lt;=$H685,#REF!="working"),$L685,0)</f>
        <v>#REF!</v>
      </c>
      <c r="AC685" s="109" t="e">
        <f>IF(AND(AC$1&gt;=$G685,AC$1&lt;=$H685,#REF!="working"),$L685,0)</f>
        <v>#REF!</v>
      </c>
      <c r="AD685" s="109" t="e">
        <f>IF(AND(AD$1&gt;=$G685,AD$1&lt;=$H685,#REF!="working"),$L685,0)</f>
        <v>#REF!</v>
      </c>
      <c r="AE685" s="109" t="e">
        <f>IF(AND(AE$1&gt;=$G685,AE$1&lt;=$H685,#REF!="working"),$L685,0)</f>
        <v>#REF!</v>
      </c>
      <c r="AF685" s="109" t="e">
        <f>IF(AND(AF$1&gt;=$G685,AF$1&lt;=$H685,#REF!="working"),$L685,0)</f>
        <v>#REF!</v>
      </c>
      <c r="AG685" s="109" t="e">
        <f>IF(AND(AG$1&gt;=$G685,AG$1&lt;=$H685,#REF!="working"),$L685,0)</f>
        <v>#REF!</v>
      </c>
      <c r="AH685" s="109" t="e">
        <f>IF(AND(AH$1&gt;=$G685,AH$1&lt;=$H685,#REF!="working"),$L685,0)</f>
        <v>#REF!</v>
      </c>
      <c r="AI685" s="109" t="e">
        <f>IF(AND(AI$1&gt;=$G685,AI$1&lt;=$H685,#REF!="working"),$L685,0)</f>
        <v>#REF!</v>
      </c>
      <c r="AJ685" s="109" t="e">
        <f>IF(AND(AJ$1&gt;=$G685,AJ$1&lt;=$H685,#REF!="working"),$L685,0)</f>
        <v>#REF!</v>
      </c>
      <c r="AK685" s="109" t="e">
        <f>IF(AND(AK$1&gt;=$G685,AK$1&lt;=$H685,#REF!="working"),$L685,0)</f>
        <v>#REF!</v>
      </c>
      <c r="AL685" s="109" t="e">
        <f>IF(AND(AL$1&gt;=$G685,AL$1&lt;=$H685,#REF!="working"),$L685,0)</f>
        <v>#REF!</v>
      </c>
      <c r="AM685" s="109" t="e">
        <f>IF(AND(AM$1&gt;=$G685,AM$1&lt;=$H685,#REF!="working"),$L685,0)</f>
        <v>#REF!</v>
      </c>
      <c r="AN685" s="109" t="e">
        <f>IF(AND(AN$1&gt;=$G685,AN$1&lt;=$H685,#REF!="working"),$L685,0)</f>
        <v>#REF!</v>
      </c>
      <c r="AO685" s="109" t="e">
        <f>IF(AND(AO$1&gt;=$G685,AO$1&lt;=$H685,#REF!="working"),$L685,0)</f>
        <v>#REF!</v>
      </c>
      <c r="AP685" s="109" t="e">
        <f>IF(AND(AP$1&gt;=$G685,AP$1&lt;=$H685,#REF!="working"),$L685,0)</f>
        <v>#REF!</v>
      </c>
      <c r="AQ685" s="109" t="e">
        <f>IF(AND(AQ$1&gt;=$G685,AQ$1&lt;=$H685,#REF!="working"),$L685,0)</f>
        <v>#REF!</v>
      </c>
      <c r="AR685" s="109" t="e">
        <f>IF(AND(AR$1&gt;=$G685,AR$1&lt;=$H685,#REF!="working"),$L685,0)</f>
        <v>#REF!</v>
      </c>
      <c r="AS685" s="109" t="e">
        <f>IF(AND(AS$1&gt;=$G685,AS$1&lt;=$H685,#REF!="working"),$L685,0)</f>
        <v>#REF!</v>
      </c>
      <c r="AT685" s="109" t="e">
        <f>IF(AND(AT$1&gt;=$G685,AT$1&lt;=$H685,#REF!="working"),$L685,0)</f>
        <v>#REF!</v>
      </c>
      <c r="AU685" s="109" t="e">
        <f>IF(AND(AU$1&gt;=$G685,AU$1&lt;=$H685,#REF!="working"),$L685,0)</f>
        <v>#REF!</v>
      </c>
      <c r="AV685" s="109" t="e">
        <f>IF(AND(AV$1&gt;=$G685,AV$1&lt;=$H685,#REF!="working"),$L685,0)</f>
        <v>#REF!</v>
      </c>
    </row>
    <row r="686" spans="1:48">
      <c r="A686" s="137"/>
      <c r="B686" s="137"/>
      <c r="C686" s="137"/>
      <c r="D686" s="143"/>
      <c r="E686" s="135"/>
      <c r="F686" s="135"/>
      <c r="G686" s="135"/>
      <c r="H686" s="135"/>
      <c r="I686" s="138"/>
      <c r="J686" s="164"/>
      <c r="K686" s="59"/>
      <c r="M686" s="162"/>
      <c r="R686" s="109" t="e">
        <f>IF(AND(R$1&gt;=$G686,R$1&lt;=$H686,#REF!="working"),$L686,0)</f>
        <v>#REF!</v>
      </c>
      <c r="S686" s="109" t="e">
        <f>IF(AND(S$1&gt;=$G686,S$1&lt;=$H686,#REF!="working"),$L686,0)</f>
        <v>#REF!</v>
      </c>
      <c r="T686" s="109" t="e">
        <f>IF(AND(T$1&gt;=$G686,T$1&lt;=$H686,#REF!="working"),$L686,0)</f>
        <v>#REF!</v>
      </c>
      <c r="U686" s="109" t="e">
        <f>IF(AND(U$1&gt;=$G686,U$1&lt;=$H686,#REF!="working"),$L686,0)</f>
        <v>#REF!</v>
      </c>
      <c r="V686" s="109" t="e">
        <f>IF(AND(V$1&gt;=$G686,V$1&lt;=$H686,#REF!="working"),$L686,0)</f>
        <v>#REF!</v>
      </c>
      <c r="W686" s="109" t="e">
        <f>IF(AND(W$1&gt;=$G686,W$1&lt;=$H686,#REF!="working"),$L686,0)</f>
        <v>#REF!</v>
      </c>
      <c r="X686" s="109" t="e">
        <f>IF(AND(X$1&gt;=$G686,X$1&lt;=$H686,#REF!="working"),$L686,0)</f>
        <v>#REF!</v>
      </c>
      <c r="Y686" s="109" t="e">
        <f>IF(AND(Y$1&gt;=$G686,Y$1&lt;=$H686,#REF!="working"),$L686,0)</f>
        <v>#REF!</v>
      </c>
      <c r="Z686" s="109" t="e">
        <f>IF(AND(Z$1&gt;=$G686,Z$1&lt;=$H686,#REF!="working"),$L686,0)</f>
        <v>#REF!</v>
      </c>
      <c r="AA686" s="109" t="e">
        <f>IF(AND(AA$1&gt;=$G686,AA$1&lt;=$H686,#REF!="working"),$L686,0)</f>
        <v>#REF!</v>
      </c>
      <c r="AB686" s="109" t="e">
        <f>IF(AND(AB$1&gt;=$G686,AB$1&lt;=$H686,#REF!="working"),$L686,0)</f>
        <v>#REF!</v>
      </c>
      <c r="AC686" s="109" t="e">
        <f>IF(AND(AC$1&gt;=$G686,AC$1&lt;=$H686,#REF!="working"),$L686,0)</f>
        <v>#REF!</v>
      </c>
      <c r="AD686" s="109" t="e">
        <f>IF(AND(AD$1&gt;=$G686,AD$1&lt;=$H686,#REF!="working"),$L686,0)</f>
        <v>#REF!</v>
      </c>
      <c r="AE686" s="109" t="e">
        <f>IF(AND(AE$1&gt;=$G686,AE$1&lt;=$H686,#REF!="working"),$L686,0)</f>
        <v>#REF!</v>
      </c>
      <c r="AF686" s="109" t="e">
        <f>IF(AND(AF$1&gt;=$G686,AF$1&lt;=$H686,#REF!="working"),$L686,0)</f>
        <v>#REF!</v>
      </c>
      <c r="AG686" s="109" t="e">
        <f>IF(AND(AG$1&gt;=$G686,AG$1&lt;=$H686,#REF!="working"),$L686,0)</f>
        <v>#REF!</v>
      </c>
      <c r="AH686" s="109" t="e">
        <f>IF(AND(AH$1&gt;=$G686,AH$1&lt;=$H686,#REF!="working"),$L686,0)</f>
        <v>#REF!</v>
      </c>
      <c r="AI686" s="109" t="e">
        <f>IF(AND(AI$1&gt;=$G686,AI$1&lt;=$H686,#REF!="working"),$L686,0)</f>
        <v>#REF!</v>
      </c>
      <c r="AJ686" s="109" t="e">
        <f>IF(AND(AJ$1&gt;=$G686,AJ$1&lt;=$H686,#REF!="working"),$L686,0)</f>
        <v>#REF!</v>
      </c>
      <c r="AK686" s="109" t="e">
        <f>IF(AND(AK$1&gt;=$G686,AK$1&lt;=$H686,#REF!="working"),$L686,0)</f>
        <v>#REF!</v>
      </c>
      <c r="AL686" s="109" t="e">
        <f>IF(AND(AL$1&gt;=$G686,AL$1&lt;=$H686,#REF!="working"),$L686,0)</f>
        <v>#REF!</v>
      </c>
      <c r="AM686" s="109" t="e">
        <f>IF(AND(AM$1&gt;=$G686,AM$1&lt;=$H686,#REF!="working"),$L686,0)</f>
        <v>#REF!</v>
      </c>
      <c r="AN686" s="109" t="e">
        <f>IF(AND(AN$1&gt;=$G686,AN$1&lt;=$H686,#REF!="working"),$L686,0)</f>
        <v>#REF!</v>
      </c>
      <c r="AO686" s="109" t="e">
        <f>IF(AND(AO$1&gt;=$G686,AO$1&lt;=$H686,#REF!="working"),$L686,0)</f>
        <v>#REF!</v>
      </c>
      <c r="AP686" s="109" t="e">
        <f>IF(AND(AP$1&gt;=$G686,AP$1&lt;=$H686,#REF!="working"),$L686,0)</f>
        <v>#REF!</v>
      </c>
      <c r="AQ686" s="109" t="e">
        <f>IF(AND(AQ$1&gt;=$G686,AQ$1&lt;=$H686,#REF!="working"),$L686,0)</f>
        <v>#REF!</v>
      </c>
      <c r="AR686" s="109" t="e">
        <f>IF(AND(AR$1&gt;=$G686,AR$1&lt;=$H686,#REF!="working"),$L686,0)</f>
        <v>#REF!</v>
      </c>
      <c r="AS686" s="109" t="e">
        <f>IF(AND(AS$1&gt;=$G686,AS$1&lt;=$H686,#REF!="working"),$L686,0)</f>
        <v>#REF!</v>
      </c>
      <c r="AT686" s="109" t="e">
        <f>IF(AND(AT$1&gt;=$G686,AT$1&lt;=$H686,#REF!="working"),$L686,0)</f>
        <v>#REF!</v>
      </c>
      <c r="AU686" s="109" t="e">
        <f>IF(AND(AU$1&gt;=$G686,AU$1&lt;=$H686,#REF!="working"),$L686,0)</f>
        <v>#REF!</v>
      </c>
      <c r="AV686" s="109" t="e">
        <f>IF(AND(AV$1&gt;=$G686,AV$1&lt;=$H686,#REF!="working"),$L686,0)</f>
        <v>#REF!</v>
      </c>
    </row>
    <row r="687" spans="1:48">
      <c r="A687" s="137"/>
      <c r="B687" s="137"/>
      <c r="C687" s="137"/>
      <c r="D687" s="143"/>
      <c r="E687" s="135"/>
      <c r="F687" s="135"/>
      <c r="G687" s="135"/>
      <c r="H687" s="135"/>
      <c r="I687" s="138"/>
      <c r="J687" s="164"/>
      <c r="K687" s="59"/>
      <c r="M687" s="162"/>
      <c r="R687" s="109" t="e">
        <f>IF(AND(R$1&gt;=$G687,R$1&lt;=$H687,#REF!="working"),$L687,0)</f>
        <v>#REF!</v>
      </c>
      <c r="S687" s="109" t="e">
        <f>IF(AND(S$1&gt;=$G687,S$1&lt;=$H687,#REF!="working"),$L687,0)</f>
        <v>#REF!</v>
      </c>
      <c r="T687" s="109" t="e">
        <f>IF(AND(T$1&gt;=$G687,T$1&lt;=$H687,#REF!="working"),$L687,0)</f>
        <v>#REF!</v>
      </c>
      <c r="U687" s="109" t="e">
        <f>IF(AND(U$1&gt;=$G687,U$1&lt;=$H687,#REF!="working"),$L687,0)</f>
        <v>#REF!</v>
      </c>
      <c r="V687" s="109" t="e">
        <f>IF(AND(V$1&gt;=$G687,V$1&lt;=$H687,#REF!="working"),$L687,0)</f>
        <v>#REF!</v>
      </c>
      <c r="W687" s="109" t="e">
        <f>IF(AND(W$1&gt;=$G687,W$1&lt;=$H687,#REF!="working"),$L687,0)</f>
        <v>#REF!</v>
      </c>
      <c r="X687" s="109" t="e">
        <f>IF(AND(X$1&gt;=$G687,X$1&lt;=$H687,#REF!="working"),$L687,0)</f>
        <v>#REF!</v>
      </c>
      <c r="Y687" s="109" t="e">
        <f>IF(AND(Y$1&gt;=$G687,Y$1&lt;=$H687,#REF!="working"),$L687,0)</f>
        <v>#REF!</v>
      </c>
      <c r="Z687" s="109" t="e">
        <f>IF(AND(Z$1&gt;=$G687,Z$1&lt;=$H687,#REF!="working"),$L687,0)</f>
        <v>#REF!</v>
      </c>
      <c r="AA687" s="109" t="e">
        <f>IF(AND(AA$1&gt;=$G687,AA$1&lt;=$H687,#REF!="working"),$L687,0)</f>
        <v>#REF!</v>
      </c>
      <c r="AB687" s="109" t="e">
        <f>IF(AND(AB$1&gt;=$G687,AB$1&lt;=$H687,#REF!="working"),$L687,0)</f>
        <v>#REF!</v>
      </c>
      <c r="AC687" s="109" t="e">
        <f>IF(AND(AC$1&gt;=$G687,AC$1&lt;=$H687,#REF!="working"),$L687,0)</f>
        <v>#REF!</v>
      </c>
      <c r="AD687" s="109" t="e">
        <f>IF(AND(AD$1&gt;=$G687,AD$1&lt;=$H687,#REF!="working"),$L687,0)</f>
        <v>#REF!</v>
      </c>
      <c r="AE687" s="109" t="e">
        <f>IF(AND(AE$1&gt;=$G687,AE$1&lt;=$H687,#REF!="working"),$L687,0)</f>
        <v>#REF!</v>
      </c>
      <c r="AF687" s="109" t="e">
        <f>IF(AND(AF$1&gt;=$G687,AF$1&lt;=$H687,#REF!="working"),$L687,0)</f>
        <v>#REF!</v>
      </c>
      <c r="AG687" s="109" t="e">
        <f>IF(AND(AG$1&gt;=$G687,AG$1&lt;=$H687,#REF!="working"),$L687,0)</f>
        <v>#REF!</v>
      </c>
      <c r="AH687" s="109" t="e">
        <f>IF(AND(AH$1&gt;=$G687,AH$1&lt;=$H687,#REF!="working"),$L687,0)</f>
        <v>#REF!</v>
      </c>
      <c r="AI687" s="109" t="e">
        <f>IF(AND(AI$1&gt;=$G687,AI$1&lt;=$H687,#REF!="working"),$L687,0)</f>
        <v>#REF!</v>
      </c>
      <c r="AJ687" s="109" t="e">
        <f>IF(AND(AJ$1&gt;=$G687,AJ$1&lt;=$H687,#REF!="working"),$L687,0)</f>
        <v>#REF!</v>
      </c>
      <c r="AK687" s="109" t="e">
        <f>IF(AND(AK$1&gt;=$G687,AK$1&lt;=$H687,#REF!="working"),$L687,0)</f>
        <v>#REF!</v>
      </c>
      <c r="AL687" s="109" t="e">
        <f>IF(AND(AL$1&gt;=$G687,AL$1&lt;=$H687,#REF!="working"),$L687,0)</f>
        <v>#REF!</v>
      </c>
      <c r="AM687" s="109" t="e">
        <f>IF(AND(AM$1&gt;=$G687,AM$1&lt;=$H687,#REF!="working"),$L687,0)</f>
        <v>#REF!</v>
      </c>
      <c r="AN687" s="109" t="e">
        <f>IF(AND(AN$1&gt;=$G687,AN$1&lt;=$H687,#REF!="working"),$L687,0)</f>
        <v>#REF!</v>
      </c>
      <c r="AO687" s="109" t="e">
        <f>IF(AND(AO$1&gt;=$G687,AO$1&lt;=$H687,#REF!="working"),$L687,0)</f>
        <v>#REF!</v>
      </c>
      <c r="AP687" s="109" t="e">
        <f>IF(AND(AP$1&gt;=$G687,AP$1&lt;=$H687,#REF!="working"),$L687,0)</f>
        <v>#REF!</v>
      </c>
      <c r="AQ687" s="109" t="e">
        <f>IF(AND(AQ$1&gt;=$G687,AQ$1&lt;=$H687,#REF!="working"),$L687,0)</f>
        <v>#REF!</v>
      </c>
      <c r="AR687" s="109" t="e">
        <f>IF(AND(AR$1&gt;=$G687,AR$1&lt;=$H687,#REF!="working"),$L687,0)</f>
        <v>#REF!</v>
      </c>
      <c r="AS687" s="109" t="e">
        <f>IF(AND(AS$1&gt;=$G687,AS$1&lt;=$H687,#REF!="working"),$L687,0)</f>
        <v>#REF!</v>
      </c>
      <c r="AT687" s="109" t="e">
        <f>IF(AND(AT$1&gt;=$G687,AT$1&lt;=$H687,#REF!="working"),$L687,0)</f>
        <v>#REF!</v>
      </c>
      <c r="AU687" s="109" t="e">
        <f>IF(AND(AU$1&gt;=$G687,AU$1&lt;=$H687,#REF!="working"),$L687,0)</f>
        <v>#REF!</v>
      </c>
      <c r="AV687" s="109" t="e">
        <f>IF(AND(AV$1&gt;=$G687,AV$1&lt;=$H687,#REF!="working"),$L687,0)</f>
        <v>#REF!</v>
      </c>
    </row>
    <row r="688" spans="1:48">
      <c r="A688" s="137"/>
      <c r="B688" s="137"/>
      <c r="C688" s="137"/>
      <c r="D688" s="143"/>
      <c r="E688" s="135"/>
      <c r="F688" s="135"/>
      <c r="G688" s="135"/>
      <c r="H688" s="135"/>
      <c r="I688" s="138"/>
      <c r="J688" s="164"/>
      <c r="K688" s="59"/>
      <c r="M688" s="162"/>
      <c r="R688" s="109" t="e">
        <f>IF(AND(R$1&gt;=$G688,R$1&lt;=$H688,#REF!="working"),$L688,0)</f>
        <v>#REF!</v>
      </c>
      <c r="S688" s="109" t="e">
        <f>IF(AND(S$1&gt;=$G688,S$1&lt;=$H688,#REF!="working"),$L688,0)</f>
        <v>#REF!</v>
      </c>
      <c r="T688" s="109" t="e">
        <f>IF(AND(T$1&gt;=$G688,T$1&lt;=$H688,#REF!="working"),$L688,0)</f>
        <v>#REF!</v>
      </c>
      <c r="U688" s="109" t="e">
        <f>IF(AND(U$1&gt;=$G688,U$1&lt;=$H688,#REF!="working"),$L688,0)</f>
        <v>#REF!</v>
      </c>
      <c r="V688" s="109" t="e">
        <f>IF(AND(V$1&gt;=$G688,V$1&lt;=$H688,#REF!="working"),$L688,0)</f>
        <v>#REF!</v>
      </c>
      <c r="W688" s="109" t="e">
        <f>IF(AND(W$1&gt;=$G688,W$1&lt;=$H688,#REF!="working"),$L688,0)</f>
        <v>#REF!</v>
      </c>
      <c r="X688" s="109" t="e">
        <f>IF(AND(X$1&gt;=$G688,X$1&lt;=$H688,#REF!="working"),$L688,0)</f>
        <v>#REF!</v>
      </c>
      <c r="Y688" s="109" t="e">
        <f>IF(AND(Y$1&gt;=$G688,Y$1&lt;=$H688,#REF!="working"),$L688,0)</f>
        <v>#REF!</v>
      </c>
      <c r="Z688" s="109" t="e">
        <f>IF(AND(Z$1&gt;=$G688,Z$1&lt;=$H688,#REF!="working"),$L688,0)</f>
        <v>#REF!</v>
      </c>
      <c r="AA688" s="109" t="e">
        <f>IF(AND(AA$1&gt;=$G688,AA$1&lt;=$H688,#REF!="working"),$L688,0)</f>
        <v>#REF!</v>
      </c>
      <c r="AB688" s="109" t="e">
        <f>IF(AND(AB$1&gt;=$G688,AB$1&lt;=$H688,#REF!="working"),$L688,0)</f>
        <v>#REF!</v>
      </c>
      <c r="AC688" s="109" t="e">
        <f>IF(AND(AC$1&gt;=$G688,AC$1&lt;=$H688,#REF!="working"),$L688,0)</f>
        <v>#REF!</v>
      </c>
      <c r="AD688" s="109" t="e">
        <f>IF(AND(AD$1&gt;=$G688,AD$1&lt;=$H688,#REF!="working"),$L688,0)</f>
        <v>#REF!</v>
      </c>
      <c r="AE688" s="109" t="e">
        <f>IF(AND(AE$1&gt;=$G688,AE$1&lt;=$H688,#REF!="working"),$L688,0)</f>
        <v>#REF!</v>
      </c>
      <c r="AF688" s="109" t="e">
        <f>IF(AND(AF$1&gt;=$G688,AF$1&lt;=$H688,#REF!="working"),$L688,0)</f>
        <v>#REF!</v>
      </c>
      <c r="AG688" s="109" t="e">
        <f>IF(AND(AG$1&gt;=$G688,AG$1&lt;=$H688,#REF!="working"),$L688,0)</f>
        <v>#REF!</v>
      </c>
      <c r="AH688" s="109" t="e">
        <f>IF(AND(AH$1&gt;=$G688,AH$1&lt;=$H688,#REF!="working"),$L688,0)</f>
        <v>#REF!</v>
      </c>
      <c r="AI688" s="109" t="e">
        <f>IF(AND(AI$1&gt;=$G688,AI$1&lt;=$H688,#REF!="working"),$L688,0)</f>
        <v>#REF!</v>
      </c>
      <c r="AJ688" s="109" t="e">
        <f>IF(AND(AJ$1&gt;=$G688,AJ$1&lt;=$H688,#REF!="working"),$L688,0)</f>
        <v>#REF!</v>
      </c>
      <c r="AK688" s="109" t="e">
        <f>IF(AND(AK$1&gt;=$G688,AK$1&lt;=$H688,#REF!="working"),$L688,0)</f>
        <v>#REF!</v>
      </c>
      <c r="AL688" s="109" t="e">
        <f>IF(AND(AL$1&gt;=$G688,AL$1&lt;=$H688,#REF!="working"),$L688,0)</f>
        <v>#REF!</v>
      </c>
      <c r="AM688" s="109" t="e">
        <f>IF(AND(AM$1&gt;=$G688,AM$1&lt;=$H688,#REF!="working"),$L688,0)</f>
        <v>#REF!</v>
      </c>
      <c r="AN688" s="109" t="e">
        <f>IF(AND(AN$1&gt;=$G688,AN$1&lt;=$H688,#REF!="working"),$L688,0)</f>
        <v>#REF!</v>
      </c>
      <c r="AO688" s="109" t="e">
        <f>IF(AND(AO$1&gt;=$G688,AO$1&lt;=$H688,#REF!="working"),$L688,0)</f>
        <v>#REF!</v>
      </c>
      <c r="AP688" s="109" t="e">
        <f>IF(AND(AP$1&gt;=$G688,AP$1&lt;=$H688,#REF!="working"),$L688,0)</f>
        <v>#REF!</v>
      </c>
      <c r="AQ688" s="109" t="e">
        <f>IF(AND(AQ$1&gt;=$G688,AQ$1&lt;=$H688,#REF!="working"),$L688,0)</f>
        <v>#REF!</v>
      </c>
      <c r="AR688" s="109" t="e">
        <f>IF(AND(AR$1&gt;=$G688,AR$1&lt;=$H688,#REF!="working"),$L688,0)</f>
        <v>#REF!</v>
      </c>
      <c r="AS688" s="109" t="e">
        <f>IF(AND(AS$1&gt;=$G688,AS$1&lt;=$H688,#REF!="working"),$L688,0)</f>
        <v>#REF!</v>
      </c>
      <c r="AT688" s="109" t="e">
        <f>IF(AND(AT$1&gt;=$G688,AT$1&lt;=$H688,#REF!="working"),$L688,0)</f>
        <v>#REF!</v>
      </c>
      <c r="AU688" s="109" t="e">
        <f>IF(AND(AU$1&gt;=$G688,AU$1&lt;=$H688,#REF!="working"),$L688,0)</f>
        <v>#REF!</v>
      </c>
      <c r="AV688" s="109" t="e">
        <f>IF(AND(AV$1&gt;=$G688,AV$1&lt;=$H688,#REF!="working"),$L688,0)</f>
        <v>#REF!</v>
      </c>
    </row>
    <row r="689" spans="1:129">
      <c r="A689" s="137"/>
      <c r="B689" s="137"/>
      <c r="C689" s="137"/>
      <c r="D689" s="143"/>
      <c r="E689" s="135"/>
      <c r="F689" s="135"/>
      <c r="G689" s="135"/>
      <c r="H689" s="135"/>
      <c r="I689" s="138"/>
      <c r="J689" s="139"/>
      <c r="K689" s="59"/>
      <c r="M689" s="162"/>
      <c r="R689" s="109" t="e">
        <f>IF(AND(R$1&gt;=$G689,R$1&lt;=$H689,#REF!="working"),$L689,0)</f>
        <v>#REF!</v>
      </c>
      <c r="S689" s="109" t="e">
        <f>IF(AND(S$1&gt;=$G689,S$1&lt;=$H689,#REF!="working"),$L689,0)</f>
        <v>#REF!</v>
      </c>
      <c r="T689" s="109" t="e">
        <f>IF(AND(T$1&gt;=$G689,T$1&lt;=$H689,#REF!="working"),$L689,0)</f>
        <v>#REF!</v>
      </c>
      <c r="U689" s="109" t="e">
        <f>IF(AND(U$1&gt;=$G689,U$1&lt;=$H689,#REF!="working"),$L689,0)</f>
        <v>#REF!</v>
      </c>
      <c r="V689" s="109" t="e">
        <f>IF(AND(V$1&gt;=$G689,V$1&lt;=$H689,#REF!="working"),$L689,0)</f>
        <v>#REF!</v>
      </c>
      <c r="W689" s="109" t="e">
        <f>IF(AND(W$1&gt;=$G689,W$1&lt;=$H689,#REF!="working"),$L689,0)</f>
        <v>#REF!</v>
      </c>
      <c r="X689" s="109" t="e">
        <f>IF(AND(X$1&gt;=$G689,X$1&lt;=$H689,#REF!="working"),$L689,0)</f>
        <v>#REF!</v>
      </c>
      <c r="Y689" s="109" t="e">
        <f>IF(AND(Y$1&gt;=$G689,Y$1&lt;=$H689,#REF!="working"),$L689,0)</f>
        <v>#REF!</v>
      </c>
      <c r="Z689" s="109" t="e">
        <f>IF(AND(Z$1&gt;=$G689,Z$1&lt;=$H689,#REF!="working"),$L689,0)</f>
        <v>#REF!</v>
      </c>
      <c r="AA689" s="109" t="e">
        <f>IF(AND(AA$1&gt;=$G689,AA$1&lt;=$H689,#REF!="working"),$L689,0)</f>
        <v>#REF!</v>
      </c>
      <c r="AB689" s="109" t="e">
        <f>IF(AND(AB$1&gt;=$G689,AB$1&lt;=$H689,#REF!="working"),$L689,0)</f>
        <v>#REF!</v>
      </c>
      <c r="AC689" s="109" t="e">
        <f>IF(AND(AC$1&gt;=$G689,AC$1&lt;=$H689,#REF!="working"),$L689,0)</f>
        <v>#REF!</v>
      </c>
      <c r="AD689" s="109" t="e">
        <f>IF(AND(AD$1&gt;=$G689,AD$1&lt;=$H689,#REF!="working"),$L689,0)</f>
        <v>#REF!</v>
      </c>
      <c r="AE689" s="109" t="e">
        <f>IF(AND(AE$1&gt;=$G689,AE$1&lt;=$H689,#REF!="working"),$L689,0)</f>
        <v>#REF!</v>
      </c>
      <c r="AF689" s="109" t="e">
        <f>IF(AND(AF$1&gt;=$G689,AF$1&lt;=$H689,#REF!="working"),$L689,0)</f>
        <v>#REF!</v>
      </c>
      <c r="AG689" s="109" t="e">
        <f>IF(AND(AG$1&gt;=$G689,AG$1&lt;=$H689,#REF!="working"),$L689,0)</f>
        <v>#REF!</v>
      </c>
      <c r="AH689" s="109" t="e">
        <f>IF(AND(AH$1&gt;=$G689,AH$1&lt;=$H689,#REF!="working"),$L689,0)</f>
        <v>#REF!</v>
      </c>
      <c r="AI689" s="109" t="e">
        <f>IF(AND(AI$1&gt;=$G689,AI$1&lt;=$H689,#REF!="working"),$L689,0)</f>
        <v>#REF!</v>
      </c>
      <c r="AJ689" s="109" t="e">
        <f>IF(AND(AJ$1&gt;=$G689,AJ$1&lt;=$H689,#REF!="working"),$L689,0)</f>
        <v>#REF!</v>
      </c>
      <c r="AK689" s="109" t="e">
        <f>IF(AND(AK$1&gt;=$G689,AK$1&lt;=$H689,#REF!="working"),$L689,0)</f>
        <v>#REF!</v>
      </c>
      <c r="AL689" s="109" t="e">
        <f>IF(AND(AL$1&gt;=$G689,AL$1&lt;=$H689,#REF!="working"),$L689,0)</f>
        <v>#REF!</v>
      </c>
      <c r="AM689" s="109" t="e">
        <f>IF(AND(AM$1&gt;=$G689,AM$1&lt;=$H689,#REF!="working"),$L689,0)</f>
        <v>#REF!</v>
      </c>
      <c r="AN689" s="109" t="e">
        <f>IF(AND(AN$1&gt;=$G689,AN$1&lt;=$H689,#REF!="working"),$L689,0)</f>
        <v>#REF!</v>
      </c>
      <c r="AO689" s="109" t="e">
        <f>IF(AND(AO$1&gt;=$G689,AO$1&lt;=$H689,#REF!="working"),$L689,0)</f>
        <v>#REF!</v>
      </c>
      <c r="AP689" s="109" t="e">
        <f>IF(AND(AP$1&gt;=$G689,AP$1&lt;=$H689,#REF!="working"),$L689,0)</f>
        <v>#REF!</v>
      </c>
      <c r="AQ689" s="109" t="e">
        <f>IF(AND(AQ$1&gt;=$G689,AQ$1&lt;=$H689,#REF!="working"),$L689,0)</f>
        <v>#REF!</v>
      </c>
      <c r="AR689" s="109" t="e">
        <f>IF(AND(AR$1&gt;=$G689,AR$1&lt;=$H689,#REF!="working"),$L689,0)</f>
        <v>#REF!</v>
      </c>
      <c r="AS689" s="109" t="e">
        <f>IF(AND(AS$1&gt;=$G689,AS$1&lt;=$H689,#REF!="working"),$L689,0)</f>
        <v>#REF!</v>
      </c>
      <c r="AT689" s="109" t="e">
        <f>IF(AND(AT$1&gt;=$G689,AT$1&lt;=$H689,#REF!="working"),$L689,0)</f>
        <v>#REF!</v>
      </c>
      <c r="AU689" s="109" t="e">
        <f>IF(AND(AU$1&gt;=$G689,AU$1&lt;=$H689,#REF!="working"),$L689,0)</f>
        <v>#REF!</v>
      </c>
      <c r="AV689" s="109" t="e">
        <f>IF(AND(AV$1&gt;=$G689,AV$1&lt;=$H689,#REF!="working"),$L689,0)</f>
        <v>#REF!</v>
      </c>
    </row>
    <row r="690" spans="1:129">
      <c r="A690" s="143"/>
      <c r="B690" s="143"/>
      <c r="C690" s="143"/>
      <c r="D690" s="143"/>
      <c r="E690" s="135"/>
      <c r="F690" s="135"/>
      <c r="G690" s="135"/>
      <c r="H690" s="135"/>
      <c r="I690" s="138"/>
      <c r="J690" s="139"/>
      <c r="K690" s="59"/>
      <c r="M690" s="162"/>
      <c r="R690" s="109" t="e">
        <f>IF(AND(R$1&gt;=$G690,R$1&lt;=$H690,#REF!="working"),$L690,0)</f>
        <v>#REF!</v>
      </c>
      <c r="S690" s="109" t="e">
        <f>IF(AND(S$1&gt;=$G690,S$1&lt;=$H690,#REF!="working"),$L690,0)</f>
        <v>#REF!</v>
      </c>
      <c r="T690" s="109" t="e">
        <f>IF(AND(T$1&gt;=$G690,T$1&lt;=$H690,#REF!="working"),$L690,0)</f>
        <v>#REF!</v>
      </c>
      <c r="U690" s="109" t="e">
        <f>IF(AND(U$1&gt;=$G690,U$1&lt;=$H690,#REF!="working"),$L690,0)</f>
        <v>#REF!</v>
      </c>
      <c r="V690" s="109" t="e">
        <f>IF(AND(V$1&gt;=$G690,V$1&lt;=$H690,#REF!="working"),$L690,0)</f>
        <v>#REF!</v>
      </c>
      <c r="W690" s="109" t="e">
        <f>IF(AND(W$1&gt;=$G690,W$1&lt;=$H690,#REF!="working"),$L690,0)</f>
        <v>#REF!</v>
      </c>
      <c r="X690" s="109" t="e">
        <f>IF(AND(X$1&gt;=$G690,X$1&lt;=$H690,#REF!="working"),$L690,0)</f>
        <v>#REF!</v>
      </c>
      <c r="Y690" s="109" t="e">
        <f>IF(AND(Y$1&gt;=$G690,Y$1&lt;=$H690,#REF!="working"),$L690,0)</f>
        <v>#REF!</v>
      </c>
      <c r="Z690" s="109" t="e">
        <f>IF(AND(Z$1&gt;=$G690,Z$1&lt;=$H690,#REF!="working"),$L690,0)</f>
        <v>#REF!</v>
      </c>
      <c r="AA690" s="109" t="e">
        <f>IF(AND(AA$1&gt;=$G690,AA$1&lt;=$H690,#REF!="working"),$L690,0)</f>
        <v>#REF!</v>
      </c>
      <c r="AB690" s="109" t="e">
        <f>IF(AND(AB$1&gt;=$G690,AB$1&lt;=$H690,#REF!="working"),$L690,0)</f>
        <v>#REF!</v>
      </c>
      <c r="AC690" s="109" t="e">
        <f>IF(AND(AC$1&gt;=$G690,AC$1&lt;=$H690,#REF!="working"),$L690,0)</f>
        <v>#REF!</v>
      </c>
      <c r="AD690" s="109" t="e">
        <f>IF(AND(AD$1&gt;=$G690,AD$1&lt;=$H690,#REF!="working"),$L690,0)</f>
        <v>#REF!</v>
      </c>
      <c r="AE690" s="109" t="e">
        <f>IF(AND(AE$1&gt;=$G690,AE$1&lt;=$H690,#REF!="working"),$L690,0)</f>
        <v>#REF!</v>
      </c>
      <c r="AF690" s="109" t="e">
        <f>IF(AND(AF$1&gt;=$G690,AF$1&lt;=$H690,#REF!="working"),$L690,0)</f>
        <v>#REF!</v>
      </c>
      <c r="AG690" s="109" t="e">
        <f>IF(AND(AG$1&gt;=$G690,AG$1&lt;=$H690,#REF!="working"),$L690,0)</f>
        <v>#REF!</v>
      </c>
      <c r="AH690" s="109" t="e">
        <f>IF(AND(AH$1&gt;=$G690,AH$1&lt;=$H690,#REF!="working"),$L690,0)</f>
        <v>#REF!</v>
      </c>
      <c r="AI690" s="109" t="e">
        <f>IF(AND(AI$1&gt;=$G690,AI$1&lt;=$H690,#REF!="working"),$L690,0)</f>
        <v>#REF!</v>
      </c>
      <c r="AJ690" s="109" t="e">
        <f>IF(AND(AJ$1&gt;=$G690,AJ$1&lt;=$H690,#REF!="working"),$L690,0)</f>
        <v>#REF!</v>
      </c>
      <c r="AK690" s="109" t="e">
        <f>IF(AND(AK$1&gt;=$G690,AK$1&lt;=$H690,#REF!="working"),$L690,0)</f>
        <v>#REF!</v>
      </c>
      <c r="AL690" s="109" t="e">
        <f>IF(AND(AL$1&gt;=$G690,AL$1&lt;=$H690,#REF!="working"),$L690,0)</f>
        <v>#REF!</v>
      </c>
      <c r="AM690" s="109" t="e">
        <f>IF(AND(AM$1&gt;=$G690,AM$1&lt;=$H690,#REF!="working"),$L690,0)</f>
        <v>#REF!</v>
      </c>
      <c r="AN690" s="109" t="e">
        <f>IF(AND(AN$1&gt;=$G690,AN$1&lt;=$H690,#REF!="working"),$L690,0)</f>
        <v>#REF!</v>
      </c>
      <c r="AO690" s="109" t="e">
        <f>IF(AND(AO$1&gt;=$G690,AO$1&lt;=$H690,#REF!="working"),$L690,0)</f>
        <v>#REF!</v>
      </c>
      <c r="AP690" s="109" t="e">
        <f>IF(AND(AP$1&gt;=$G690,AP$1&lt;=$H690,#REF!="working"),$L690,0)</f>
        <v>#REF!</v>
      </c>
      <c r="AQ690" s="109" t="e">
        <f>IF(AND(AQ$1&gt;=$G690,AQ$1&lt;=$H690,#REF!="working"),$L690,0)</f>
        <v>#REF!</v>
      </c>
      <c r="AR690" s="109" t="e">
        <f>IF(AND(AR$1&gt;=$G690,AR$1&lt;=$H690,#REF!="working"),$L690,0)</f>
        <v>#REF!</v>
      </c>
      <c r="AS690" s="109" t="e">
        <f>IF(AND(AS$1&gt;=$G690,AS$1&lt;=$H690,#REF!="working"),$L690,0)</f>
        <v>#REF!</v>
      </c>
      <c r="AT690" s="109" t="e">
        <f>IF(AND(AT$1&gt;=$G690,AT$1&lt;=$H690,#REF!="working"),$L690,0)</f>
        <v>#REF!</v>
      </c>
      <c r="AU690" s="109" t="e">
        <f>IF(AND(AU$1&gt;=$G690,AU$1&lt;=$H690,#REF!="working"),$L690,0)</f>
        <v>#REF!</v>
      </c>
      <c r="AV690" s="109" t="e">
        <f>IF(AND(AV$1&gt;=$G690,AV$1&lt;=$H690,#REF!="working"),$L690,0)</f>
        <v>#REF!</v>
      </c>
    </row>
    <row r="691" spans="1:129">
      <c r="A691" s="143"/>
      <c r="B691" s="143"/>
      <c r="C691" s="143"/>
      <c r="D691" s="143"/>
      <c r="E691" s="135"/>
      <c r="F691" s="135"/>
      <c r="G691" s="135"/>
      <c r="H691" s="135"/>
      <c r="I691" s="138"/>
      <c r="J691" s="139"/>
      <c r="K691" s="59" t="e">
        <f>COUNTIFS($1:$1,"&gt;="&amp;$G691,$1:$1,"&lt;="&amp;$H691,#REF!,"Working")</f>
        <v>#REF!</v>
      </c>
      <c r="L691" s="50" t="str">
        <f t="shared" ref="L691:L714" si="7">IFERROR(J691/K691,"")</f>
        <v/>
      </c>
      <c r="M691" s="162"/>
      <c r="R691" s="109" t="e">
        <f>IF(AND(R$1&gt;=$G691,R$1&lt;=$H691,#REF!="working"),$L691,0)</f>
        <v>#REF!</v>
      </c>
      <c r="S691" s="109" t="e">
        <f>IF(AND(S$1&gt;=$G691,S$1&lt;=$H691,#REF!="working"),$L691,0)</f>
        <v>#REF!</v>
      </c>
      <c r="T691" s="109" t="e">
        <f>IF(AND(T$1&gt;=$G691,T$1&lt;=$H691,#REF!="working"),$L691,0)</f>
        <v>#REF!</v>
      </c>
      <c r="U691" s="109" t="e">
        <f>IF(AND(U$1&gt;=$G691,U$1&lt;=$H691,#REF!="working"),$L691,0)</f>
        <v>#REF!</v>
      </c>
      <c r="V691" s="109" t="e">
        <f>IF(AND(V$1&gt;=$G691,V$1&lt;=$H691,#REF!="working"),$L691,0)</f>
        <v>#REF!</v>
      </c>
      <c r="W691" s="109" t="e">
        <f>IF(AND(W$1&gt;=$G691,W$1&lt;=$H691,#REF!="working"),$L691,0)</f>
        <v>#REF!</v>
      </c>
      <c r="X691" s="109" t="e">
        <f>IF(AND(X$1&gt;=$G691,X$1&lt;=$H691,#REF!="working"),$L691,0)</f>
        <v>#REF!</v>
      </c>
      <c r="Y691" s="109" t="e">
        <f>IF(AND(Y$1&gt;=$G691,Y$1&lt;=$H691,#REF!="working"),$L691,0)</f>
        <v>#REF!</v>
      </c>
      <c r="Z691" s="109" t="e">
        <f>IF(AND(Z$1&gt;=$G691,Z$1&lt;=$H691,#REF!="working"),$L691,0)</f>
        <v>#REF!</v>
      </c>
      <c r="AA691" s="109" t="e">
        <f>IF(AND(AA$1&gt;=$G691,AA$1&lt;=$H691,#REF!="working"),$L691,0)</f>
        <v>#REF!</v>
      </c>
      <c r="AB691" s="109" t="e">
        <f>IF(AND(AB$1&gt;=$G691,AB$1&lt;=$H691,#REF!="working"),$L691,0)</f>
        <v>#REF!</v>
      </c>
      <c r="AC691" s="109" t="e">
        <f>IF(AND(AC$1&gt;=$G691,AC$1&lt;=$H691,#REF!="working"),$L691,0)</f>
        <v>#REF!</v>
      </c>
      <c r="AD691" s="109" t="e">
        <f>IF(AND(AD$1&gt;=$G691,AD$1&lt;=$H691,#REF!="working"),$L691,0)</f>
        <v>#REF!</v>
      </c>
      <c r="AE691" s="109" t="e">
        <f>IF(AND(AE$1&gt;=$G691,AE$1&lt;=$H691,#REF!="working"),$L691,0)</f>
        <v>#REF!</v>
      </c>
      <c r="AF691" s="109" t="e">
        <f>IF(AND(AF$1&gt;=$G691,AF$1&lt;=$H691,#REF!="working"),$L691,0)</f>
        <v>#REF!</v>
      </c>
      <c r="AG691" s="109" t="e">
        <f>IF(AND(AG$1&gt;=$G691,AG$1&lt;=$H691,#REF!="working"),$L691,0)</f>
        <v>#REF!</v>
      </c>
      <c r="AH691" s="109" t="e">
        <f>IF(AND(AH$1&gt;=$G691,AH$1&lt;=$H691,#REF!="working"),$L691,0)</f>
        <v>#REF!</v>
      </c>
      <c r="AI691" s="109" t="e">
        <f>IF(AND(AI$1&gt;=$G691,AI$1&lt;=$H691,#REF!="working"),$L691,0)</f>
        <v>#REF!</v>
      </c>
      <c r="AJ691" s="109" t="e">
        <f>IF(AND(AJ$1&gt;=$G691,AJ$1&lt;=$H691,#REF!="working"),$L691,0)</f>
        <v>#REF!</v>
      </c>
      <c r="AK691" s="109" t="e">
        <f>IF(AND(AK$1&gt;=$G691,AK$1&lt;=$H691,#REF!="working"),$L691,0)</f>
        <v>#REF!</v>
      </c>
      <c r="AL691" s="109" t="e">
        <f>IF(AND(AL$1&gt;=$G691,AL$1&lt;=$H691,#REF!="working"),$L691,0)</f>
        <v>#REF!</v>
      </c>
      <c r="AM691" s="109" t="e">
        <f>IF(AND(AM$1&gt;=$G691,AM$1&lt;=$H691,#REF!="working"),$L691,0)</f>
        <v>#REF!</v>
      </c>
      <c r="AN691" s="109" t="e">
        <f>IF(AND(AN$1&gt;=$G691,AN$1&lt;=$H691,#REF!="working"),$L691,0)</f>
        <v>#REF!</v>
      </c>
      <c r="AO691" s="109" t="e">
        <f>IF(AND(AO$1&gt;=$G691,AO$1&lt;=$H691,#REF!="working"),$L691,0)</f>
        <v>#REF!</v>
      </c>
      <c r="AP691" s="109" t="e">
        <f>IF(AND(AP$1&gt;=$G691,AP$1&lt;=$H691,#REF!="working"),$L691,0)</f>
        <v>#REF!</v>
      </c>
      <c r="AQ691" s="109" t="e">
        <f>IF(AND(AQ$1&gt;=$G691,AQ$1&lt;=$H691,#REF!="working"),$L691,0)</f>
        <v>#REF!</v>
      </c>
      <c r="AR691" s="109" t="e">
        <f>IF(AND(AR$1&gt;=$G691,AR$1&lt;=$H691,#REF!="working"),$L691,0)</f>
        <v>#REF!</v>
      </c>
      <c r="AS691" s="109" t="e">
        <f>IF(AND(AS$1&gt;=$G691,AS$1&lt;=$H691,#REF!="working"),$L691,0)</f>
        <v>#REF!</v>
      </c>
      <c r="AT691" s="109" t="e">
        <f>IF(AND(AT$1&gt;=$G691,AT$1&lt;=$H691,#REF!="working"),$L691,0)</f>
        <v>#REF!</v>
      </c>
      <c r="AU691" s="109" t="e">
        <f>IF(AND(AU$1&gt;=$G691,AU$1&lt;=$H691,#REF!="working"),$L691,0)</f>
        <v>#REF!</v>
      </c>
      <c r="AV691" s="109" t="e">
        <f>IF(AND(AV$1&gt;=$G691,AV$1&lt;=$H691,#REF!="working"),$L691,0)</f>
        <v>#REF!</v>
      </c>
    </row>
    <row r="692" spans="1:129">
      <c r="A692" s="143"/>
      <c r="B692" s="143"/>
      <c r="C692" s="143"/>
      <c r="D692" s="143"/>
      <c r="E692" s="135"/>
      <c r="F692" s="135"/>
      <c r="G692" s="135"/>
      <c r="H692" s="135"/>
      <c r="I692" s="138"/>
      <c r="J692" s="139"/>
      <c r="K692" s="59" t="e">
        <f>COUNTIFS($1:$1,"&gt;="&amp;$G692,$1:$1,"&lt;="&amp;$H692,#REF!,"Working")</f>
        <v>#REF!</v>
      </c>
      <c r="L692" s="50" t="str">
        <f t="shared" si="7"/>
        <v/>
      </c>
      <c r="M692" s="162"/>
      <c r="R692" s="109" t="e">
        <f>IF(AND(R$1&gt;=$G692,R$1&lt;=$H692,#REF!="working"),$L692,0)</f>
        <v>#REF!</v>
      </c>
      <c r="S692" s="109" t="e">
        <f>IF(AND(S$1&gt;=$G692,S$1&lt;=$H692,#REF!="working"),$L692,0)</f>
        <v>#REF!</v>
      </c>
      <c r="T692" s="109" t="e">
        <f>IF(AND(T$1&gt;=$G692,T$1&lt;=$H692,#REF!="working"),$L692,0)</f>
        <v>#REF!</v>
      </c>
      <c r="U692" s="109" t="e">
        <f>IF(AND(U$1&gt;=$G692,U$1&lt;=$H692,#REF!="working"),$L692,0)</f>
        <v>#REF!</v>
      </c>
      <c r="V692" s="109" t="e">
        <f>IF(AND(V$1&gt;=$G692,V$1&lt;=$H692,#REF!="working"),$L692,0)</f>
        <v>#REF!</v>
      </c>
      <c r="W692" s="109" t="e">
        <f>IF(AND(W$1&gt;=$G692,W$1&lt;=$H692,#REF!="working"),$L692,0)</f>
        <v>#REF!</v>
      </c>
      <c r="X692" s="109" t="e">
        <f>IF(AND(X$1&gt;=$G692,X$1&lt;=$H692,#REF!="working"),$L692,0)</f>
        <v>#REF!</v>
      </c>
      <c r="Y692" s="109" t="e">
        <f>IF(AND(Y$1&gt;=$G692,Y$1&lt;=$H692,#REF!="working"),$L692,0)</f>
        <v>#REF!</v>
      </c>
      <c r="Z692" s="109" t="e">
        <f>IF(AND(Z$1&gt;=$G692,Z$1&lt;=$H692,#REF!="working"),$L692,0)</f>
        <v>#REF!</v>
      </c>
      <c r="AA692" s="109" t="e">
        <f>IF(AND(AA$1&gt;=$G692,AA$1&lt;=$H692,#REF!="working"),$L692,0)</f>
        <v>#REF!</v>
      </c>
      <c r="AB692" s="109" t="e">
        <f>IF(AND(AB$1&gt;=$G692,AB$1&lt;=$H692,#REF!="working"),$L692,0)</f>
        <v>#REF!</v>
      </c>
      <c r="AC692" s="109" t="e">
        <f>IF(AND(AC$1&gt;=$G692,AC$1&lt;=$H692,#REF!="working"),$L692,0)</f>
        <v>#REF!</v>
      </c>
      <c r="AD692" s="109" t="e">
        <f>IF(AND(AD$1&gt;=$G692,AD$1&lt;=$H692,#REF!="working"),$L692,0)</f>
        <v>#REF!</v>
      </c>
      <c r="AE692" s="109" t="e">
        <f>IF(AND(AE$1&gt;=$G692,AE$1&lt;=$H692,#REF!="working"),$L692,0)</f>
        <v>#REF!</v>
      </c>
      <c r="AF692" s="109" t="e">
        <f>IF(AND(AF$1&gt;=$G692,AF$1&lt;=$H692,#REF!="working"),$L692,0)</f>
        <v>#REF!</v>
      </c>
      <c r="AG692" s="109" t="e">
        <f>IF(AND(AG$1&gt;=$G692,AG$1&lt;=$H692,#REF!="working"),$L692,0)</f>
        <v>#REF!</v>
      </c>
      <c r="AH692" s="109" t="e">
        <f>IF(AND(AH$1&gt;=$G692,AH$1&lt;=$H692,#REF!="working"),$L692,0)</f>
        <v>#REF!</v>
      </c>
      <c r="AI692" s="109" t="e">
        <f>IF(AND(AI$1&gt;=$G692,AI$1&lt;=$H692,#REF!="working"),$L692,0)</f>
        <v>#REF!</v>
      </c>
      <c r="AJ692" s="109" t="e">
        <f>IF(AND(AJ$1&gt;=$G692,AJ$1&lt;=$H692,#REF!="working"),$L692,0)</f>
        <v>#REF!</v>
      </c>
      <c r="AK692" s="109" t="e">
        <f>IF(AND(AK$1&gt;=$G692,AK$1&lt;=$H692,#REF!="working"),$L692,0)</f>
        <v>#REF!</v>
      </c>
      <c r="AL692" s="109" t="e">
        <f>IF(AND(AL$1&gt;=$G692,AL$1&lt;=$H692,#REF!="working"),$L692,0)</f>
        <v>#REF!</v>
      </c>
      <c r="AM692" s="109" t="e">
        <f>IF(AND(AM$1&gt;=$G692,AM$1&lt;=$H692,#REF!="working"),$L692,0)</f>
        <v>#REF!</v>
      </c>
      <c r="AN692" s="109" t="e">
        <f>IF(AND(AN$1&gt;=$G692,AN$1&lt;=$H692,#REF!="working"),$L692,0)</f>
        <v>#REF!</v>
      </c>
      <c r="AO692" s="109" t="e">
        <f>IF(AND(AO$1&gt;=$G692,AO$1&lt;=$H692,#REF!="working"),$L692,0)</f>
        <v>#REF!</v>
      </c>
      <c r="AP692" s="109" t="e">
        <f>IF(AND(AP$1&gt;=$G692,AP$1&lt;=$H692,#REF!="working"),$L692,0)</f>
        <v>#REF!</v>
      </c>
      <c r="AQ692" s="109" t="e">
        <f>IF(AND(AQ$1&gt;=$G692,AQ$1&lt;=$H692,#REF!="working"),$L692,0)</f>
        <v>#REF!</v>
      </c>
      <c r="AR692" s="109" t="e">
        <f>IF(AND(AR$1&gt;=$G692,AR$1&lt;=$H692,#REF!="working"),$L692,0)</f>
        <v>#REF!</v>
      </c>
      <c r="AS692" s="109" t="e">
        <f>IF(AND(AS$1&gt;=$G692,AS$1&lt;=$H692,#REF!="working"),$L692,0)</f>
        <v>#REF!</v>
      </c>
      <c r="AT692" s="109" t="e">
        <f>IF(AND(AT$1&gt;=$G692,AT$1&lt;=$H692,#REF!="working"),$L692,0)</f>
        <v>#REF!</v>
      </c>
      <c r="AU692" s="109" t="e">
        <f>IF(AND(AU$1&gt;=$G692,AU$1&lt;=$H692,#REF!="working"),$L692,0)</f>
        <v>#REF!</v>
      </c>
      <c r="AV692" s="109" t="e">
        <f>IF(AND(AV$1&gt;=$G692,AV$1&lt;=$H692,#REF!="working"),$L692,0)</f>
        <v>#REF!</v>
      </c>
    </row>
    <row r="693" spans="1:129" s="133" customFormat="1">
      <c r="A693" s="143"/>
      <c r="B693" s="143"/>
      <c r="C693" s="143"/>
      <c r="D693" s="143"/>
      <c r="E693" s="135"/>
      <c r="F693" s="135"/>
      <c r="G693" s="135"/>
      <c r="H693" s="135"/>
      <c r="I693" s="138"/>
      <c r="J693" s="139"/>
      <c r="K693" s="59" t="e">
        <f>COUNTIFS($1:$1,"&gt;="&amp;$G693,$1:$1,"&lt;="&amp;$H693,#REF!,"Working")</f>
        <v>#REF!</v>
      </c>
      <c r="L693" s="50" t="str">
        <f t="shared" si="7"/>
        <v/>
      </c>
      <c r="M693" s="162"/>
      <c r="N693" s="16"/>
      <c r="O693" s="16"/>
      <c r="P693" s="16"/>
      <c r="Q693" s="50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09" t="e">
        <f>IF(AND(AH$1&gt;=$G693,AH$1&lt;=$H693,#REF!="working"),$L693,0)</f>
        <v>#REF!</v>
      </c>
      <c r="AI693" s="109" t="e">
        <f>IF(AND(AI$1&gt;=$G693,AI$1&lt;=$H693,#REF!="working"),$L693,0)</f>
        <v>#REF!</v>
      </c>
      <c r="AJ693" s="109" t="e">
        <f>IF(AND(AJ$1&gt;=$G693,AJ$1&lt;=$H693,#REF!="working"),$L693,0)</f>
        <v>#REF!</v>
      </c>
      <c r="AK693" s="109" t="e">
        <f>IF(AND(AK$1&gt;=$G693,AK$1&lt;=$H693,#REF!="working"),$L693,0)</f>
        <v>#REF!</v>
      </c>
      <c r="AL693" s="109" t="e">
        <f>IF(AND(AL$1&gt;=$G693,AL$1&lt;=$H693,#REF!="working"),$L693,0)</f>
        <v>#REF!</v>
      </c>
      <c r="AM693" s="109" t="e">
        <f>IF(AND(AM$1&gt;=$G693,AM$1&lt;=$H693,#REF!="working"),$L693,0)</f>
        <v>#REF!</v>
      </c>
      <c r="AN693" s="109" t="e">
        <f>IF(AND(AN$1&gt;=$G693,AN$1&lt;=$H693,#REF!="working"),$L693,0)</f>
        <v>#REF!</v>
      </c>
      <c r="AO693" s="109" t="e">
        <f>IF(AND(AO$1&gt;=$G693,AO$1&lt;=$H693,#REF!="working"),$L693,0)</f>
        <v>#REF!</v>
      </c>
      <c r="AP693" s="109" t="e">
        <f>IF(AND(AP$1&gt;=$G693,AP$1&lt;=$H693,#REF!="working"),$L693,0)</f>
        <v>#REF!</v>
      </c>
      <c r="AQ693" s="109" t="e">
        <f>IF(AND(AQ$1&gt;=$G693,AQ$1&lt;=$H693,#REF!="working"),$L693,0)</f>
        <v>#REF!</v>
      </c>
      <c r="AR693" s="109" t="e">
        <f>IF(AND(AR$1&gt;=$G693,AR$1&lt;=$H693,#REF!="working"),$L693,0)</f>
        <v>#REF!</v>
      </c>
      <c r="AS693" s="109" t="e">
        <f>IF(AND(AS$1&gt;=$G693,AS$1&lt;=$H693,#REF!="working"),$L693,0)</f>
        <v>#REF!</v>
      </c>
      <c r="AT693" s="109" t="e">
        <f>IF(AND(AT$1&gt;=$G693,AT$1&lt;=$H693,#REF!="working"),$L693,0)</f>
        <v>#REF!</v>
      </c>
      <c r="AU693" s="109" t="e">
        <f>IF(AND(AU$1&gt;=$G693,AU$1&lt;=$H693,#REF!="working"),$L693,0)</f>
        <v>#REF!</v>
      </c>
      <c r="AV693" s="16"/>
      <c r="AW693" s="16"/>
      <c r="AX693" s="16"/>
      <c r="AY693" s="16"/>
      <c r="AZ693" s="16"/>
      <c r="BA693" s="16"/>
      <c r="BB693" s="16"/>
      <c r="BC693" s="16"/>
      <c r="BD693" s="16"/>
      <c r="BE693" s="16"/>
      <c r="BF693" s="16"/>
      <c r="BG693" s="16"/>
      <c r="BH693" s="16"/>
      <c r="BI693" s="16"/>
      <c r="BJ693" s="16"/>
      <c r="BK693" s="16"/>
      <c r="BL693" s="16"/>
      <c r="BM693" s="16"/>
      <c r="BN693" s="16"/>
      <c r="BO693" s="16"/>
      <c r="BP693" s="16"/>
      <c r="BQ693" s="16"/>
      <c r="BR693" s="16"/>
      <c r="BS693" s="16"/>
      <c r="BT693" s="16"/>
      <c r="BU693" s="16"/>
      <c r="BV693" s="16"/>
      <c r="BW693" s="16"/>
      <c r="BX693" s="16"/>
      <c r="BY693" s="16"/>
      <c r="BZ693" s="16"/>
      <c r="CA693" s="16"/>
      <c r="CB693" s="16"/>
      <c r="CC693" s="16"/>
      <c r="CD693" s="16"/>
      <c r="CE693" s="16"/>
      <c r="CF693" s="16"/>
      <c r="CG693" s="16"/>
      <c r="CH693" s="16"/>
      <c r="CI693" s="16"/>
      <c r="CJ693" s="16"/>
      <c r="CK693" s="16"/>
      <c r="CL693" s="16"/>
      <c r="CM693" s="16"/>
      <c r="CN693" s="16"/>
      <c r="CO693" s="16"/>
      <c r="CP693" s="16"/>
      <c r="CQ693" s="16"/>
      <c r="CR693" s="16"/>
      <c r="CS693" s="16"/>
      <c r="CT693" s="16"/>
      <c r="CU693" s="16"/>
      <c r="CV693" s="16"/>
      <c r="CW693" s="16"/>
      <c r="CX693" s="16"/>
      <c r="CY693" s="16"/>
      <c r="CZ693" s="16"/>
      <c r="DA693" s="16"/>
      <c r="DB693" s="16"/>
      <c r="DC693" s="16"/>
      <c r="DD693" s="16"/>
      <c r="DE693" s="16"/>
      <c r="DF693" s="16"/>
      <c r="DG693" s="16"/>
      <c r="DH693" s="16"/>
      <c r="DI693" s="16"/>
      <c r="DJ693" s="16"/>
      <c r="DK693" s="16"/>
      <c r="DL693" s="16"/>
      <c r="DM693" s="16"/>
      <c r="DN693" s="16"/>
      <c r="DO693" s="16"/>
      <c r="DP693" s="16"/>
      <c r="DQ693" s="16"/>
      <c r="DR693" s="16"/>
      <c r="DS693" s="16"/>
      <c r="DT693" s="16"/>
      <c r="DU693" s="16"/>
      <c r="DV693" s="16"/>
      <c r="DW693" s="16"/>
      <c r="DX693" s="16"/>
      <c r="DY693" s="16"/>
    </row>
    <row r="694" spans="1:129">
      <c r="A694" s="143"/>
      <c r="B694" s="143"/>
      <c r="C694" s="143"/>
      <c r="D694" s="143"/>
      <c r="E694" s="135"/>
      <c r="F694" s="135"/>
      <c r="G694" s="135"/>
      <c r="H694" s="135"/>
      <c r="I694" s="138"/>
      <c r="J694" s="139"/>
      <c r="K694" s="59" t="e">
        <f>COUNTIFS($1:$1,"&gt;="&amp;$G694,$1:$1,"&lt;="&amp;$H694,#REF!,"Working")</f>
        <v>#REF!</v>
      </c>
      <c r="L694" s="50" t="str">
        <f t="shared" si="7"/>
        <v/>
      </c>
      <c r="M694" s="162"/>
      <c r="AH694" s="109" t="e">
        <f>IF(AND(AH$1&gt;=$G694,AH$1&lt;=$H694,#REF!="working"),$L694,0)</f>
        <v>#REF!</v>
      </c>
      <c r="AI694" s="109" t="e">
        <f>IF(AND(AI$1&gt;=$G694,AI$1&lt;=$H694,#REF!="working"),$L694,0)</f>
        <v>#REF!</v>
      </c>
      <c r="AJ694" s="109" t="e">
        <f>IF(AND(AJ$1&gt;=$G694,AJ$1&lt;=$H694,#REF!="working"),$L694,0)</f>
        <v>#REF!</v>
      </c>
      <c r="AK694" s="109" t="e">
        <f>IF(AND(AK$1&gt;=$G694,AK$1&lt;=$H694,#REF!="working"),$L694,0)</f>
        <v>#REF!</v>
      </c>
      <c r="AL694" s="109" t="e">
        <f>IF(AND(AL$1&gt;=$G694,AL$1&lt;=$H694,#REF!="working"),$L694,0)</f>
        <v>#REF!</v>
      </c>
      <c r="AM694" s="109" t="e">
        <f>IF(AND(AM$1&gt;=$G694,AM$1&lt;=$H694,#REF!="working"),$L694,0)</f>
        <v>#REF!</v>
      </c>
      <c r="AN694" s="109" t="e">
        <f>IF(AND(AN$1&gt;=$G694,AN$1&lt;=$H694,#REF!="working"),$L694,0)</f>
        <v>#REF!</v>
      </c>
      <c r="AO694" s="109" t="e">
        <f>IF(AND(AO$1&gt;=$G694,AO$1&lt;=$H694,#REF!="working"),$L694,0)</f>
        <v>#REF!</v>
      </c>
      <c r="AP694" s="109" t="e">
        <f>IF(AND(AP$1&gt;=$G694,AP$1&lt;=$H694,#REF!="working"),$L694,0)</f>
        <v>#REF!</v>
      </c>
      <c r="AQ694" s="109" t="e">
        <f>IF(AND(AQ$1&gt;=$G694,AQ$1&lt;=$H694,#REF!="working"),$L694,0)</f>
        <v>#REF!</v>
      </c>
      <c r="AR694" s="109" t="e">
        <f>IF(AND(AR$1&gt;=$G694,AR$1&lt;=$H694,#REF!="working"),$L694,0)</f>
        <v>#REF!</v>
      </c>
      <c r="AS694" s="109" t="e">
        <f>IF(AND(AS$1&gt;=$G694,AS$1&lt;=$H694,#REF!="working"),$L694,0)</f>
        <v>#REF!</v>
      </c>
      <c r="AT694" s="109" t="e">
        <f>IF(AND(AT$1&gt;=$G694,AT$1&lt;=$H694,#REF!="working"),$L694,0)</f>
        <v>#REF!</v>
      </c>
      <c r="AU694" s="109" t="e">
        <f>IF(AND(AU$1&gt;=$G694,AU$1&lt;=$H694,#REF!="working"),$L694,0)</f>
        <v>#REF!</v>
      </c>
    </row>
    <row r="695" spans="1:129">
      <c r="A695" s="143"/>
      <c r="B695" s="143"/>
      <c r="C695" s="143"/>
      <c r="D695" s="143"/>
      <c r="E695" s="135"/>
      <c r="F695" s="135"/>
      <c r="G695" s="135"/>
      <c r="H695" s="135"/>
      <c r="I695" s="138"/>
      <c r="J695" s="139"/>
      <c r="K695" s="59" t="e">
        <f>COUNTIFS($1:$1,"&gt;="&amp;$G695,$1:$1,"&lt;="&amp;$H695,#REF!,"Working")</f>
        <v>#REF!</v>
      </c>
      <c r="L695" s="50" t="str">
        <f t="shared" si="7"/>
        <v/>
      </c>
      <c r="M695" s="162"/>
      <c r="AH695" s="109" t="e">
        <f>IF(AND(AH$1&gt;=$G695,AH$1&lt;=$H695,#REF!="working"),$L695,0)</f>
        <v>#REF!</v>
      </c>
      <c r="AI695" s="109" t="e">
        <f>IF(AND(AI$1&gt;=$G695,AI$1&lt;=$H695,#REF!="working"),$L695,0)</f>
        <v>#REF!</v>
      </c>
      <c r="AJ695" s="109" t="e">
        <f>IF(AND(AJ$1&gt;=$G695,AJ$1&lt;=$H695,#REF!="working"),$L695,0)</f>
        <v>#REF!</v>
      </c>
      <c r="AK695" s="109" t="e">
        <f>IF(AND(AK$1&gt;=$G695,AK$1&lt;=$H695,#REF!="working"),$L695,0)</f>
        <v>#REF!</v>
      </c>
      <c r="AL695" s="109" t="e">
        <f>IF(AND(AL$1&gt;=$G695,AL$1&lt;=$H695,#REF!="working"),$L695,0)</f>
        <v>#REF!</v>
      </c>
      <c r="AM695" s="109" t="e">
        <f>IF(AND(AM$1&gt;=$G695,AM$1&lt;=$H695,#REF!="working"),$L695,0)</f>
        <v>#REF!</v>
      </c>
      <c r="AN695" s="109" t="e">
        <f>IF(AND(AN$1&gt;=$G695,AN$1&lt;=$H695,#REF!="working"),$L695,0)</f>
        <v>#REF!</v>
      </c>
      <c r="AO695" s="109" t="e">
        <f>IF(AND(AO$1&gt;=$G695,AO$1&lt;=$H695,#REF!="working"),$L695,0)</f>
        <v>#REF!</v>
      </c>
      <c r="AP695" s="109" t="e">
        <f>IF(AND(AP$1&gt;=$G695,AP$1&lt;=$H695,#REF!="working"),$L695,0)</f>
        <v>#REF!</v>
      </c>
      <c r="AQ695" s="109" t="e">
        <f>IF(AND(AQ$1&gt;=$G695,AQ$1&lt;=$H695,#REF!="working"),$L695,0)</f>
        <v>#REF!</v>
      </c>
      <c r="AR695" s="109" t="e">
        <f>IF(AND(AR$1&gt;=$G695,AR$1&lt;=$H695,#REF!="working"),$L695,0)</f>
        <v>#REF!</v>
      </c>
      <c r="AS695" s="109" t="e">
        <f>IF(AND(AS$1&gt;=$G695,AS$1&lt;=$H695,#REF!="working"),$L695,0)</f>
        <v>#REF!</v>
      </c>
      <c r="AT695" s="109" t="e">
        <f>IF(AND(AT$1&gt;=$G695,AT$1&lt;=$H695,#REF!="working"),$L695,0)</f>
        <v>#REF!</v>
      </c>
      <c r="AU695" s="109" t="e">
        <f>IF(AND(AU$1&gt;=$G695,AU$1&lt;=$H695,#REF!="working"),$L695,0)</f>
        <v>#REF!</v>
      </c>
    </row>
    <row r="696" spans="1:129">
      <c r="A696" s="143"/>
      <c r="B696" s="143"/>
      <c r="C696" s="143"/>
      <c r="D696" s="143"/>
      <c r="E696" s="135"/>
      <c r="F696" s="135"/>
      <c r="G696" s="135"/>
      <c r="H696" s="135"/>
      <c r="I696" s="138"/>
      <c r="J696" s="139"/>
      <c r="K696" s="59" t="e">
        <f>COUNTIFS($1:$1,"&gt;="&amp;$G696,$1:$1,"&lt;="&amp;$H696,#REF!,"Working")</f>
        <v>#REF!</v>
      </c>
      <c r="L696" s="50" t="str">
        <f t="shared" si="7"/>
        <v/>
      </c>
      <c r="M696" s="162"/>
      <c r="AH696" s="109" t="e">
        <f>IF(AND(AH$1&gt;=$G696,AH$1&lt;=$H696,#REF!="working"),$L696,0)</f>
        <v>#REF!</v>
      </c>
      <c r="AI696" s="109" t="e">
        <f>IF(AND(AI$1&gt;=$G696,AI$1&lt;=$H696,#REF!="working"),$L696,0)</f>
        <v>#REF!</v>
      </c>
      <c r="AJ696" s="109" t="e">
        <f>IF(AND(AJ$1&gt;=$G696,AJ$1&lt;=$H696,#REF!="working"),$L696,0)</f>
        <v>#REF!</v>
      </c>
      <c r="AK696" s="109" t="e">
        <f>IF(AND(AK$1&gt;=$G696,AK$1&lt;=$H696,#REF!="working"),$L696,0)</f>
        <v>#REF!</v>
      </c>
      <c r="AL696" s="109" t="e">
        <f>IF(AND(AL$1&gt;=$G696,AL$1&lt;=$H696,#REF!="working"),$L696,0)</f>
        <v>#REF!</v>
      </c>
      <c r="AM696" s="109" t="e">
        <f>IF(AND(AM$1&gt;=$G696,AM$1&lt;=$H696,#REF!="working"),$L696,0)</f>
        <v>#REF!</v>
      </c>
      <c r="AN696" s="109" t="e">
        <f>IF(AND(AN$1&gt;=$G696,AN$1&lt;=$H696,#REF!="working"),$L696,0)</f>
        <v>#REF!</v>
      </c>
      <c r="AO696" s="109" t="e">
        <f>IF(AND(AO$1&gt;=$G696,AO$1&lt;=$H696,#REF!="working"),$L696,0)</f>
        <v>#REF!</v>
      </c>
      <c r="AP696" s="109" t="e">
        <f>IF(AND(AP$1&gt;=$G696,AP$1&lt;=$H696,#REF!="working"),$L696,0)</f>
        <v>#REF!</v>
      </c>
      <c r="AQ696" s="109" t="e">
        <f>IF(AND(AQ$1&gt;=$G696,AQ$1&lt;=$H696,#REF!="working"),$L696,0)</f>
        <v>#REF!</v>
      </c>
      <c r="AR696" s="109" t="e">
        <f>IF(AND(AR$1&gt;=$G696,AR$1&lt;=$H696,#REF!="working"),$L696,0)</f>
        <v>#REF!</v>
      </c>
      <c r="AS696" s="109" t="e">
        <f>IF(AND(AS$1&gt;=$G696,AS$1&lt;=$H696,#REF!="working"),$L696,0)</f>
        <v>#REF!</v>
      </c>
      <c r="AT696" s="109" t="e">
        <f>IF(AND(AT$1&gt;=$G696,AT$1&lt;=$H696,#REF!="working"),$L696,0)</f>
        <v>#REF!</v>
      </c>
      <c r="AU696" s="109" t="e">
        <f>IF(AND(AU$1&gt;=$G696,AU$1&lt;=$H696,#REF!="working"),$L696,0)</f>
        <v>#REF!</v>
      </c>
    </row>
    <row r="697" spans="1:129">
      <c r="A697" s="143"/>
      <c r="B697" s="143"/>
      <c r="C697" s="143"/>
      <c r="D697" s="143"/>
      <c r="E697" s="135"/>
      <c r="F697" s="135"/>
      <c r="G697" s="135"/>
      <c r="H697" s="135"/>
      <c r="I697" s="138"/>
      <c r="J697" s="139"/>
      <c r="K697" s="59" t="e">
        <f>COUNTIFS($1:$1,"&gt;="&amp;$G697,$1:$1,"&lt;="&amp;$H697,#REF!,"Working")</f>
        <v>#REF!</v>
      </c>
      <c r="L697" s="50" t="str">
        <f t="shared" si="7"/>
        <v/>
      </c>
      <c r="M697" s="162"/>
      <c r="AH697" s="109" t="e">
        <f>IF(AND(AH$1&gt;=$G697,AH$1&lt;=$H697,#REF!="working"),$L697,0)</f>
        <v>#REF!</v>
      </c>
      <c r="AI697" s="109" t="e">
        <f>IF(AND(AI$1&gt;=$G697,AI$1&lt;=$H697,#REF!="working"),$L697,0)</f>
        <v>#REF!</v>
      </c>
      <c r="AJ697" s="109" t="e">
        <f>IF(AND(AJ$1&gt;=$G697,AJ$1&lt;=$H697,#REF!="working"),$L697,0)</f>
        <v>#REF!</v>
      </c>
      <c r="AK697" s="109" t="e">
        <f>IF(AND(AK$1&gt;=$G697,AK$1&lt;=$H697,#REF!="working"),$L697,0)</f>
        <v>#REF!</v>
      </c>
      <c r="AL697" s="109" t="e">
        <f>IF(AND(AL$1&gt;=$G697,AL$1&lt;=$H697,#REF!="working"),$L697,0)</f>
        <v>#REF!</v>
      </c>
      <c r="AM697" s="109" t="e">
        <f>IF(AND(AM$1&gt;=$G697,AM$1&lt;=$H697,#REF!="working"),$L697,0)</f>
        <v>#REF!</v>
      </c>
      <c r="AN697" s="109" t="e">
        <f>IF(AND(AN$1&gt;=$G697,AN$1&lt;=$H697,#REF!="working"),$L697,0)</f>
        <v>#REF!</v>
      </c>
      <c r="AO697" s="109" t="e">
        <f>IF(AND(AO$1&gt;=$G697,AO$1&lt;=$H697,#REF!="working"),$L697,0)</f>
        <v>#REF!</v>
      </c>
      <c r="AP697" s="109" t="e">
        <f>IF(AND(AP$1&gt;=$G697,AP$1&lt;=$H697,#REF!="working"),$L697,0)</f>
        <v>#REF!</v>
      </c>
      <c r="AQ697" s="109" t="e">
        <f>IF(AND(AQ$1&gt;=$G697,AQ$1&lt;=$H697,#REF!="working"),$L697,0)</f>
        <v>#REF!</v>
      </c>
      <c r="AR697" s="109" t="e">
        <f>IF(AND(AR$1&gt;=$G697,AR$1&lt;=$H697,#REF!="working"),$L697,0)</f>
        <v>#REF!</v>
      </c>
      <c r="AS697" s="109" t="e">
        <f>IF(AND(AS$1&gt;=$G697,AS$1&lt;=$H697,#REF!="working"),$L697,0)</f>
        <v>#REF!</v>
      </c>
      <c r="AT697" s="109" t="e">
        <f>IF(AND(AT$1&gt;=$G697,AT$1&lt;=$H697,#REF!="working"),$L697,0)</f>
        <v>#REF!</v>
      </c>
      <c r="AU697" s="109" t="e">
        <f>IF(AND(AU$1&gt;=$G697,AU$1&lt;=$H697,#REF!="working"),$L697,0)</f>
        <v>#REF!</v>
      </c>
    </row>
    <row r="698" spans="1:129">
      <c r="A698" s="143"/>
      <c r="B698" s="143"/>
      <c r="C698" s="143"/>
      <c r="D698" s="143"/>
      <c r="E698" s="135"/>
      <c r="F698" s="135"/>
      <c r="G698" s="135"/>
      <c r="H698" s="135"/>
      <c r="I698" s="138"/>
      <c r="J698" s="139"/>
      <c r="K698" s="59" t="e">
        <f>COUNTIFS($1:$1,"&gt;="&amp;$G698,$1:$1,"&lt;="&amp;$H698,#REF!,"Working")</f>
        <v>#REF!</v>
      </c>
      <c r="L698" s="50" t="str">
        <f t="shared" si="7"/>
        <v/>
      </c>
      <c r="M698" s="162"/>
      <c r="AH698" s="109" t="e">
        <f>IF(AND(AH$1&gt;=$G698,AH$1&lt;=$H698,#REF!="working"),$L698,0)</f>
        <v>#REF!</v>
      </c>
      <c r="AI698" s="109" t="e">
        <f>IF(AND(AI$1&gt;=$G698,AI$1&lt;=$H698,#REF!="working"),$L698,0)</f>
        <v>#REF!</v>
      </c>
      <c r="AJ698" s="109" t="e">
        <f>IF(AND(AJ$1&gt;=$G698,AJ$1&lt;=$H698,#REF!="working"),$L698,0)</f>
        <v>#REF!</v>
      </c>
      <c r="AK698" s="109" t="e">
        <f>IF(AND(AK$1&gt;=$G698,AK$1&lt;=$H698,#REF!="working"),$L698,0)</f>
        <v>#REF!</v>
      </c>
      <c r="AL698" s="109" t="e">
        <f>IF(AND(AL$1&gt;=$G698,AL$1&lt;=$H698,#REF!="working"),$L698,0)</f>
        <v>#REF!</v>
      </c>
      <c r="AM698" s="109" t="e">
        <f>IF(AND(AM$1&gt;=$G698,AM$1&lt;=$H698,#REF!="working"),$L698,0)</f>
        <v>#REF!</v>
      </c>
      <c r="AN698" s="109" t="e">
        <f>IF(AND(AN$1&gt;=$G698,AN$1&lt;=$H698,#REF!="working"),$L698,0)</f>
        <v>#REF!</v>
      </c>
      <c r="AO698" s="109" t="e">
        <f>IF(AND(AO$1&gt;=$G698,AO$1&lt;=$H698,#REF!="working"),$L698,0)</f>
        <v>#REF!</v>
      </c>
      <c r="AP698" s="109" t="e">
        <f>IF(AND(AP$1&gt;=$G698,AP$1&lt;=$H698,#REF!="working"),$L698,0)</f>
        <v>#REF!</v>
      </c>
      <c r="AQ698" s="109" t="e">
        <f>IF(AND(AQ$1&gt;=$G698,AQ$1&lt;=$H698,#REF!="working"),$L698,0)</f>
        <v>#REF!</v>
      </c>
      <c r="AR698" s="109" t="e">
        <f>IF(AND(AR$1&gt;=$G698,AR$1&lt;=$H698,#REF!="working"),$L698,0)</f>
        <v>#REF!</v>
      </c>
      <c r="AS698" s="109" t="e">
        <f>IF(AND(AS$1&gt;=$G698,AS$1&lt;=$H698,#REF!="working"),$L698,0)</f>
        <v>#REF!</v>
      </c>
      <c r="AT698" s="109" t="e">
        <f>IF(AND(AT$1&gt;=$G698,AT$1&lt;=$H698,#REF!="working"),$L698,0)</f>
        <v>#REF!</v>
      </c>
      <c r="AU698" s="109" t="e">
        <f>IF(AND(AU$1&gt;=$G698,AU$1&lt;=$H698,#REF!="working"),$L698,0)</f>
        <v>#REF!</v>
      </c>
    </row>
    <row r="699" spans="1:129">
      <c r="A699" s="143"/>
      <c r="B699" s="143"/>
      <c r="C699" s="143"/>
      <c r="D699" s="143"/>
      <c r="E699" s="135"/>
      <c r="F699" s="135"/>
      <c r="G699" s="135"/>
      <c r="H699" s="135"/>
      <c r="I699" s="138"/>
      <c r="J699" s="139"/>
      <c r="K699" s="59" t="e">
        <f>COUNTIFS($1:$1,"&gt;="&amp;$G699,$1:$1,"&lt;="&amp;$H699,#REF!,"Working")</f>
        <v>#REF!</v>
      </c>
      <c r="L699" s="50" t="str">
        <f t="shared" si="7"/>
        <v/>
      </c>
      <c r="M699" s="162"/>
      <c r="AH699" s="109" t="e">
        <f>IF(AND(AH$1&gt;=$G699,AH$1&lt;=$H699,#REF!="working"),$L699,0)</f>
        <v>#REF!</v>
      </c>
      <c r="AI699" s="109" t="e">
        <f>IF(AND(AI$1&gt;=$G699,AI$1&lt;=$H699,#REF!="working"),$L699,0)</f>
        <v>#REF!</v>
      </c>
      <c r="AJ699" s="109" t="e">
        <f>IF(AND(AJ$1&gt;=$G699,AJ$1&lt;=$H699,#REF!="working"),$L699,0)</f>
        <v>#REF!</v>
      </c>
      <c r="AK699" s="109" t="e">
        <f>IF(AND(AK$1&gt;=$G699,AK$1&lt;=$H699,#REF!="working"),$L699,0)</f>
        <v>#REF!</v>
      </c>
      <c r="AL699" s="109" t="e">
        <f>IF(AND(AL$1&gt;=$G699,AL$1&lt;=$H699,#REF!="working"),$L699,0)</f>
        <v>#REF!</v>
      </c>
      <c r="AM699" s="109" t="e">
        <f>IF(AND(AM$1&gt;=$G699,AM$1&lt;=$H699,#REF!="working"),$L699,0)</f>
        <v>#REF!</v>
      </c>
      <c r="AN699" s="109" t="e">
        <f>IF(AND(AN$1&gt;=$G699,AN$1&lt;=$H699,#REF!="working"),$L699,0)</f>
        <v>#REF!</v>
      </c>
      <c r="AO699" s="109" t="e">
        <f>IF(AND(AO$1&gt;=$G699,AO$1&lt;=$H699,#REF!="working"),$L699,0)</f>
        <v>#REF!</v>
      </c>
      <c r="AP699" s="109" t="e">
        <f>IF(AND(AP$1&gt;=$G699,AP$1&lt;=$H699,#REF!="working"),$L699,0)</f>
        <v>#REF!</v>
      </c>
      <c r="AQ699" s="109" t="e">
        <f>IF(AND(AQ$1&gt;=$G699,AQ$1&lt;=$H699,#REF!="working"),$L699,0)</f>
        <v>#REF!</v>
      </c>
      <c r="AR699" s="109" t="e">
        <f>IF(AND(AR$1&gt;=$G699,AR$1&lt;=$H699,#REF!="working"),$L699,0)</f>
        <v>#REF!</v>
      </c>
      <c r="AS699" s="109" t="e">
        <f>IF(AND(AS$1&gt;=$G699,AS$1&lt;=$H699,#REF!="working"),$L699,0)</f>
        <v>#REF!</v>
      </c>
      <c r="AT699" s="109" t="e">
        <f>IF(AND(AT$1&gt;=$G699,AT$1&lt;=$H699,#REF!="working"),$L699,0)</f>
        <v>#REF!</v>
      </c>
      <c r="AU699" s="109" t="e">
        <f>IF(AND(AU$1&gt;=$G699,AU$1&lt;=$H699,#REF!="working"),$L699,0)</f>
        <v>#REF!</v>
      </c>
    </row>
    <row r="700" spans="1:129">
      <c r="A700" s="143"/>
      <c r="B700" s="143"/>
      <c r="C700" s="143"/>
      <c r="D700" s="143"/>
      <c r="E700" s="135"/>
      <c r="F700" s="135"/>
      <c r="G700" s="135"/>
      <c r="H700" s="135"/>
      <c r="I700" s="138"/>
      <c r="J700" s="139"/>
      <c r="K700" s="59" t="e">
        <f>COUNTIFS($1:$1,"&gt;="&amp;$G700,$1:$1,"&lt;="&amp;$H700,#REF!,"Working")</f>
        <v>#REF!</v>
      </c>
      <c r="L700" s="50" t="str">
        <f t="shared" si="7"/>
        <v/>
      </c>
      <c r="M700" s="162"/>
      <c r="AH700" s="109" t="e">
        <f>IF(AND(AH$1&gt;=$G700,AH$1&lt;=$H700,#REF!="working"),$L700,0)</f>
        <v>#REF!</v>
      </c>
      <c r="AI700" s="109" t="e">
        <f>IF(AND(AI$1&gt;=$G700,AI$1&lt;=$H700,#REF!="working"),$L700,0)</f>
        <v>#REF!</v>
      </c>
      <c r="AJ700" s="109" t="e">
        <f>IF(AND(AJ$1&gt;=$G700,AJ$1&lt;=$H700,#REF!="working"),$L700,0)</f>
        <v>#REF!</v>
      </c>
      <c r="AK700" s="109" t="e">
        <f>IF(AND(AK$1&gt;=$G700,AK$1&lt;=$H700,#REF!="working"),$L700,0)</f>
        <v>#REF!</v>
      </c>
      <c r="AL700" s="109" t="e">
        <f>IF(AND(AL$1&gt;=$G700,AL$1&lt;=$H700,#REF!="working"),$L700,0)</f>
        <v>#REF!</v>
      </c>
      <c r="AM700" s="109" t="e">
        <f>IF(AND(AM$1&gt;=$G700,AM$1&lt;=$H700,#REF!="working"),$L700,0)</f>
        <v>#REF!</v>
      </c>
      <c r="AN700" s="109" t="e">
        <f>IF(AND(AN$1&gt;=$G700,AN$1&lt;=$H700,#REF!="working"),$L700,0)</f>
        <v>#REF!</v>
      </c>
      <c r="AO700" s="109" t="e">
        <f>IF(AND(AO$1&gt;=$G700,AO$1&lt;=$H700,#REF!="working"),$L700,0)</f>
        <v>#REF!</v>
      </c>
      <c r="AP700" s="109" t="e">
        <f>IF(AND(AP$1&gt;=$G700,AP$1&lt;=$H700,#REF!="working"),$L700,0)</f>
        <v>#REF!</v>
      </c>
      <c r="AQ700" s="109" t="e">
        <f>IF(AND(AQ$1&gt;=$G700,AQ$1&lt;=$H700,#REF!="working"),$L700,0)</f>
        <v>#REF!</v>
      </c>
      <c r="AR700" s="109" t="e">
        <f>IF(AND(AR$1&gt;=$G700,AR$1&lt;=$H700,#REF!="working"),$L700,0)</f>
        <v>#REF!</v>
      </c>
      <c r="AS700" s="109" t="e">
        <f>IF(AND(AS$1&gt;=$G700,AS$1&lt;=$H700,#REF!="working"),$L700,0)</f>
        <v>#REF!</v>
      </c>
      <c r="AT700" s="109" t="e">
        <f>IF(AND(AT$1&gt;=$G700,AT$1&lt;=$H700,#REF!="working"),$L700,0)</f>
        <v>#REF!</v>
      </c>
      <c r="AU700" s="109" t="e">
        <f>IF(AND(AU$1&gt;=$G700,AU$1&lt;=$H700,#REF!="working"),$L700,0)</f>
        <v>#REF!</v>
      </c>
    </row>
    <row r="701" spans="1:129">
      <c r="A701" s="143"/>
      <c r="B701" s="143"/>
      <c r="C701" s="143"/>
      <c r="D701" s="143"/>
      <c r="E701" s="135"/>
      <c r="F701" s="135"/>
      <c r="G701" s="135"/>
      <c r="H701" s="135"/>
      <c r="I701" s="138"/>
      <c r="J701" s="139"/>
      <c r="K701" s="59" t="e">
        <f>COUNTIFS($1:$1,"&gt;="&amp;$G701,$1:$1,"&lt;="&amp;$H701,#REF!,"Working")</f>
        <v>#REF!</v>
      </c>
      <c r="L701" s="50" t="str">
        <f t="shared" si="7"/>
        <v/>
      </c>
      <c r="M701" s="162"/>
      <c r="AH701" s="109" t="e">
        <f>IF(AND(AH$1&gt;=$G701,AH$1&lt;=$H701,#REF!="working"),$L701,0)</f>
        <v>#REF!</v>
      </c>
      <c r="AI701" s="109" t="e">
        <f>IF(AND(AI$1&gt;=$G701,AI$1&lt;=$H701,#REF!="working"),$L701,0)</f>
        <v>#REF!</v>
      </c>
      <c r="AJ701" s="109" t="e">
        <f>IF(AND(AJ$1&gt;=$G701,AJ$1&lt;=$H701,#REF!="working"),$L701,0)</f>
        <v>#REF!</v>
      </c>
      <c r="AK701" s="109" t="e">
        <f>IF(AND(AK$1&gt;=$G701,AK$1&lt;=$H701,#REF!="working"),$L701,0)</f>
        <v>#REF!</v>
      </c>
      <c r="AL701" s="109" t="e">
        <f>IF(AND(AL$1&gt;=$G701,AL$1&lt;=$H701,#REF!="working"),$L701,0)</f>
        <v>#REF!</v>
      </c>
      <c r="AM701" s="109" t="e">
        <f>IF(AND(AM$1&gt;=$G701,AM$1&lt;=$H701,#REF!="working"),$L701,0)</f>
        <v>#REF!</v>
      </c>
      <c r="AN701" s="109" t="e">
        <f>IF(AND(AN$1&gt;=$G701,AN$1&lt;=$H701,#REF!="working"),$L701,0)</f>
        <v>#REF!</v>
      </c>
      <c r="AO701" s="109" t="e">
        <f>IF(AND(AO$1&gt;=$G701,AO$1&lt;=$H701,#REF!="working"),$L701,0)</f>
        <v>#REF!</v>
      </c>
      <c r="AP701" s="109" t="e">
        <f>IF(AND(AP$1&gt;=$G701,AP$1&lt;=$H701,#REF!="working"),$L701,0)</f>
        <v>#REF!</v>
      </c>
      <c r="AQ701" s="109" t="e">
        <f>IF(AND(AQ$1&gt;=$G701,AQ$1&lt;=$H701,#REF!="working"),$L701,0)</f>
        <v>#REF!</v>
      </c>
      <c r="AR701" s="109" t="e">
        <f>IF(AND(AR$1&gt;=$G701,AR$1&lt;=$H701,#REF!="working"),$L701,0)</f>
        <v>#REF!</v>
      </c>
      <c r="AS701" s="109" t="e">
        <f>IF(AND(AS$1&gt;=$G701,AS$1&lt;=$H701,#REF!="working"),$L701,0)</f>
        <v>#REF!</v>
      </c>
      <c r="AT701" s="109" t="e">
        <f>IF(AND(AT$1&gt;=$G701,AT$1&lt;=$H701,#REF!="working"),$L701,0)</f>
        <v>#REF!</v>
      </c>
      <c r="AU701" s="109" t="e">
        <f>IF(AND(AU$1&gt;=$G701,AU$1&lt;=$H701,#REF!="working"),$L701,0)</f>
        <v>#REF!</v>
      </c>
    </row>
    <row r="702" spans="1:129">
      <c r="A702" s="143"/>
      <c r="B702" s="143"/>
      <c r="C702" s="143"/>
      <c r="D702" s="143"/>
      <c r="E702" s="135"/>
      <c r="F702" s="135"/>
      <c r="G702" s="135"/>
      <c r="H702" s="135"/>
      <c r="I702" s="138"/>
      <c r="J702" s="139"/>
      <c r="K702" s="59" t="e">
        <f>COUNTIFS($1:$1,"&gt;="&amp;$G702,$1:$1,"&lt;="&amp;$H702,#REF!,"Working")</f>
        <v>#REF!</v>
      </c>
      <c r="L702" s="50" t="str">
        <f t="shared" si="7"/>
        <v/>
      </c>
      <c r="M702" s="162"/>
      <c r="AH702" s="109" t="e">
        <f>IF(AND(AH$1&gt;=$G702,AH$1&lt;=$H702,#REF!="working"),$L702,0)</f>
        <v>#REF!</v>
      </c>
      <c r="AI702" s="109" t="e">
        <f>IF(AND(AI$1&gt;=$G702,AI$1&lt;=$H702,#REF!="working"),$L702,0)</f>
        <v>#REF!</v>
      </c>
      <c r="AJ702" s="109" t="e">
        <f>IF(AND(AJ$1&gt;=$G702,AJ$1&lt;=$H702,#REF!="working"),$L702,0)</f>
        <v>#REF!</v>
      </c>
      <c r="AK702" s="109" t="e">
        <f>IF(AND(AK$1&gt;=$G702,AK$1&lt;=$H702,#REF!="working"),$L702,0)</f>
        <v>#REF!</v>
      </c>
      <c r="AL702" s="109" t="e">
        <f>IF(AND(AL$1&gt;=$G702,AL$1&lt;=$H702,#REF!="working"),$L702,0)</f>
        <v>#REF!</v>
      </c>
      <c r="AM702" s="109" t="e">
        <f>IF(AND(AM$1&gt;=$G702,AM$1&lt;=$H702,#REF!="working"),$L702,0)</f>
        <v>#REF!</v>
      </c>
      <c r="AN702" s="109" t="e">
        <f>IF(AND(AN$1&gt;=$G702,AN$1&lt;=$H702,#REF!="working"),$L702,0)</f>
        <v>#REF!</v>
      </c>
      <c r="AO702" s="109" t="e">
        <f>IF(AND(AO$1&gt;=$G702,AO$1&lt;=$H702,#REF!="working"),$L702,0)</f>
        <v>#REF!</v>
      </c>
      <c r="AP702" s="109" t="e">
        <f>IF(AND(AP$1&gt;=$G702,AP$1&lt;=$H702,#REF!="working"),$L702,0)</f>
        <v>#REF!</v>
      </c>
      <c r="AQ702" s="109" t="e">
        <f>IF(AND(AQ$1&gt;=$G702,AQ$1&lt;=$H702,#REF!="working"),$L702,0)</f>
        <v>#REF!</v>
      </c>
      <c r="AR702" s="109" t="e">
        <f>IF(AND(AR$1&gt;=$G702,AR$1&lt;=$H702,#REF!="working"),$L702,0)</f>
        <v>#REF!</v>
      </c>
      <c r="AS702" s="109" t="e">
        <f>IF(AND(AS$1&gt;=$G702,AS$1&lt;=$H702,#REF!="working"),$L702,0)</f>
        <v>#REF!</v>
      </c>
      <c r="AT702" s="109" t="e">
        <f>IF(AND(AT$1&gt;=$G702,AT$1&lt;=$H702,#REF!="working"),$L702,0)</f>
        <v>#REF!</v>
      </c>
      <c r="AU702" s="109" t="e">
        <f>IF(AND(AU$1&gt;=$G702,AU$1&lt;=$H702,#REF!="working"),$L702,0)</f>
        <v>#REF!</v>
      </c>
    </row>
    <row r="703" spans="1:129">
      <c r="A703" s="143"/>
      <c r="B703" s="143"/>
      <c r="C703" s="143"/>
      <c r="D703" s="143"/>
      <c r="E703" s="135"/>
      <c r="F703" s="135"/>
      <c r="G703" s="135"/>
      <c r="H703" s="135"/>
      <c r="I703" s="138"/>
      <c r="J703" s="139"/>
      <c r="K703" s="59" t="e">
        <f>COUNTIFS($1:$1,"&gt;="&amp;$G703,$1:$1,"&lt;="&amp;$H703,#REF!,"Working")</f>
        <v>#REF!</v>
      </c>
      <c r="L703" s="50" t="str">
        <f t="shared" si="7"/>
        <v/>
      </c>
      <c r="M703" s="162"/>
      <c r="AH703" s="109" t="e">
        <f>IF(AND(AH$1&gt;=$G703,AH$1&lt;=$H703,#REF!="working"),$L703,0)</f>
        <v>#REF!</v>
      </c>
      <c r="AI703" s="109" t="e">
        <f>IF(AND(AI$1&gt;=$G703,AI$1&lt;=$H703,#REF!="working"),$L703,0)</f>
        <v>#REF!</v>
      </c>
      <c r="AJ703" s="109" t="e">
        <f>IF(AND(AJ$1&gt;=$G703,AJ$1&lt;=$H703,#REF!="working"),$L703,0)</f>
        <v>#REF!</v>
      </c>
      <c r="AK703" s="109" t="e">
        <f>IF(AND(AK$1&gt;=$G703,AK$1&lt;=$H703,#REF!="working"),$L703,0)</f>
        <v>#REF!</v>
      </c>
      <c r="AL703" s="109" t="e">
        <f>IF(AND(AL$1&gt;=$G703,AL$1&lt;=$H703,#REF!="working"),$L703,0)</f>
        <v>#REF!</v>
      </c>
      <c r="AM703" s="109" t="e">
        <f>IF(AND(AM$1&gt;=$G703,AM$1&lt;=$H703,#REF!="working"),$L703,0)</f>
        <v>#REF!</v>
      </c>
      <c r="AN703" s="109" t="e">
        <f>IF(AND(AN$1&gt;=$G703,AN$1&lt;=$H703,#REF!="working"),$L703,0)</f>
        <v>#REF!</v>
      </c>
      <c r="AO703" s="109" t="e">
        <f>IF(AND(AO$1&gt;=$G703,AO$1&lt;=$H703,#REF!="working"),$L703,0)</f>
        <v>#REF!</v>
      </c>
      <c r="AP703" s="109" t="e">
        <f>IF(AND(AP$1&gt;=$G703,AP$1&lt;=$H703,#REF!="working"),$L703,0)</f>
        <v>#REF!</v>
      </c>
      <c r="AQ703" s="109" t="e">
        <f>IF(AND(AQ$1&gt;=$G703,AQ$1&lt;=$H703,#REF!="working"),$L703,0)</f>
        <v>#REF!</v>
      </c>
      <c r="AR703" s="109" t="e">
        <f>IF(AND(AR$1&gt;=$G703,AR$1&lt;=$H703,#REF!="working"),$L703,0)</f>
        <v>#REF!</v>
      </c>
      <c r="AS703" s="109" t="e">
        <f>IF(AND(AS$1&gt;=$G703,AS$1&lt;=$H703,#REF!="working"),$L703,0)</f>
        <v>#REF!</v>
      </c>
      <c r="AT703" s="109" t="e">
        <f>IF(AND(AT$1&gt;=$G703,AT$1&lt;=$H703,#REF!="working"),$L703,0)</f>
        <v>#REF!</v>
      </c>
      <c r="AU703" s="109" t="e">
        <f>IF(AND(AU$1&gt;=$G703,AU$1&lt;=$H703,#REF!="working"),$L703,0)</f>
        <v>#REF!</v>
      </c>
    </row>
    <row r="704" spans="1:129">
      <c r="A704" s="143"/>
      <c r="B704" s="143"/>
      <c r="C704" s="143"/>
      <c r="D704" s="143"/>
      <c r="E704" s="135"/>
      <c r="F704" s="135"/>
      <c r="G704" s="135"/>
      <c r="H704" s="135"/>
      <c r="I704" s="138"/>
      <c r="J704" s="139"/>
      <c r="K704" s="59" t="e">
        <f>COUNTIFS($1:$1,"&gt;="&amp;$G704,$1:$1,"&lt;="&amp;$H704,#REF!,"Working")</f>
        <v>#REF!</v>
      </c>
      <c r="L704" s="50" t="str">
        <f t="shared" si="7"/>
        <v/>
      </c>
      <c r="M704" s="162"/>
      <c r="AH704" s="109" t="e">
        <f>IF(AND(AH$1&gt;=$G704,AH$1&lt;=$H704,#REF!="working"),$L704,0)</f>
        <v>#REF!</v>
      </c>
      <c r="AI704" s="109" t="e">
        <f>IF(AND(AI$1&gt;=$G704,AI$1&lt;=$H704,#REF!="working"),$L704,0)</f>
        <v>#REF!</v>
      </c>
      <c r="AJ704" s="109" t="e">
        <f>IF(AND(AJ$1&gt;=$G704,AJ$1&lt;=$H704,#REF!="working"),$L704,0)</f>
        <v>#REF!</v>
      </c>
      <c r="AK704" s="109" t="e">
        <f>IF(AND(AK$1&gt;=$G704,AK$1&lt;=$H704,#REF!="working"),$L704,0)</f>
        <v>#REF!</v>
      </c>
      <c r="AL704" s="109" t="e">
        <f>IF(AND(AL$1&gt;=$G704,AL$1&lt;=$H704,#REF!="working"),$L704,0)</f>
        <v>#REF!</v>
      </c>
      <c r="AM704" s="109" t="e">
        <f>IF(AND(AM$1&gt;=$G704,AM$1&lt;=$H704,#REF!="working"),$L704,0)</f>
        <v>#REF!</v>
      </c>
      <c r="AN704" s="109" t="e">
        <f>IF(AND(AN$1&gt;=$G704,AN$1&lt;=$H704,#REF!="working"),$L704,0)</f>
        <v>#REF!</v>
      </c>
      <c r="AO704" s="109" t="e">
        <f>IF(AND(AO$1&gt;=$G704,AO$1&lt;=$H704,#REF!="working"),$L704,0)</f>
        <v>#REF!</v>
      </c>
      <c r="AP704" s="109" t="e">
        <f>IF(AND(AP$1&gt;=$G704,AP$1&lt;=$H704,#REF!="working"),$L704,0)</f>
        <v>#REF!</v>
      </c>
      <c r="AQ704" s="109" t="e">
        <f>IF(AND(AQ$1&gt;=$G704,AQ$1&lt;=$H704,#REF!="working"),$L704,0)</f>
        <v>#REF!</v>
      </c>
      <c r="AR704" s="109" t="e">
        <f>IF(AND(AR$1&gt;=$G704,AR$1&lt;=$H704,#REF!="working"),$L704,0)</f>
        <v>#REF!</v>
      </c>
      <c r="AS704" s="109" t="e">
        <f>IF(AND(AS$1&gt;=$G704,AS$1&lt;=$H704,#REF!="working"),$L704,0)</f>
        <v>#REF!</v>
      </c>
      <c r="AT704" s="109" t="e">
        <f>IF(AND(AT$1&gt;=$G704,AT$1&lt;=$H704,#REF!="working"),$L704,0)</f>
        <v>#REF!</v>
      </c>
      <c r="AU704" s="109" t="e">
        <f>IF(AND(AU$1&gt;=$G704,AU$1&lt;=$H704,#REF!="working"),$L704,0)</f>
        <v>#REF!</v>
      </c>
    </row>
    <row r="705" spans="1:47">
      <c r="A705" s="143"/>
      <c r="B705" s="143"/>
      <c r="C705" s="143"/>
      <c r="D705" s="143"/>
      <c r="E705" s="135"/>
      <c r="F705" s="135"/>
      <c r="G705" s="135"/>
      <c r="H705" s="135"/>
      <c r="I705" s="138"/>
      <c r="J705" s="139"/>
      <c r="K705" s="59" t="e">
        <f>COUNTIFS($1:$1,"&gt;="&amp;$G705,$1:$1,"&lt;="&amp;$H705,#REF!,"Working")</f>
        <v>#REF!</v>
      </c>
      <c r="L705" s="50" t="str">
        <f t="shared" si="7"/>
        <v/>
      </c>
      <c r="M705" s="162"/>
      <c r="AH705" s="109" t="e">
        <f>IF(AND(AH$1&gt;=$G705,AH$1&lt;=$H705,#REF!="working"),$L705,0)</f>
        <v>#REF!</v>
      </c>
      <c r="AI705" s="109" t="e">
        <f>IF(AND(AI$1&gt;=$G705,AI$1&lt;=$H705,#REF!="working"),$L705,0)</f>
        <v>#REF!</v>
      </c>
      <c r="AJ705" s="109" t="e">
        <f>IF(AND(AJ$1&gt;=$G705,AJ$1&lt;=$H705,#REF!="working"),$L705,0)</f>
        <v>#REF!</v>
      </c>
      <c r="AK705" s="109" t="e">
        <f>IF(AND(AK$1&gt;=$G705,AK$1&lt;=$H705,#REF!="working"),$L705,0)</f>
        <v>#REF!</v>
      </c>
      <c r="AL705" s="109" t="e">
        <f>IF(AND(AL$1&gt;=$G705,AL$1&lt;=$H705,#REF!="working"),$L705,0)</f>
        <v>#REF!</v>
      </c>
      <c r="AM705" s="109" t="e">
        <f>IF(AND(AM$1&gt;=$G705,AM$1&lt;=$H705,#REF!="working"),$L705,0)</f>
        <v>#REF!</v>
      </c>
      <c r="AN705" s="109" t="e">
        <f>IF(AND(AN$1&gt;=$G705,AN$1&lt;=$H705,#REF!="working"),$L705,0)</f>
        <v>#REF!</v>
      </c>
      <c r="AO705" s="109" t="e">
        <f>IF(AND(AO$1&gt;=$G705,AO$1&lt;=$H705,#REF!="working"),$L705,0)</f>
        <v>#REF!</v>
      </c>
      <c r="AP705" s="109" t="e">
        <f>IF(AND(AP$1&gt;=$G705,AP$1&lt;=$H705,#REF!="working"),$L705,0)</f>
        <v>#REF!</v>
      </c>
      <c r="AQ705" s="109" t="e">
        <f>IF(AND(AQ$1&gt;=$G705,AQ$1&lt;=$H705,#REF!="working"),$L705,0)</f>
        <v>#REF!</v>
      </c>
      <c r="AR705" s="109" t="e">
        <f>IF(AND(AR$1&gt;=$G705,AR$1&lt;=$H705,#REF!="working"),$L705,0)</f>
        <v>#REF!</v>
      </c>
      <c r="AS705" s="109" t="e">
        <f>IF(AND(AS$1&gt;=$G705,AS$1&lt;=$H705,#REF!="working"),$L705,0)</f>
        <v>#REF!</v>
      </c>
      <c r="AT705" s="109" t="e">
        <f>IF(AND(AT$1&gt;=$G705,AT$1&lt;=$H705,#REF!="working"),$L705,0)</f>
        <v>#REF!</v>
      </c>
      <c r="AU705" s="109" t="e">
        <f>IF(AND(AU$1&gt;=$G705,AU$1&lt;=$H705,#REF!="working"),$L705,0)</f>
        <v>#REF!</v>
      </c>
    </row>
    <row r="706" spans="1:47">
      <c r="A706" s="143"/>
      <c r="B706" s="143"/>
      <c r="C706" s="143"/>
      <c r="D706" s="143"/>
      <c r="E706" s="135"/>
      <c r="F706" s="135"/>
      <c r="G706" s="135"/>
      <c r="H706" s="135"/>
      <c r="I706" s="138"/>
      <c r="J706" s="139"/>
      <c r="K706" s="59" t="e">
        <f>COUNTIFS($1:$1,"&gt;="&amp;$G706,$1:$1,"&lt;="&amp;$H706,#REF!,"Working")</f>
        <v>#REF!</v>
      </c>
      <c r="L706" s="50" t="str">
        <f t="shared" si="7"/>
        <v/>
      </c>
      <c r="M706" s="162"/>
      <c r="AH706" s="109" t="e">
        <f>IF(AND(AH$1&gt;=$G706,AH$1&lt;=$H706,#REF!="working"),$L706,0)</f>
        <v>#REF!</v>
      </c>
      <c r="AI706" s="109" t="e">
        <f>IF(AND(AI$1&gt;=$G706,AI$1&lt;=$H706,#REF!="working"),$L706,0)</f>
        <v>#REF!</v>
      </c>
      <c r="AJ706" s="109" t="e">
        <f>IF(AND(AJ$1&gt;=$G706,AJ$1&lt;=$H706,#REF!="working"),$L706,0)</f>
        <v>#REF!</v>
      </c>
      <c r="AK706" s="109" t="e">
        <f>IF(AND(AK$1&gt;=$G706,AK$1&lt;=$H706,#REF!="working"),$L706,0)</f>
        <v>#REF!</v>
      </c>
      <c r="AL706" s="109" t="e">
        <f>IF(AND(AL$1&gt;=$G706,AL$1&lt;=$H706,#REF!="working"),$L706,0)</f>
        <v>#REF!</v>
      </c>
      <c r="AM706" s="109" t="e">
        <f>IF(AND(AM$1&gt;=$G706,AM$1&lt;=$H706,#REF!="working"),$L706,0)</f>
        <v>#REF!</v>
      </c>
      <c r="AN706" s="109" t="e">
        <f>IF(AND(AN$1&gt;=$G706,AN$1&lt;=$H706,#REF!="working"),$L706,0)</f>
        <v>#REF!</v>
      </c>
      <c r="AO706" s="109" t="e">
        <f>IF(AND(AO$1&gt;=$G706,AO$1&lt;=$H706,#REF!="working"),$L706,0)</f>
        <v>#REF!</v>
      </c>
      <c r="AP706" s="109" t="e">
        <f>IF(AND(AP$1&gt;=$G706,AP$1&lt;=$H706,#REF!="working"),$L706,0)</f>
        <v>#REF!</v>
      </c>
      <c r="AQ706" s="109" t="e">
        <f>IF(AND(AQ$1&gt;=$G706,AQ$1&lt;=$H706,#REF!="working"),$L706,0)</f>
        <v>#REF!</v>
      </c>
      <c r="AR706" s="109" t="e">
        <f>IF(AND(AR$1&gt;=$G706,AR$1&lt;=$H706,#REF!="working"),$L706,0)</f>
        <v>#REF!</v>
      </c>
      <c r="AS706" s="109" t="e">
        <f>IF(AND(AS$1&gt;=$G706,AS$1&lt;=$H706,#REF!="working"),$L706,0)</f>
        <v>#REF!</v>
      </c>
      <c r="AT706" s="109" t="e">
        <f>IF(AND(AT$1&gt;=$G706,AT$1&lt;=$H706,#REF!="working"),$L706,0)</f>
        <v>#REF!</v>
      </c>
      <c r="AU706" s="109" t="e">
        <f>IF(AND(AU$1&gt;=$G706,AU$1&lt;=$H706,#REF!="working"),$L706,0)</f>
        <v>#REF!</v>
      </c>
    </row>
    <row r="707" spans="1:47">
      <c r="A707" s="143"/>
      <c r="B707" s="143"/>
      <c r="C707" s="143"/>
      <c r="D707" s="143"/>
      <c r="E707" s="135"/>
      <c r="F707" s="135"/>
      <c r="G707" s="135"/>
      <c r="H707" s="135"/>
      <c r="I707" s="138"/>
      <c r="J707" s="139"/>
      <c r="K707" s="59" t="e">
        <f>COUNTIFS($1:$1,"&gt;="&amp;$G707,$1:$1,"&lt;="&amp;$H707,#REF!,"Working")</f>
        <v>#REF!</v>
      </c>
      <c r="L707" s="50" t="str">
        <f t="shared" si="7"/>
        <v/>
      </c>
      <c r="M707" s="162"/>
      <c r="AH707" s="109" t="e">
        <f>IF(AND(AH$1&gt;=$G707,AH$1&lt;=$H707,#REF!="working"),$L707,0)</f>
        <v>#REF!</v>
      </c>
      <c r="AI707" s="109" t="e">
        <f>IF(AND(AI$1&gt;=$G707,AI$1&lt;=$H707,#REF!="working"),$L707,0)</f>
        <v>#REF!</v>
      </c>
      <c r="AJ707" s="109" t="e">
        <f>IF(AND(AJ$1&gt;=$G707,AJ$1&lt;=$H707,#REF!="working"),$L707,0)</f>
        <v>#REF!</v>
      </c>
      <c r="AK707" s="109" t="e">
        <f>IF(AND(AK$1&gt;=$G707,AK$1&lt;=$H707,#REF!="working"),$L707,0)</f>
        <v>#REF!</v>
      </c>
      <c r="AL707" s="109" t="e">
        <f>IF(AND(AL$1&gt;=$G707,AL$1&lt;=$H707,#REF!="working"),$L707,0)</f>
        <v>#REF!</v>
      </c>
      <c r="AM707" s="109" t="e">
        <f>IF(AND(AM$1&gt;=$G707,AM$1&lt;=$H707,#REF!="working"),$L707,0)</f>
        <v>#REF!</v>
      </c>
      <c r="AN707" s="109" t="e">
        <f>IF(AND(AN$1&gt;=$G707,AN$1&lt;=$H707,#REF!="working"),$L707,0)</f>
        <v>#REF!</v>
      </c>
      <c r="AO707" s="109" t="e">
        <f>IF(AND(AO$1&gt;=$G707,AO$1&lt;=$H707,#REF!="working"),$L707,0)</f>
        <v>#REF!</v>
      </c>
      <c r="AP707" s="109" t="e">
        <f>IF(AND(AP$1&gt;=$G707,AP$1&lt;=$H707,#REF!="working"),$L707,0)</f>
        <v>#REF!</v>
      </c>
      <c r="AQ707" s="109" t="e">
        <f>IF(AND(AQ$1&gt;=$G707,AQ$1&lt;=$H707,#REF!="working"),$L707,0)</f>
        <v>#REF!</v>
      </c>
      <c r="AR707" s="109" t="e">
        <f>IF(AND(AR$1&gt;=$G707,AR$1&lt;=$H707,#REF!="working"),$L707,0)</f>
        <v>#REF!</v>
      </c>
      <c r="AS707" s="109" t="e">
        <f>IF(AND(AS$1&gt;=$G707,AS$1&lt;=$H707,#REF!="working"),$L707,0)</f>
        <v>#REF!</v>
      </c>
      <c r="AT707" s="109" t="e">
        <f>IF(AND(AT$1&gt;=$G707,AT$1&lt;=$H707,#REF!="working"),$L707,0)</f>
        <v>#REF!</v>
      </c>
      <c r="AU707" s="109" t="e">
        <f>IF(AND(AU$1&gt;=$G707,AU$1&lt;=$H707,#REF!="working"),$L707,0)</f>
        <v>#REF!</v>
      </c>
    </row>
    <row r="708" spans="1:47">
      <c r="A708" s="143"/>
      <c r="B708" s="143"/>
      <c r="C708" s="143"/>
      <c r="D708" s="143"/>
      <c r="E708" s="135"/>
      <c r="F708" s="135"/>
      <c r="G708" s="135"/>
      <c r="H708" s="135"/>
      <c r="I708" s="138"/>
      <c r="J708" s="139"/>
      <c r="K708" s="59" t="e">
        <f>COUNTIFS($1:$1,"&gt;="&amp;$G708,$1:$1,"&lt;="&amp;$H708,#REF!,"Working")</f>
        <v>#REF!</v>
      </c>
      <c r="L708" s="50" t="str">
        <f t="shared" si="7"/>
        <v/>
      </c>
      <c r="M708" s="162"/>
      <c r="AH708" s="109" t="e">
        <f>IF(AND(AH$1&gt;=$G708,AH$1&lt;=$H708,#REF!="working"),$L708,0)</f>
        <v>#REF!</v>
      </c>
      <c r="AI708" s="109" t="e">
        <f>IF(AND(AI$1&gt;=$G708,AI$1&lt;=$H708,#REF!="working"),$L708,0)</f>
        <v>#REF!</v>
      </c>
      <c r="AJ708" s="109" t="e">
        <f>IF(AND(AJ$1&gt;=$G708,AJ$1&lt;=$H708,#REF!="working"),$L708,0)</f>
        <v>#REF!</v>
      </c>
      <c r="AK708" s="109" t="e">
        <f>IF(AND(AK$1&gt;=$G708,AK$1&lt;=$H708,#REF!="working"),$L708,0)</f>
        <v>#REF!</v>
      </c>
      <c r="AL708" s="109" t="e">
        <f>IF(AND(AL$1&gt;=$G708,AL$1&lt;=$H708,#REF!="working"),$L708,0)</f>
        <v>#REF!</v>
      </c>
      <c r="AM708" s="109" t="e">
        <f>IF(AND(AM$1&gt;=$G708,AM$1&lt;=$H708,#REF!="working"),$L708,0)</f>
        <v>#REF!</v>
      </c>
      <c r="AN708" s="109" t="e">
        <f>IF(AND(AN$1&gt;=$G708,AN$1&lt;=$H708,#REF!="working"),$L708,0)</f>
        <v>#REF!</v>
      </c>
      <c r="AO708" s="109" t="e">
        <f>IF(AND(AO$1&gt;=$G708,AO$1&lt;=$H708,#REF!="working"),$L708,0)</f>
        <v>#REF!</v>
      </c>
      <c r="AP708" s="109" t="e">
        <f>IF(AND(AP$1&gt;=$G708,AP$1&lt;=$H708,#REF!="working"),$L708,0)</f>
        <v>#REF!</v>
      </c>
      <c r="AQ708" s="109" t="e">
        <f>IF(AND(AQ$1&gt;=$G708,AQ$1&lt;=$H708,#REF!="working"),$L708,0)</f>
        <v>#REF!</v>
      </c>
      <c r="AR708" s="109" t="e">
        <f>IF(AND(AR$1&gt;=$G708,AR$1&lt;=$H708,#REF!="working"),$L708,0)</f>
        <v>#REF!</v>
      </c>
      <c r="AS708" s="109" t="e">
        <f>IF(AND(AS$1&gt;=$G708,AS$1&lt;=$H708,#REF!="working"),$L708,0)</f>
        <v>#REF!</v>
      </c>
      <c r="AT708" s="109" t="e">
        <f>IF(AND(AT$1&gt;=$G708,AT$1&lt;=$H708,#REF!="working"),$L708,0)</f>
        <v>#REF!</v>
      </c>
      <c r="AU708" s="109" t="e">
        <f>IF(AND(AU$1&gt;=$G708,AU$1&lt;=$H708,#REF!="working"),$L708,0)</f>
        <v>#REF!</v>
      </c>
    </row>
    <row r="709" spans="1:47">
      <c r="A709" s="143"/>
      <c r="B709" s="143"/>
      <c r="C709" s="143"/>
      <c r="D709" s="143"/>
      <c r="E709" s="135"/>
      <c r="F709" s="135"/>
      <c r="G709" s="135"/>
      <c r="H709" s="135"/>
      <c r="I709" s="138"/>
      <c r="J709" s="139"/>
      <c r="K709" s="59" t="e">
        <f>COUNTIFS($1:$1,"&gt;="&amp;$G709,$1:$1,"&lt;="&amp;$H709,#REF!,"Working")</f>
        <v>#REF!</v>
      </c>
      <c r="L709" s="50" t="str">
        <f t="shared" si="7"/>
        <v/>
      </c>
      <c r="M709" s="162"/>
      <c r="AH709" s="109" t="e">
        <f>IF(AND(AH$1&gt;=$G709,AH$1&lt;=$H709,#REF!="working"),$L709,0)</f>
        <v>#REF!</v>
      </c>
      <c r="AI709" s="109" t="e">
        <f>IF(AND(AI$1&gt;=$G709,AI$1&lt;=$H709,#REF!="working"),$L709,0)</f>
        <v>#REF!</v>
      </c>
      <c r="AJ709" s="109" t="e">
        <f>IF(AND(AJ$1&gt;=$G709,AJ$1&lt;=$H709,#REF!="working"),$L709,0)</f>
        <v>#REF!</v>
      </c>
      <c r="AK709" s="109" t="e">
        <f>IF(AND(AK$1&gt;=$G709,AK$1&lt;=$H709,#REF!="working"),$L709,0)</f>
        <v>#REF!</v>
      </c>
      <c r="AL709" s="109" t="e">
        <f>IF(AND(AL$1&gt;=$G709,AL$1&lt;=$H709,#REF!="working"),$L709,0)</f>
        <v>#REF!</v>
      </c>
      <c r="AM709" s="109" t="e">
        <f>IF(AND(AM$1&gt;=$G709,AM$1&lt;=$H709,#REF!="working"),$L709,0)</f>
        <v>#REF!</v>
      </c>
      <c r="AN709" s="109" t="e">
        <f>IF(AND(AN$1&gt;=$G709,AN$1&lt;=$H709,#REF!="working"),$L709,0)</f>
        <v>#REF!</v>
      </c>
      <c r="AO709" s="109" t="e">
        <f>IF(AND(AO$1&gt;=$G709,AO$1&lt;=$H709,#REF!="working"),$L709,0)</f>
        <v>#REF!</v>
      </c>
      <c r="AP709" s="109" t="e">
        <f>IF(AND(AP$1&gt;=$G709,AP$1&lt;=$H709,#REF!="working"),$L709,0)</f>
        <v>#REF!</v>
      </c>
      <c r="AQ709" s="109" t="e">
        <f>IF(AND(AQ$1&gt;=$G709,AQ$1&lt;=$H709,#REF!="working"),$L709,0)</f>
        <v>#REF!</v>
      </c>
      <c r="AR709" s="109" t="e">
        <f>IF(AND(AR$1&gt;=$G709,AR$1&lt;=$H709,#REF!="working"),$L709,0)</f>
        <v>#REF!</v>
      </c>
      <c r="AS709" s="109" t="e">
        <f>IF(AND(AS$1&gt;=$G709,AS$1&lt;=$H709,#REF!="working"),$L709,0)</f>
        <v>#REF!</v>
      </c>
      <c r="AT709" s="109" t="e">
        <f>IF(AND(AT$1&gt;=$G709,AT$1&lt;=$H709,#REF!="working"),$L709,0)</f>
        <v>#REF!</v>
      </c>
      <c r="AU709" s="109" t="e">
        <f>IF(AND(AU$1&gt;=$G709,AU$1&lt;=$H709,#REF!="working"),$L709,0)</f>
        <v>#REF!</v>
      </c>
    </row>
    <row r="710" spans="1:47">
      <c r="A710" s="143"/>
      <c r="B710" s="143"/>
      <c r="C710" s="143"/>
      <c r="D710" s="143"/>
      <c r="E710" s="135"/>
      <c r="F710" s="135"/>
      <c r="G710" s="135"/>
      <c r="H710" s="135"/>
      <c r="I710" s="138"/>
      <c r="J710" s="139"/>
      <c r="K710" s="59" t="e">
        <f>COUNTIFS($1:$1,"&gt;="&amp;$G710,$1:$1,"&lt;="&amp;$H710,#REF!,"Working")</f>
        <v>#REF!</v>
      </c>
      <c r="L710" s="50" t="str">
        <f t="shared" si="7"/>
        <v/>
      </c>
      <c r="M710" s="162"/>
      <c r="AH710" s="109" t="e">
        <f>IF(AND(AH$1&gt;=$G710,AH$1&lt;=$H710,#REF!="working"),$L710,0)</f>
        <v>#REF!</v>
      </c>
      <c r="AI710" s="109" t="e">
        <f>IF(AND(AI$1&gt;=$G710,AI$1&lt;=$H710,#REF!="working"),$L710,0)</f>
        <v>#REF!</v>
      </c>
      <c r="AJ710" s="109" t="e">
        <f>IF(AND(AJ$1&gt;=$G710,AJ$1&lt;=$H710,#REF!="working"),$L710,0)</f>
        <v>#REF!</v>
      </c>
      <c r="AK710" s="109" t="e">
        <f>IF(AND(AK$1&gt;=$G710,AK$1&lt;=$H710,#REF!="working"),$L710,0)</f>
        <v>#REF!</v>
      </c>
      <c r="AL710" s="109" t="e">
        <f>IF(AND(AL$1&gt;=$G710,AL$1&lt;=$H710,#REF!="working"),$L710,0)</f>
        <v>#REF!</v>
      </c>
      <c r="AM710" s="109" t="e">
        <f>IF(AND(AM$1&gt;=$G710,AM$1&lt;=$H710,#REF!="working"),$L710,0)</f>
        <v>#REF!</v>
      </c>
      <c r="AN710" s="109" t="e">
        <f>IF(AND(AN$1&gt;=$G710,AN$1&lt;=$H710,#REF!="working"),$L710,0)</f>
        <v>#REF!</v>
      </c>
      <c r="AO710" s="109" t="e">
        <f>IF(AND(AO$1&gt;=$G710,AO$1&lt;=$H710,#REF!="working"),$L710,0)</f>
        <v>#REF!</v>
      </c>
      <c r="AP710" s="109" t="e">
        <f>IF(AND(AP$1&gt;=$G710,AP$1&lt;=$H710,#REF!="working"),$L710,0)</f>
        <v>#REF!</v>
      </c>
      <c r="AQ710" s="109" t="e">
        <f>IF(AND(AQ$1&gt;=$G710,AQ$1&lt;=$H710,#REF!="working"),$L710,0)</f>
        <v>#REF!</v>
      </c>
      <c r="AR710" s="109" t="e">
        <f>IF(AND(AR$1&gt;=$G710,AR$1&lt;=$H710,#REF!="working"),$L710,0)</f>
        <v>#REF!</v>
      </c>
      <c r="AS710" s="109" t="e">
        <f>IF(AND(AS$1&gt;=$G710,AS$1&lt;=$H710,#REF!="working"),$L710,0)</f>
        <v>#REF!</v>
      </c>
      <c r="AT710" s="109" t="e">
        <f>IF(AND(AT$1&gt;=$G710,AT$1&lt;=$H710,#REF!="working"),$L710,0)</f>
        <v>#REF!</v>
      </c>
      <c r="AU710" s="109" t="e">
        <f>IF(AND(AU$1&gt;=$G710,AU$1&lt;=$H710,#REF!="working"),$L710,0)</f>
        <v>#REF!</v>
      </c>
    </row>
    <row r="711" spans="1:47">
      <c r="A711" s="143"/>
      <c r="B711" s="143"/>
      <c r="C711" s="143"/>
      <c r="D711" s="143"/>
      <c r="E711" s="135"/>
      <c r="F711" s="135"/>
      <c r="G711" s="135"/>
      <c r="H711" s="135"/>
      <c r="I711" s="138"/>
      <c r="J711" s="139"/>
      <c r="K711" s="59" t="e">
        <f>COUNTIFS($1:$1,"&gt;="&amp;$G711,$1:$1,"&lt;="&amp;$H711,#REF!,"Working")</f>
        <v>#REF!</v>
      </c>
      <c r="L711" s="50" t="str">
        <f t="shared" si="7"/>
        <v/>
      </c>
      <c r="M711" s="162"/>
      <c r="AH711" s="109" t="e">
        <f>IF(AND(AH$1&gt;=$G711,AH$1&lt;=$H711,#REF!="working"),$L711,0)</f>
        <v>#REF!</v>
      </c>
      <c r="AI711" s="109" t="e">
        <f>IF(AND(AI$1&gt;=$G711,AI$1&lt;=$H711,#REF!="working"),$L711,0)</f>
        <v>#REF!</v>
      </c>
      <c r="AJ711" s="109" t="e">
        <f>IF(AND(AJ$1&gt;=$G711,AJ$1&lt;=$H711,#REF!="working"),$L711,0)</f>
        <v>#REF!</v>
      </c>
      <c r="AK711" s="109" t="e">
        <f>IF(AND(AK$1&gt;=$G711,AK$1&lt;=$H711,#REF!="working"),$L711,0)</f>
        <v>#REF!</v>
      </c>
      <c r="AL711" s="109" t="e">
        <f>IF(AND(AL$1&gt;=$G711,AL$1&lt;=$H711,#REF!="working"),$L711,0)</f>
        <v>#REF!</v>
      </c>
      <c r="AM711" s="109" t="e">
        <f>IF(AND(AM$1&gt;=$G711,AM$1&lt;=$H711,#REF!="working"),$L711,0)</f>
        <v>#REF!</v>
      </c>
      <c r="AN711" s="109" t="e">
        <f>IF(AND(AN$1&gt;=$G711,AN$1&lt;=$H711,#REF!="working"),$L711,0)</f>
        <v>#REF!</v>
      </c>
      <c r="AO711" s="109" t="e">
        <f>IF(AND(AO$1&gt;=$G711,AO$1&lt;=$H711,#REF!="working"),$L711,0)</f>
        <v>#REF!</v>
      </c>
      <c r="AP711" s="109" t="e">
        <f>IF(AND(AP$1&gt;=$G711,AP$1&lt;=$H711,#REF!="working"),$L711,0)</f>
        <v>#REF!</v>
      </c>
      <c r="AQ711" s="109" t="e">
        <f>IF(AND(AQ$1&gt;=$G711,AQ$1&lt;=$H711,#REF!="working"),$L711,0)</f>
        <v>#REF!</v>
      </c>
      <c r="AR711" s="109" t="e">
        <f>IF(AND(AR$1&gt;=$G711,AR$1&lt;=$H711,#REF!="working"),$L711,0)</f>
        <v>#REF!</v>
      </c>
      <c r="AS711" s="109" t="e">
        <f>IF(AND(AS$1&gt;=$G711,AS$1&lt;=$H711,#REF!="working"),$L711,0)</f>
        <v>#REF!</v>
      </c>
      <c r="AT711" s="109" t="e">
        <f>IF(AND(AT$1&gt;=$G711,AT$1&lt;=$H711,#REF!="working"),$L711,0)</f>
        <v>#REF!</v>
      </c>
      <c r="AU711" s="109" t="e">
        <f>IF(AND(AU$1&gt;=$G711,AU$1&lt;=$H711,#REF!="working"),$L711,0)</f>
        <v>#REF!</v>
      </c>
    </row>
    <row r="712" spans="1:47">
      <c r="A712" s="143"/>
      <c r="B712" s="143"/>
      <c r="C712" s="143"/>
      <c r="D712" s="143"/>
      <c r="E712" s="135"/>
      <c r="F712" s="135"/>
      <c r="G712" s="135"/>
      <c r="H712" s="135"/>
      <c r="I712" s="138"/>
      <c r="J712" s="139"/>
      <c r="K712" s="59" t="e">
        <f>COUNTIFS($1:$1,"&gt;="&amp;$G712,$1:$1,"&lt;="&amp;$H712,#REF!,"Working")</f>
        <v>#REF!</v>
      </c>
      <c r="L712" s="50" t="str">
        <f t="shared" si="7"/>
        <v/>
      </c>
      <c r="M712" s="162"/>
      <c r="AH712" s="109" t="e">
        <f>IF(AND(AH$1&gt;=$G712,AH$1&lt;=$H712,#REF!="working"),$L712,0)</f>
        <v>#REF!</v>
      </c>
      <c r="AI712" s="109" t="e">
        <f>IF(AND(AI$1&gt;=$G712,AI$1&lt;=$H712,#REF!="working"),$L712,0)</f>
        <v>#REF!</v>
      </c>
      <c r="AJ712" s="109" t="e">
        <f>IF(AND(AJ$1&gt;=$G712,AJ$1&lt;=$H712,#REF!="working"),$L712,0)</f>
        <v>#REF!</v>
      </c>
      <c r="AK712" s="109" t="e">
        <f>IF(AND(AK$1&gt;=$G712,AK$1&lt;=$H712,#REF!="working"),$L712,0)</f>
        <v>#REF!</v>
      </c>
      <c r="AL712" s="109" t="e">
        <f>IF(AND(AL$1&gt;=$G712,AL$1&lt;=$H712,#REF!="working"),$L712,0)</f>
        <v>#REF!</v>
      </c>
      <c r="AM712" s="109" t="e">
        <f>IF(AND(AM$1&gt;=$G712,AM$1&lt;=$H712,#REF!="working"),$L712,0)</f>
        <v>#REF!</v>
      </c>
      <c r="AN712" s="109" t="e">
        <f>IF(AND(AN$1&gt;=$G712,AN$1&lt;=$H712,#REF!="working"),$L712,0)</f>
        <v>#REF!</v>
      </c>
      <c r="AO712" s="109" t="e">
        <f>IF(AND(AO$1&gt;=$G712,AO$1&lt;=$H712,#REF!="working"),$L712,0)</f>
        <v>#REF!</v>
      </c>
      <c r="AP712" s="109" t="e">
        <f>IF(AND(AP$1&gt;=$G712,AP$1&lt;=$H712,#REF!="working"),$L712,0)</f>
        <v>#REF!</v>
      </c>
      <c r="AQ712" s="109" t="e">
        <f>IF(AND(AQ$1&gt;=$G712,AQ$1&lt;=$H712,#REF!="working"),$L712,0)</f>
        <v>#REF!</v>
      </c>
      <c r="AR712" s="109" t="e">
        <f>IF(AND(AR$1&gt;=$G712,AR$1&lt;=$H712,#REF!="working"),$L712,0)</f>
        <v>#REF!</v>
      </c>
      <c r="AS712" s="109" t="e">
        <f>IF(AND(AS$1&gt;=$G712,AS$1&lt;=$H712,#REF!="working"),$L712,0)</f>
        <v>#REF!</v>
      </c>
      <c r="AT712" s="109" t="e">
        <f>IF(AND(AT$1&gt;=$G712,AT$1&lt;=$H712,#REF!="working"),$L712,0)</f>
        <v>#REF!</v>
      </c>
      <c r="AU712" s="109" t="e">
        <f>IF(AND(AU$1&gt;=$G712,AU$1&lt;=$H712,#REF!="working"),$L712,0)</f>
        <v>#REF!</v>
      </c>
    </row>
    <row r="713" spans="1:47">
      <c r="A713" s="143"/>
      <c r="B713" s="143"/>
      <c r="C713" s="143"/>
      <c r="D713" s="143"/>
      <c r="E713" s="135"/>
      <c r="F713" s="135"/>
      <c r="G713" s="135"/>
      <c r="H713" s="135"/>
      <c r="I713" s="138"/>
      <c r="J713" s="139"/>
      <c r="K713" s="59" t="e">
        <f>COUNTIFS($1:$1,"&gt;="&amp;$G713,$1:$1,"&lt;="&amp;$H713,#REF!,"Working")</f>
        <v>#REF!</v>
      </c>
      <c r="L713" s="50" t="str">
        <f t="shared" si="7"/>
        <v/>
      </c>
      <c r="M713" s="135"/>
      <c r="AH713" s="109" t="e">
        <f>IF(AND(AH$1&gt;=$G713,AH$1&lt;=$H713,#REF!="working"),$L713,0)</f>
        <v>#REF!</v>
      </c>
      <c r="AI713" s="109" t="e">
        <f>IF(AND(AI$1&gt;=$G713,AI$1&lt;=$H713,#REF!="working"),$L713,0)</f>
        <v>#REF!</v>
      </c>
      <c r="AJ713" s="109" t="e">
        <f>IF(AND(AJ$1&gt;=$G713,AJ$1&lt;=$H713,#REF!="working"),$L713,0)</f>
        <v>#REF!</v>
      </c>
      <c r="AK713" s="109" t="e">
        <f>IF(AND(AK$1&gt;=$G713,AK$1&lt;=$H713,#REF!="working"),$L713,0)</f>
        <v>#REF!</v>
      </c>
      <c r="AL713" s="109" t="e">
        <f>IF(AND(AL$1&gt;=$G713,AL$1&lt;=$H713,#REF!="working"),$L713,0)</f>
        <v>#REF!</v>
      </c>
      <c r="AM713" s="109" t="e">
        <f>IF(AND(AM$1&gt;=$G713,AM$1&lt;=$H713,#REF!="working"),$L713,0)</f>
        <v>#REF!</v>
      </c>
      <c r="AN713" s="109" t="e">
        <f>IF(AND(AN$1&gt;=$G713,AN$1&lt;=$H713,#REF!="working"),$L713,0)</f>
        <v>#REF!</v>
      </c>
      <c r="AO713" s="109" t="e">
        <f>IF(AND(AO$1&gt;=$G713,AO$1&lt;=$H713,#REF!="working"),$L713,0)</f>
        <v>#REF!</v>
      </c>
      <c r="AP713" s="109" t="e">
        <f>IF(AND(AP$1&gt;=$G713,AP$1&lt;=$H713,#REF!="working"),$L713,0)</f>
        <v>#REF!</v>
      </c>
      <c r="AQ713" s="109" t="e">
        <f>IF(AND(AQ$1&gt;=$G713,AQ$1&lt;=$H713,#REF!="working"),$L713,0)</f>
        <v>#REF!</v>
      </c>
      <c r="AR713" s="109" t="e">
        <f>IF(AND(AR$1&gt;=$G713,AR$1&lt;=$H713,#REF!="working"),$L713,0)</f>
        <v>#REF!</v>
      </c>
      <c r="AS713" s="109" t="e">
        <f>IF(AND(AS$1&gt;=$G713,AS$1&lt;=$H713,#REF!="working"),$L713,0)</f>
        <v>#REF!</v>
      </c>
      <c r="AT713" s="109" t="e">
        <f>IF(AND(AT$1&gt;=$G713,AT$1&lt;=$H713,#REF!="working"),$L713,0)</f>
        <v>#REF!</v>
      </c>
      <c r="AU713" s="109" t="e">
        <f>IF(AND(AU$1&gt;=$G713,AU$1&lt;=$H713,#REF!="working"),$L713,0)</f>
        <v>#REF!</v>
      </c>
    </row>
    <row r="714" spans="1:47">
      <c r="A714" s="143"/>
      <c r="B714" s="143"/>
      <c r="C714" s="143"/>
      <c r="D714" s="143"/>
      <c r="E714" s="135"/>
      <c r="F714" s="135"/>
      <c r="G714" s="135"/>
      <c r="H714" s="135"/>
      <c r="I714" s="138"/>
      <c r="J714" s="139"/>
      <c r="K714" s="59" t="e">
        <f>COUNTIFS($1:$1,"&gt;="&amp;$G714,$1:$1,"&lt;="&amp;$H714,#REF!,"Working")</f>
        <v>#REF!</v>
      </c>
      <c r="L714" s="50" t="str">
        <f t="shared" si="7"/>
        <v/>
      </c>
      <c r="M714" s="135"/>
      <c r="AH714" s="109" t="e">
        <f>IF(AND(AH$1&gt;=$G714,AH$1&lt;=$H714,#REF!="working"),$L714,0)</f>
        <v>#REF!</v>
      </c>
      <c r="AI714" s="109" t="e">
        <f>IF(AND(AI$1&gt;=$G714,AI$1&lt;=$H714,#REF!="working"),$L714,0)</f>
        <v>#REF!</v>
      </c>
      <c r="AJ714" s="109" t="e">
        <f>IF(AND(AJ$1&gt;=$G714,AJ$1&lt;=$H714,#REF!="working"),$L714,0)</f>
        <v>#REF!</v>
      </c>
      <c r="AK714" s="109" t="e">
        <f>IF(AND(AK$1&gt;=$G714,AK$1&lt;=$H714,#REF!="working"),$L714,0)</f>
        <v>#REF!</v>
      </c>
      <c r="AL714" s="109" t="e">
        <f>IF(AND(AL$1&gt;=$G714,AL$1&lt;=$H714,#REF!="working"),$L714,0)</f>
        <v>#REF!</v>
      </c>
      <c r="AM714" s="109" t="e">
        <f>IF(AND(AM$1&gt;=$G714,AM$1&lt;=$H714,#REF!="working"),$L714,0)</f>
        <v>#REF!</v>
      </c>
      <c r="AN714" s="109" t="e">
        <f>IF(AND(AN$1&gt;=$G714,AN$1&lt;=$H714,#REF!="working"),$L714,0)</f>
        <v>#REF!</v>
      </c>
      <c r="AO714" s="109" t="e">
        <f>IF(AND(AO$1&gt;=$G714,AO$1&lt;=$H714,#REF!="working"),$L714,0)</f>
        <v>#REF!</v>
      </c>
      <c r="AP714" s="109" t="e">
        <f>IF(AND(AP$1&gt;=$G714,AP$1&lt;=$H714,#REF!="working"),$L714,0)</f>
        <v>#REF!</v>
      </c>
      <c r="AQ714" s="109" t="e">
        <f>IF(AND(AQ$1&gt;=$G714,AQ$1&lt;=$H714,#REF!="working"),$L714,0)</f>
        <v>#REF!</v>
      </c>
      <c r="AR714" s="109" t="e">
        <f>IF(AND(AR$1&gt;=$G714,AR$1&lt;=$H714,#REF!="working"),$L714,0)</f>
        <v>#REF!</v>
      </c>
      <c r="AS714" s="109" t="e">
        <f>IF(AND(AS$1&gt;=$G714,AS$1&lt;=$H714,#REF!="working"),$L714,0)</f>
        <v>#REF!</v>
      </c>
      <c r="AT714" s="109" t="e">
        <f>IF(AND(AT$1&gt;=$G714,AT$1&lt;=$H714,#REF!="working"),$L714,0)</f>
        <v>#REF!</v>
      </c>
      <c r="AU714" s="109" t="e">
        <f>IF(AND(AU$1&gt;=$G714,AU$1&lt;=$H714,#REF!="working"),$L714,0)</f>
        <v>#REF!</v>
      </c>
    </row>
    <row r="715" spans="1:47">
      <c r="A715" s="143"/>
      <c r="B715" s="143"/>
      <c r="C715" s="143"/>
      <c r="D715" s="143"/>
      <c r="E715" s="135"/>
      <c r="F715" s="135"/>
      <c r="G715" s="135"/>
      <c r="H715" s="135"/>
      <c r="I715" s="138"/>
      <c r="J715" s="139"/>
      <c r="K715" s="59" t="e">
        <f>COUNTIFS($1:$1,"&gt;="&amp;$G715,$1:$1,"&lt;="&amp;$H715,#REF!,"Working")</f>
        <v>#REF!</v>
      </c>
      <c r="L715" s="50" t="str">
        <f t="shared" ref="L715:L778" si="8">IFERROR(J715/K715,"")</f>
        <v/>
      </c>
      <c r="M715" s="135"/>
      <c r="AH715" s="109" t="e">
        <f>IF(AND(AH$1&gt;=$G715,AH$1&lt;=$H715,#REF!="working"),$L715,0)</f>
        <v>#REF!</v>
      </c>
      <c r="AI715" s="109" t="e">
        <f>IF(AND(AI$1&gt;=$G715,AI$1&lt;=$H715,#REF!="working"),$L715,0)</f>
        <v>#REF!</v>
      </c>
      <c r="AJ715" s="109" t="e">
        <f>IF(AND(AJ$1&gt;=$G715,AJ$1&lt;=$H715,#REF!="working"),$L715,0)</f>
        <v>#REF!</v>
      </c>
      <c r="AK715" s="109" t="e">
        <f>IF(AND(AK$1&gt;=$G715,AK$1&lt;=$H715,#REF!="working"),$L715,0)</f>
        <v>#REF!</v>
      </c>
      <c r="AL715" s="109" t="e">
        <f>IF(AND(AL$1&gt;=$G715,AL$1&lt;=$H715,#REF!="working"),$L715,0)</f>
        <v>#REF!</v>
      </c>
      <c r="AM715" s="109" t="e">
        <f>IF(AND(AM$1&gt;=$G715,AM$1&lt;=$H715,#REF!="working"),$L715,0)</f>
        <v>#REF!</v>
      </c>
      <c r="AN715" s="109" t="e">
        <f>IF(AND(AN$1&gt;=$G715,AN$1&lt;=$H715,#REF!="working"),$L715,0)</f>
        <v>#REF!</v>
      </c>
      <c r="AO715" s="109" t="e">
        <f>IF(AND(AO$1&gt;=$G715,AO$1&lt;=$H715,#REF!="working"),$L715,0)</f>
        <v>#REF!</v>
      </c>
      <c r="AP715" s="109" t="e">
        <f>IF(AND(AP$1&gt;=$G715,AP$1&lt;=$H715,#REF!="working"),$L715,0)</f>
        <v>#REF!</v>
      </c>
      <c r="AQ715" s="109" t="e">
        <f>IF(AND(AQ$1&gt;=$G715,AQ$1&lt;=$H715,#REF!="working"),$L715,0)</f>
        <v>#REF!</v>
      </c>
      <c r="AR715" s="109" t="e">
        <f>IF(AND(AR$1&gt;=$G715,AR$1&lt;=$H715,#REF!="working"),$L715,0)</f>
        <v>#REF!</v>
      </c>
      <c r="AS715" s="109" t="e">
        <f>IF(AND(AS$1&gt;=$G715,AS$1&lt;=$H715,#REF!="working"),$L715,0)</f>
        <v>#REF!</v>
      </c>
      <c r="AT715" s="109" t="e">
        <f>IF(AND(AT$1&gt;=$G715,AT$1&lt;=$H715,#REF!="working"),$L715,0)</f>
        <v>#REF!</v>
      </c>
      <c r="AU715" s="109" t="e">
        <f>IF(AND(AU$1&gt;=$G715,AU$1&lt;=$H715,#REF!="working"),$L715,0)</f>
        <v>#REF!</v>
      </c>
    </row>
    <row r="716" spans="1:47">
      <c r="A716" s="143"/>
      <c r="B716" s="143"/>
      <c r="C716" s="143"/>
      <c r="D716" s="143"/>
      <c r="E716" s="135"/>
      <c r="F716" s="135"/>
      <c r="G716" s="135"/>
      <c r="H716" s="135"/>
      <c r="I716" s="138"/>
      <c r="J716" s="139"/>
      <c r="K716" s="59" t="e">
        <f>COUNTIFS($1:$1,"&gt;="&amp;$G716,$1:$1,"&lt;="&amp;$H716,#REF!,"Working")</f>
        <v>#REF!</v>
      </c>
      <c r="L716" s="50" t="str">
        <f t="shared" si="8"/>
        <v/>
      </c>
      <c r="M716" s="135"/>
      <c r="AH716" s="109" t="e">
        <f>IF(AND(AH$1&gt;=$G716,AH$1&lt;=$H716,#REF!="working"),$L716,0)</f>
        <v>#REF!</v>
      </c>
      <c r="AI716" s="109" t="e">
        <f>IF(AND(AI$1&gt;=$G716,AI$1&lt;=$H716,#REF!="working"),$L716,0)</f>
        <v>#REF!</v>
      </c>
      <c r="AJ716" s="109" t="e">
        <f>IF(AND(AJ$1&gt;=$G716,AJ$1&lt;=$H716,#REF!="working"),$L716,0)</f>
        <v>#REF!</v>
      </c>
      <c r="AK716" s="109" t="e">
        <f>IF(AND(AK$1&gt;=$G716,AK$1&lt;=$H716,#REF!="working"),$L716,0)</f>
        <v>#REF!</v>
      </c>
      <c r="AL716" s="109" t="e">
        <f>IF(AND(AL$1&gt;=$G716,AL$1&lt;=$H716,#REF!="working"),$L716,0)</f>
        <v>#REF!</v>
      </c>
      <c r="AM716" s="109" t="e">
        <f>IF(AND(AM$1&gt;=$G716,AM$1&lt;=$H716,#REF!="working"),$L716,0)</f>
        <v>#REF!</v>
      </c>
      <c r="AN716" s="109" t="e">
        <f>IF(AND(AN$1&gt;=$G716,AN$1&lt;=$H716,#REF!="working"),$L716,0)</f>
        <v>#REF!</v>
      </c>
      <c r="AO716" s="109" t="e">
        <f>IF(AND(AO$1&gt;=$G716,AO$1&lt;=$H716,#REF!="working"),$L716,0)</f>
        <v>#REF!</v>
      </c>
      <c r="AP716" s="109" t="e">
        <f>IF(AND(AP$1&gt;=$G716,AP$1&lt;=$H716,#REF!="working"),$L716,0)</f>
        <v>#REF!</v>
      </c>
      <c r="AQ716" s="109" t="e">
        <f>IF(AND(AQ$1&gt;=$G716,AQ$1&lt;=$H716,#REF!="working"),$L716,0)</f>
        <v>#REF!</v>
      </c>
      <c r="AR716" s="109" t="e">
        <f>IF(AND(AR$1&gt;=$G716,AR$1&lt;=$H716,#REF!="working"),$L716,0)</f>
        <v>#REF!</v>
      </c>
      <c r="AS716" s="109" t="e">
        <f>IF(AND(AS$1&gt;=$G716,AS$1&lt;=$H716,#REF!="working"),$L716,0)</f>
        <v>#REF!</v>
      </c>
      <c r="AT716" s="109" t="e">
        <f>IF(AND(AT$1&gt;=$G716,AT$1&lt;=$H716,#REF!="working"),$L716,0)</f>
        <v>#REF!</v>
      </c>
      <c r="AU716" s="109" t="e">
        <f>IF(AND(AU$1&gt;=$G716,AU$1&lt;=$H716,#REF!="working"),$L716,0)</f>
        <v>#REF!</v>
      </c>
    </row>
    <row r="717" spans="1:47">
      <c r="A717" s="143"/>
      <c r="B717" s="143"/>
      <c r="C717" s="143"/>
      <c r="D717" s="143"/>
      <c r="E717" s="135"/>
      <c r="F717" s="135"/>
      <c r="G717" s="135"/>
      <c r="H717" s="135"/>
      <c r="I717" s="138"/>
      <c r="J717" s="139"/>
      <c r="K717" s="59" t="e">
        <f>COUNTIFS($1:$1,"&gt;="&amp;$G717,$1:$1,"&lt;="&amp;$H717,#REF!,"Working")</f>
        <v>#REF!</v>
      </c>
      <c r="L717" s="50" t="str">
        <f t="shared" si="8"/>
        <v/>
      </c>
      <c r="M717" s="135"/>
      <c r="AH717" s="109" t="e">
        <f>IF(AND(AH$1&gt;=$G717,AH$1&lt;=$H717,#REF!="working"),$L717,0)</f>
        <v>#REF!</v>
      </c>
      <c r="AI717" s="109" t="e">
        <f>IF(AND(AI$1&gt;=$G717,AI$1&lt;=$H717,#REF!="working"),$L717,0)</f>
        <v>#REF!</v>
      </c>
      <c r="AJ717" s="109" t="e">
        <f>IF(AND(AJ$1&gt;=$G717,AJ$1&lt;=$H717,#REF!="working"),$L717,0)</f>
        <v>#REF!</v>
      </c>
      <c r="AK717" s="109" t="e">
        <f>IF(AND(AK$1&gt;=$G717,AK$1&lt;=$H717,#REF!="working"),$L717,0)</f>
        <v>#REF!</v>
      </c>
      <c r="AL717" s="109" t="e">
        <f>IF(AND(AL$1&gt;=$G717,AL$1&lt;=$H717,#REF!="working"),$L717,0)</f>
        <v>#REF!</v>
      </c>
      <c r="AM717" s="109" t="e">
        <f>IF(AND(AM$1&gt;=$G717,AM$1&lt;=$H717,#REF!="working"),$L717,0)</f>
        <v>#REF!</v>
      </c>
      <c r="AN717" s="109" t="e">
        <f>IF(AND(AN$1&gt;=$G717,AN$1&lt;=$H717,#REF!="working"),$L717,0)</f>
        <v>#REF!</v>
      </c>
      <c r="AO717" s="109" t="e">
        <f>IF(AND(AO$1&gt;=$G717,AO$1&lt;=$H717,#REF!="working"),$L717,0)</f>
        <v>#REF!</v>
      </c>
      <c r="AP717" s="109" t="e">
        <f>IF(AND(AP$1&gt;=$G717,AP$1&lt;=$H717,#REF!="working"),$L717,0)</f>
        <v>#REF!</v>
      </c>
      <c r="AQ717" s="109" t="e">
        <f>IF(AND(AQ$1&gt;=$G717,AQ$1&lt;=$H717,#REF!="working"),$L717,0)</f>
        <v>#REF!</v>
      </c>
      <c r="AR717" s="109" t="e">
        <f>IF(AND(AR$1&gt;=$G717,AR$1&lt;=$H717,#REF!="working"),$L717,0)</f>
        <v>#REF!</v>
      </c>
      <c r="AS717" s="109" t="e">
        <f>IF(AND(AS$1&gt;=$G717,AS$1&lt;=$H717,#REF!="working"),$L717,0)</f>
        <v>#REF!</v>
      </c>
      <c r="AT717" s="109" t="e">
        <f>IF(AND(AT$1&gt;=$G717,AT$1&lt;=$H717,#REF!="working"),$L717,0)</f>
        <v>#REF!</v>
      </c>
      <c r="AU717" s="109" t="e">
        <f>IF(AND(AU$1&gt;=$G717,AU$1&lt;=$H717,#REF!="working"),$L717,0)</f>
        <v>#REF!</v>
      </c>
    </row>
    <row r="718" spans="1:47">
      <c r="A718" s="143"/>
      <c r="B718" s="143"/>
      <c r="C718" s="143"/>
      <c r="D718" s="143"/>
      <c r="E718" s="135"/>
      <c r="F718" s="135"/>
      <c r="G718" s="135"/>
      <c r="H718" s="135"/>
      <c r="I718" s="138"/>
      <c r="J718" s="139"/>
      <c r="K718" s="59" t="e">
        <f>COUNTIFS($1:$1,"&gt;="&amp;$G718,$1:$1,"&lt;="&amp;$H718,#REF!,"Working")</f>
        <v>#REF!</v>
      </c>
      <c r="L718" s="50" t="str">
        <f t="shared" si="8"/>
        <v/>
      </c>
      <c r="M718" s="135"/>
      <c r="AH718" s="109" t="e">
        <f>IF(AND(AH$1&gt;=$G718,AH$1&lt;=$H718,#REF!="working"),$L718,0)</f>
        <v>#REF!</v>
      </c>
      <c r="AI718" s="109" t="e">
        <f>IF(AND(AI$1&gt;=$G718,AI$1&lt;=$H718,#REF!="working"),$L718,0)</f>
        <v>#REF!</v>
      </c>
      <c r="AJ718" s="109" t="e">
        <f>IF(AND(AJ$1&gt;=$G718,AJ$1&lt;=$H718,#REF!="working"),$L718,0)</f>
        <v>#REF!</v>
      </c>
      <c r="AK718" s="109" t="e">
        <f>IF(AND(AK$1&gt;=$G718,AK$1&lt;=$H718,#REF!="working"),$L718,0)</f>
        <v>#REF!</v>
      </c>
      <c r="AL718" s="109" t="e">
        <f>IF(AND(AL$1&gt;=$G718,AL$1&lt;=$H718,#REF!="working"),$L718,0)</f>
        <v>#REF!</v>
      </c>
      <c r="AM718" s="109" t="e">
        <f>IF(AND(AM$1&gt;=$G718,AM$1&lt;=$H718,#REF!="working"),$L718,0)</f>
        <v>#REF!</v>
      </c>
      <c r="AN718" s="109" t="e">
        <f>IF(AND(AN$1&gt;=$G718,AN$1&lt;=$H718,#REF!="working"),$L718,0)</f>
        <v>#REF!</v>
      </c>
      <c r="AO718" s="109" t="e">
        <f>IF(AND(AO$1&gt;=$G718,AO$1&lt;=$H718,#REF!="working"),$L718,0)</f>
        <v>#REF!</v>
      </c>
      <c r="AP718" s="109" t="e">
        <f>IF(AND(AP$1&gt;=$G718,AP$1&lt;=$H718,#REF!="working"),$L718,0)</f>
        <v>#REF!</v>
      </c>
      <c r="AQ718" s="109" t="e">
        <f>IF(AND(AQ$1&gt;=$G718,AQ$1&lt;=$H718,#REF!="working"),$L718,0)</f>
        <v>#REF!</v>
      </c>
      <c r="AR718" s="109" t="e">
        <f>IF(AND(AR$1&gt;=$G718,AR$1&lt;=$H718,#REF!="working"),$L718,0)</f>
        <v>#REF!</v>
      </c>
      <c r="AS718" s="109" t="e">
        <f>IF(AND(AS$1&gt;=$G718,AS$1&lt;=$H718,#REF!="working"),$L718,0)</f>
        <v>#REF!</v>
      </c>
      <c r="AT718" s="109" t="e">
        <f>IF(AND(AT$1&gt;=$G718,AT$1&lt;=$H718,#REF!="working"),$L718,0)</f>
        <v>#REF!</v>
      </c>
      <c r="AU718" s="109" t="e">
        <f>IF(AND(AU$1&gt;=$G718,AU$1&lt;=$H718,#REF!="working"),$L718,0)</f>
        <v>#REF!</v>
      </c>
    </row>
    <row r="719" spans="1:47">
      <c r="A719" s="143"/>
      <c r="B719" s="143"/>
      <c r="C719" s="143"/>
      <c r="D719" s="143"/>
      <c r="E719" s="135"/>
      <c r="F719" s="135"/>
      <c r="G719" s="135"/>
      <c r="H719" s="135"/>
      <c r="I719" s="138"/>
      <c r="J719" s="139"/>
      <c r="K719" s="59" t="e">
        <f>COUNTIFS($1:$1,"&gt;="&amp;$G719,$1:$1,"&lt;="&amp;$H719,#REF!,"Working")</f>
        <v>#REF!</v>
      </c>
      <c r="L719" s="50" t="str">
        <f t="shared" si="8"/>
        <v/>
      </c>
      <c r="M719" s="135"/>
      <c r="AH719" s="109" t="e">
        <f>IF(AND(AH$1&gt;=$G719,AH$1&lt;=$H719,#REF!="working"),$L719,0)</f>
        <v>#REF!</v>
      </c>
      <c r="AI719" s="109" t="e">
        <f>IF(AND(AI$1&gt;=$G719,AI$1&lt;=$H719,#REF!="working"),$L719,0)</f>
        <v>#REF!</v>
      </c>
      <c r="AJ719" s="109" t="e">
        <f>IF(AND(AJ$1&gt;=$G719,AJ$1&lt;=$H719,#REF!="working"),$L719,0)</f>
        <v>#REF!</v>
      </c>
      <c r="AK719" s="109" t="e">
        <f>IF(AND(AK$1&gt;=$G719,AK$1&lt;=$H719,#REF!="working"),$L719,0)</f>
        <v>#REF!</v>
      </c>
      <c r="AL719" s="109" t="e">
        <f>IF(AND(AL$1&gt;=$G719,AL$1&lt;=$H719,#REF!="working"),$L719,0)</f>
        <v>#REF!</v>
      </c>
      <c r="AM719" s="109" t="e">
        <f>IF(AND(AM$1&gt;=$G719,AM$1&lt;=$H719,#REF!="working"),$L719,0)</f>
        <v>#REF!</v>
      </c>
      <c r="AN719" s="109" t="e">
        <f>IF(AND(AN$1&gt;=$G719,AN$1&lt;=$H719,#REF!="working"),$L719,0)</f>
        <v>#REF!</v>
      </c>
      <c r="AO719" s="109" t="e">
        <f>IF(AND(AO$1&gt;=$G719,AO$1&lt;=$H719,#REF!="working"),$L719,0)</f>
        <v>#REF!</v>
      </c>
      <c r="AP719" s="109" t="e">
        <f>IF(AND(AP$1&gt;=$G719,AP$1&lt;=$H719,#REF!="working"),$L719,0)</f>
        <v>#REF!</v>
      </c>
      <c r="AQ719" s="109" t="e">
        <f>IF(AND(AQ$1&gt;=$G719,AQ$1&lt;=$H719,#REF!="working"),$L719,0)</f>
        <v>#REF!</v>
      </c>
      <c r="AR719" s="109" t="e">
        <f>IF(AND(AR$1&gt;=$G719,AR$1&lt;=$H719,#REF!="working"),$L719,0)</f>
        <v>#REF!</v>
      </c>
      <c r="AS719" s="109" t="e">
        <f>IF(AND(AS$1&gt;=$G719,AS$1&lt;=$H719,#REF!="working"),$L719,0)</f>
        <v>#REF!</v>
      </c>
      <c r="AT719" s="109" t="e">
        <f>IF(AND(AT$1&gt;=$G719,AT$1&lt;=$H719,#REF!="working"),$L719,0)</f>
        <v>#REF!</v>
      </c>
      <c r="AU719" s="109" t="e">
        <f>IF(AND(AU$1&gt;=$G719,AU$1&lt;=$H719,#REF!="working"),$L719,0)</f>
        <v>#REF!</v>
      </c>
    </row>
    <row r="720" spans="1:47">
      <c r="A720" s="143"/>
      <c r="B720" s="143"/>
      <c r="C720" s="143"/>
      <c r="D720" s="143"/>
      <c r="E720" s="135"/>
      <c r="F720" s="135"/>
      <c r="G720" s="135"/>
      <c r="H720" s="135"/>
      <c r="I720" s="138"/>
      <c r="J720" s="139"/>
      <c r="K720" s="59" t="e">
        <f>COUNTIFS($1:$1,"&gt;="&amp;$G720,$1:$1,"&lt;="&amp;$H720,#REF!,"Working")</f>
        <v>#REF!</v>
      </c>
      <c r="L720" s="50" t="str">
        <f t="shared" si="8"/>
        <v/>
      </c>
      <c r="M720" s="135"/>
      <c r="AH720" s="109" t="e">
        <f>IF(AND(AH$1&gt;=$G720,AH$1&lt;=$H720,#REF!="working"),$L720,0)</f>
        <v>#REF!</v>
      </c>
      <c r="AI720" s="109" t="e">
        <f>IF(AND(AI$1&gt;=$G720,AI$1&lt;=$H720,#REF!="working"),$L720,0)</f>
        <v>#REF!</v>
      </c>
      <c r="AJ720" s="109" t="e">
        <f>IF(AND(AJ$1&gt;=$G720,AJ$1&lt;=$H720,#REF!="working"),$L720,0)</f>
        <v>#REF!</v>
      </c>
      <c r="AK720" s="109" t="e">
        <f>IF(AND(AK$1&gt;=$G720,AK$1&lt;=$H720,#REF!="working"),$L720,0)</f>
        <v>#REF!</v>
      </c>
      <c r="AL720" s="109" t="e">
        <f>IF(AND(AL$1&gt;=$G720,AL$1&lt;=$H720,#REF!="working"),$L720,0)</f>
        <v>#REF!</v>
      </c>
      <c r="AM720" s="109" t="e">
        <f>IF(AND(AM$1&gt;=$G720,AM$1&lt;=$H720,#REF!="working"),$L720,0)</f>
        <v>#REF!</v>
      </c>
      <c r="AN720" s="109" t="e">
        <f>IF(AND(AN$1&gt;=$G720,AN$1&lt;=$H720,#REF!="working"),$L720,0)</f>
        <v>#REF!</v>
      </c>
      <c r="AO720" s="109" t="e">
        <f>IF(AND(AO$1&gt;=$G720,AO$1&lt;=$H720,#REF!="working"),$L720,0)</f>
        <v>#REF!</v>
      </c>
      <c r="AP720" s="109" t="e">
        <f>IF(AND(AP$1&gt;=$G720,AP$1&lt;=$H720,#REF!="working"),$L720,0)</f>
        <v>#REF!</v>
      </c>
      <c r="AQ720" s="109" t="e">
        <f>IF(AND(AQ$1&gt;=$G720,AQ$1&lt;=$H720,#REF!="working"),$L720,0)</f>
        <v>#REF!</v>
      </c>
      <c r="AR720" s="109" t="e">
        <f>IF(AND(AR$1&gt;=$G720,AR$1&lt;=$H720,#REF!="working"),$L720,0)</f>
        <v>#REF!</v>
      </c>
      <c r="AS720" s="109" t="e">
        <f>IF(AND(AS$1&gt;=$G720,AS$1&lt;=$H720,#REF!="working"),$L720,0)</f>
        <v>#REF!</v>
      </c>
      <c r="AT720" s="109" t="e">
        <f>IF(AND(AT$1&gt;=$G720,AT$1&lt;=$H720,#REF!="working"),$L720,0)</f>
        <v>#REF!</v>
      </c>
      <c r="AU720" s="109" t="e">
        <f>IF(AND(AU$1&gt;=$G720,AU$1&lt;=$H720,#REF!="working"),$L720,0)</f>
        <v>#REF!</v>
      </c>
    </row>
    <row r="721" spans="1:47">
      <c r="A721" s="143"/>
      <c r="B721" s="143"/>
      <c r="C721" s="143"/>
      <c r="D721" s="143"/>
      <c r="E721" s="135"/>
      <c r="F721" s="135"/>
      <c r="G721" s="135"/>
      <c r="H721" s="135"/>
      <c r="I721" s="138"/>
      <c r="J721" s="139"/>
      <c r="K721" s="59" t="e">
        <f>COUNTIFS($1:$1,"&gt;="&amp;$G721,$1:$1,"&lt;="&amp;$H721,#REF!,"Working")</f>
        <v>#REF!</v>
      </c>
      <c r="L721" s="50" t="str">
        <f t="shared" si="8"/>
        <v/>
      </c>
      <c r="M721" s="135"/>
      <c r="AI721" s="109" t="e">
        <f>IF(AND(AI$1&gt;=$G721,AI$1&lt;=$H721,#REF!="working"),$L721,0)</f>
        <v>#REF!</v>
      </c>
      <c r="AJ721" s="109" t="e">
        <f>IF(AND(AJ$1&gt;=$G721,AJ$1&lt;=$H721,#REF!="working"),$L721,0)</f>
        <v>#REF!</v>
      </c>
      <c r="AK721" s="109" t="e">
        <f>IF(AND(AK$1&gt;=$G721,AK$1&lt;=$H721,#REF!="working"),$L721,0)</f>
        <v>#REF!</v>
      </c>
      <c r="AL721" s="109" t="e">
        <f>IF(AND(AL$1&gt;=$G721,AL$1&lt;=$H721,#REF!="working"),$L721,0)</f>
        <v>#REF!</v>
      </c>
      <c r="AM721" s="109" t="e">
        <f>IF(AND(AM$1&gt;=$G721,AM$1&lt;=$H721,#REF!="working"),$L721,0)</f>
        <v>#REF!</v>
      </c>
      <c r="AN721" s="109" t="e">
        <f>IF(AND(AN$1&gt;=$G721,AN$1&lt;=$H721,#REF!="working"),$L721,0)</f>
        <v>#REF!</v>
      </c>
      <c r="AO721" s="109" t="e">
        <f>IF(AND(AO$1&gt;=$G721,AO$1&lt;=$H721,#REF!="working"),$L721,0)</f>
        <v>#REF!</v>
      </c>
      <c r="AP721" s="109" t="e">
        <f>IF(AND(AP$1&gt;=$G721,AP$1&lt;=$H721,#REF!="working"),$L721,0)</f>
        <v>#REF!</v>
      </c>
      <c r="AQ721" s="109" t="e">
        <f>IF(AND(AQ$1&gt;=$G721,AQ$1&lt;=$H721,#REF!="working"),$L721,0)</f>
        <v>#REF!</v>
      </c>
      <c r="AR721" s="109" t="e">
        <f>IF(AND(AR$1&gt;=$G721,AR$1&lt;=$H721,#REF!="working"),$L721,0)</f>
        <v>#REF!</v>
      </c>
      <c r="AS721" s="109" t="e">
        <f>IF(AND(AS$1&gt;=$G721,AS$1&lt;=$H721,#REF!="working"),$L721,0)</f>
        <v>#REF!</v>
      </c>
      <c r="AT721" s="109" t="e">
        <f>IF(AND(AT$1&gt;=$G721,AT$1&lt;=$H721,#REF!="working"),$L721,0)</f>
        <v>#REF!</v>
      </c>
      <c r="AU721" s="109" t="e">
        <f>IF(AND(AU$1&gt;=$G721,AU$1&lt;=$H721,#REF!="working"),$L721,0)</f>
        <v>#REF!</v>
      </c>
    </row>
    <row r="722" spans="1:47">
      <c r="A722" s="143"/>
      <c r="B722" s="143"/>
      <c r="C722" s="143"/>
      <c r="D722" s="143"/>
      <c r="E722" s="135"/>
      <c r="F722" s="135"/>
      <c r="G722" s="135"/>
      <c r="H722" s="135"/>
      <c r="I722" s="138"/>
      <c r="J722" s="139"/>
      <c r="K722" s="59" t="e">
        <f>COUNTIFS($1:$1,"&gt;="&amp;$G722,$1:$1,"&lt;="&amp;$H722,#REF!,"Working")</f>
        <v>#REF!</v>
      </c>
      <c r="L722" s="50" t="str">
        <f t="shared" si="8"/>
        <v/>
      </c>
      <c r="M722" s="135"/>
      <c r="AI722" s="109" t="e">
        <f>IF(AND(AI$1&gt;=$G722,AI$1&lt;=$H722,#REF!="working"),$L722,0)</f>
        <v>#REF!</v>
      </c>
      <c r="AJ722" s="109" t="e">
        <f>IF(AND(AJ$1&gt;=$G722,AJ$1&lt;=$H722,#REF!="working"),$L722,0)</f>
        <v>#REF!</v>
      </c>
      <c r="AK722" s="109" t="e">
        <f>IF(AND(AK$1&gt;=$G722,AK$1&lt;=$H722,#REF!="working"),$L722,0)</f>
        <v>#REF!</v>
      </c>
      <c r="AL722" s="109" t="e">
        <f>IF(AND(AL$1&gt;=$G722,AL$1&lt;=$H722,#REF!="working"),$L722,0)</f>
        <v>#REF!</v>
      </c>
      <c r="AM722" s="109" t="e">
        <f>IF(AND(AM$1&gt;=$G722,AM$1&lt;=$H722,#REF!="working"),$L722,0)</f>
        <v>#REF!</v>
      </c>
      <c r="AN722" s="109" t="e">
        <f>IF(AND(AN$1&gt;=$G722,AN$1&lt;=$H722,#REF!="working"),$L722,0)</f>
        <v>#REF!</v>
      </c>
      <c r="AO722" s="109" t="e">
        <f>IF(AND(AO$1&gt;=$G722,AO$1&lt;=$H722,#REF!="working"),$L722,0)</f>
        <v>#REF!</v>
      </c>
      <c r="AP722" s="109" t="e">
        <f>IF(AND(AP$1&gt;=$G722,AP$1&lt;=$H722,#REF!="working"),$L722,0)</f>
        <v>#REF!</v>
      </c>
      <c r="AQ722" s="109" t="e">
        <f>IF(AND(AQ$1&gt;=$G722,AQ$1&lt;=$H722,#REF!="working"),$L722,0)</f>
        <v>#REF!</v>
      </c>
      <c r="AR722" s="109" t="e">
        <f>IF(AND(AR$1&gt;=$G722,AR$1&lt;=$H722,#REF!="working"),$L722,0)</f>
        <v>#REF!</v>
      </c>
      <c r="AS722" s="109" t="e">
        <f>IF(AND(AS$1&gt;=$G722,AS$1&lt;=$H722,#REF!="working"),$L722,0)</f>
        <v>#REF!</v>
      </c>
      <c r="AT722" s="109" t="e">
        <f>IF(AND(AT$1&gt;=$G722,AT$1&lt;=$H722,#REF!="working"),$L722,0)</f>
        <v>#REF!</v>
      </c>
      <c r="AU722" s="109" t="e">
        <f>IF(AND(AU$1&gt;=$G722,AU$1&lt;=$H722,#REF!="working"),$L722,0)</f>
        <v>#REF!</v>
      </c>
    </row>
    <row r="723" spans="1:47">
      <c r="A723" s="143"/>
      <c r="B723" s="143"/>
      <c r="C723" s="143"/>
      <c r="D723" s="143"/>
      <c r="E723" s="135"/>
      <c r="F723" s="135"/>
      <c r="G723" s="135"/>
      <c r="H723" s="135"/>
      <c r="I723" s="138"/>
      <c r="J723" s="139"/>
      <c r="K723" s="59" t="e">
        <f>COUNTIFS($1:$1,"&gt;="&amp;$G723,$1:$1,"&lt;="&amp;$H723,#REF!,"Working")</f>
        <v>#REF!</v>
      </c>
      <c r="L723" s="50" t="str">
        <f t="shared" si="8"/>
        <v/>
      </c>
      <c r="M723" s="135"/>
      <c r="AI723" s="109" t="e">
        <f>IF(AND(AI$1&gt;=$G723,AI$1&lt;=$H723,#REF!="working"),$L723,0)</f>
        <v>#REF!</v>
      </c>
      <c r="AJ723" s="109" t="e">
        <f>IF(AND(AJ$1&gt;=$G723,AJ$1&lt;=$H723,#REF!="working"),$L723,0)</f>
        <v>#REF!</v>
      </c>
      <c r="AK723" s="109" t="e">
        <f>IF(AND(AK$1&gt;=$G723,AK$1&lt;=$H723,#REF!="working"),$L723,0)</f>
        <v>#REF!</v>
      </c>
      <c r="AL723" s="109" t="e">
        <f>IF(AND(AL$1&gt;=$G723,AL$1&lt;=$H723,#REF!="working"),$L723,0)</f>
        <v>#REF!</v>
      </c>
      <c r="AM723" s="109" t="e">
        <f>IF(AND(AM$1&gt;=$G723,AM$1&lt;=$H723,#REF!="working"),$L723,0)</f>
        <v>#REF!</v>
      </c>
      <c r="AN723" s="109" t="e">
        <f>IF(AND(AN$1&gt;=$G723,AN$1&lt;=$H723,#REF!="working"),$L723,0)</f>
        <v>#REF!</v>
      </c>
      <c r="AO723" s="109" t="e">
        <f>IF(AND(AO$1&gt;=$G723,AO$1&lt;=$H723,#REF!="working"),$L723,0)</f>
        <v>#REF!</v>
      </c>
      <c r="AP723" s="109" t="e">
        <f>IF(AND(AP$1&gt;=$G723,AP$1&lt;=$H723,#REF!="working"),$L723,0)</f>
        <v>#REF!</v>
      </c>
      <c r="AQ723" s="109" t="e">
        <f>IF(AND(AQ$1&gt;=$G723,AQ$1&lt;=$H723,#REF!="working"),$L723,0)</f>
        <v>#REF!</v>
      </c>
      <c r="AR723" s="109" t="e">
        <f>IF(AND(AR$1&gt;=$G723,AR$1&lt;=$H723,#REF!="working"),$L723,0)</f>
        <v>#REF!</v>
      </c>
      <c r="AS723" s="109" t="e">
        <f>IF(AND(AS$1&gt;=$G723,AS$1&lt;=$H723,#REF!="working"),$L723,0)</f>
        <v>#REF!</v>
      </c>
      <c r="AT723" s="109" t="e">
        <f>IF(AND(AT$1&gt;=$G723,AT$1&lt;=$H723,#REF!="working"),$L723,0)</f>
        <v>#REF!</v>
      </c>
      <c r="AU723" s="109" t="e">
        <f>IF(AND(AU$1&gt;=$G723,AU$1&lt;=$H723,#REF!="working"),$L723,0)</f>
        <v>#REF!</v>
      </c>
    </row>
    <row r="724" spans="1:47">
      <c r="A724" s="143"/>
      <c r="B724" s="143"/>
      <c r="C724" s="143"/>
      <c r="D724" s="143"/>
      <c r="E724" s="135"/>
      <c r="F724" s="135"/>
      <c r="G724" s="135"/>
      <c r="H724" s="135"/>
      <c r="I724" s="138"/>
      <c r="J724" s="139"/>
      <c r="K724" s="59" t="e">
        <f>COUNTIFS($1:$1,"&gt;="&amp;$G724,$1:$1,"&lt;="&amp;$H724,#REF!,"Working")</f>
        <v>#REF!</v>
      </c>
      <c r="L724" s="50" t="str">
        <f t="shared" si="8"/>
        <v/>
      </c>
      <c r="M724" s="135"/>
      <c r="AI724" s="109" t="e">
        <f>IF(AND(AI$1&gt;=$G724,AI$1&lt;=$H724,#REF!="working"),$L724,0)</f>
        <v>#REF!</v>
      </c>
      <c r="AJ724" s="109" t="e">
        <f>IF(AND(AJ$1&gt;=$G724,AJ$1&lt;=$H724,#REF!="working"),$L724,0)</f>
        <v>#REF!</v>
      </c>
      <c r="AK724" s="109" t="e">
        <f>IF(AND(AK$1&gt;=$G724,AK$1&lt;=$H724,#REF!="working"),$L724,0)</f>
        <v>#REF!</v>
      </c>
      <c r="AL724" s="109" t="e">
        <f>IF(AND(AL$1&gt;=$G724,AL$1&lt;=$H724,#REF!="working"),$L724,0)</f>
        <v>#REF!</v>
      </c>
      <c r="AM724" s="109" t="e">
        <f>IF(AND(AM$1&gt;=$G724,AM$1&lt;=$H724,#REF!="working"),$L724,0)</f>
        <v>#REF!</v>
      </c>
      <c r="AN724" s="109" t="e">
        <f>IF(AND(AN$1&gt;=$G724,AN$1&lt;=$H724,#REF!="working"),$L724,0)</f>
        <v>#REF!</v>
      </c>
      <c r="AO724" s="109" t="e">
        <f>IF(AND(AO$1&gt;=$G724,AO$1&lt;=$H724,#REF!="working"),$L724,0)</f>
        <v>#REF!</v>
      </c>
      <c r="AP724" s="109" t="e">
        <f>IF(AND(AP$1&gt;=$G724,AP$1&lt;=$H724,#REF!="working"),$L724,0)</f>
        <v>#REF!</v>
      </c>
      <c r="AQ724" s="109" t="e">
        <f>IF(AND(AQ$1&gt;=$G724,AQ$1&lt;=$H724,#REF!="working"),$L724,0)</f>
        <v>#REF!</v>
      </c>
      <c r="AR724" s="109" t="e">
        <f>IF(AND(AR$1&gt;=$G724,AR$1&lt;=$H724,#REF!="working"),$L724,0)</f>
        <v>#REF!</v>
      </c>
      <c r="AS724" s="109" t="e">
        <f>IF(AND(AS$1&gt;=$G724,AS$1&lt;=$H724,#REF!="working"),$L724,0)</f>
        <v>#REF!</v>
      </c>
      <c r="AT724" s="109" t="e">
        <f>IF(AND(AT$1&gt;=$G724,AT$1&lt;=$H724,#REF!="working"),$L724,0)</f>
        <v>#REF!</v>
      </c>
      <c r="AU724" s="109" t="e">
        <f>IF(AND(AU$1&gt;=$G724,AU$1&lt;=$H724,#REF!="working"),$L724,0)</f>
        <v>#REF!</v>
      </c>
    </row>
    <row r="725" spans="1:47">
      <c r="A725" s="143"/>
      <c r="B725" s="143"/>
      <c r="C725" s="143"/>
      <c r="D725" s="143"/>
      <c r="E725" s="135"/>
      <c r="F725" s="135"/>
      <c r="G725" s="135"/>
      <c r="H725" s="135"/>
      <c r="I725" s="138"/>
      <c r="J725" s="139"/>
      <c r="K725" s="59" t="e">
        <f>COUNTIFS($1:$1,"&gt;="&amp;$G725,$1:$1,"&lt;="&amp;$H725,#REF!,"Working")</f>
        <v>#REF!</v>
      </c>
      <c r="L725" s="50" t="str">
        <f t="shared" si="8"/>
        <v/>
      </c>
      <c r="M725" s="135"/>
      <c r="AI725" s="109" t="e">
        <f>IF(AND(AI$1&gt;=$G725,AI$1&lt;=$H725,#REF!="working"),$L725,0)</f>
        <v>#REF!</v>
      </c>
      <c r="AJ725" s="109" t="e">
        <f>IF(AND(AJ$1&gt;=$G725,AJ$1&lt;=$H725,#REF!="working"),$L725,0)</f>
        <v>#REF!</v>
      </c>
      <c r="AK725" s="109" t="e">
        <f>IF(AND(AK$1&gt;=$G725,AK$1&lt;=$H725,#REF!="working"),$L725,0)</f>
        <v>#REF!</v>
      </c>
      <c r="AL725" s="109" t="e">
        <f>IF(AND(AL$1&gt;=$G725,AL$1&lt;=$H725,#REF!="working"),$L725,0)</f>
        <v>#REF!</v>
      </c>
      <c r="AM725" s="109" t="e">
        <f>IF(AND(AM$1&gt;=$G725,AM$1&lt;=$H725,#REF!="working"),$L725,0)</f>
        <v>#REF!</v>
      </c>
      <c r="AN725" s="109" t="e">
        <f>IF(AND(AN$1&gt;=$G725,AN$1&lt;=$H725,#REF!="working"),$L725,0)</f>
        <v>#REF!</v>
      </c>
      <c r="AO725" s="109" t="e">
        <f>IF(AND(AO$1&gt;=$G725,AO$1&lt;=$H725,#REF!="working"),$L725,0)</f>
        <v>#REF!</v>
      </c>
      <c r="AP725" s="109" t="e">
        <f>IF(AND(AP$1&gt;=$G725,AP$1&lt;=$H725,#REF!="working"),$L725,0)</f>
        <v>#REF!</v>
      </c>
      <c r="AQ725" s="109" t="e">
        <f>IF(AND(AQ$1&gt;=$G725,AQ$1&lt;=$H725,#REF!="working"),$L725,0)</f>
        <v>#REF!</v>
      </c>
      <c r="AR725" s="109" t="e">
        <f>IF(AND(AR$1&gt;=$G725,AR$1&lt;=$H725,#REF!="working"),$L725,0)</f>
        <v>#REF!</v>
      </c>
      <c r="AS725" s="109" t="e">
        <f>IF(AND(AS$1&gt;=$G725,AS$1&lt;=$H725,#REF!="working"),$L725,0)</f>
        <v>#REF!</v>
      </c>
      <c r="AT725" s="109" t="e">
        <f>IF(AND(AT$1&gt;=$G725,AT$1&lt;=$H725,#REF!="working"),$L725,0)</f>
        <v>#REF!</v>
      </c>
      <c r="AU725" s="109" t="e">
        <f>IF(AND(AU$1&gt;=$G725,AU$1&lt;=$H725,#REF!="working"),$L725,0)</f>
        <v>#REF!</v>
      </c>
    </row>
    <row r="726" spans="1:47">
      <c r="A726" s="143"/>
      <c r="B726" s="143"/>
      <c r="C726" s="143"/>
      <c r="D726" s="143"/>
      <c r="E726" s="135"/>
      <c r="F726" s="135"/>
      <c r="G726" s="135"/>
      <c r="H726" s="135"/>
      <c r="I726" s="138"/>
      <c r="J726" s="139"/>
      <c r="K726" s="59" t="e">
        <f>COUNTIFS($1:$1,"&gt;="&amp;$G726,$1:$1,"&lt;="&amp;$H726,#REF!,"Working")</f>
        <v>#REF!</v>
      </c>
      <c r="L726" s="50" t="str">
        <f t="shared" si="8"/>
        <v/>
      </c>
      <c r="M726" s="135"/>
      <c r="AI726" s="109" t="e">
        <f>IF(AND(AI$1&gt;=$G726,AI$1&lt;=$H726,#REF!="working"),$L726,0)</f>
        <v>#REF!</v>
      </c>
      <c r="AJ726" s="109" t="e">
        <f>IF(AND(AJ$1&gt;=$G726,AJ$1&lt;=$H726,#REF!="working"),$L726,0)</f>
        <v>#REF!</v>
      </c>
      <c r="AK726" s="109" t="e">
        <f>IF(AND(AK$1&gt;=$G726,AK$1&lt;=$H726,#REF!="working"),$L726,0)</f>
        <v>#REF!</v>
      </c>
      <c r="AL726" s="109" t="e">
        <f>IF(AND(AL$1&gt;=$G726,AL$1&lt;=$H726,#REF!="working"),$L726,0)</f>
        <v>#REF!</v>
      </c>
      <c r="AM726" s="109" t="e">
        <f>IF(AND(AM$1&gt;=$G726,AM$1&lt;=$H726,#REF!="working"),$L726,0)</f>
        <v>#REF!</v>
      </c>
      <c r="AN726" s="109" t="e">
        <f>IF(AND(AN$1&gt;=$G726,AN$1&lt;=$H726,#REF!="working"),$L726,0)</f>
        <v>#REF!</v>
      </c>
      <c r="AO726" s="109" t="e">
        <f>IF(AND(AO$1&gt;=$G726,AO$1&lt;=$H726,#REF!="working"),$L726,0)</f>
        <v>#REF!</v>
      </c>
      <c r="AP726" s="109" t="e">
        <f>IF(AND(AP$1&gt;=$G726,AP$1&lt;=$H726,#REF!="working"),$L726,0)</f>
        <v>#REF!</v>
      </c>
      <c r="AQ726" s="109" t="e">
        <f>IF(AND(AQ$1&gt;=$G726,AQ$1&lt;=$H726,#REF!="working"),$L726,0)</f>
        <v>#REF!</v>
      </c>
      <c r="AR726" s="109" t="e">
        <f>IF(AND(AR$1&gt;=$G726,AR$1&lt;=$H726,#REF!="working"),$L726,0)</f>
        <v>#REF!</v>
      </c>
      <c r="AS726" s="109" t="e">
        <f>IF(AND(AS$1&gt;=$G726,AS$1&lt;=$H726,#REF!="working"),$L726,0)</f>
        <v>#REF!</v>
      </c>
      <c r="AT726" s="109" t="e">
        <f>IF(AND(AT$1&gt;=$G726,AT$1&lt;=$H726,#REF!="working"),$L726,0)</f>
        <v>#REF!</v>
      </c>
      <c r="AU726" s="109" t="e">
        <f>IF(AND(AU$1&gt;=$G726,AU$1&lt;=$H726,#REF!="working"),$L726,0)</f>
        <v>#REF!</v>
      </c>
    </row>
    <row r="727" spans="1:47">
      <c r="A727" s="143"/>
      <c r="B727" s="143"/>
      <c r="C727" s="143"/>
      <c r="D727" s="143"/>
      <c r="E727" s="135"/>
      <c r="F727" s="135"/>
      <c r="G727" s="135"/>
      <c r="H727" s="135"/>
      <c r="I727" s="138"/>
      <c r="J727" s="139"/>
      <c r="K727" s="59" t="e">
        <f>COUNTIFS($1:$1,"&gt;="&amp;$G727,$1:$1,"&lt;="&amp;$H727,#REF!,"Working")</f>
        <v>#REF!</v>
      </c>
      <c r="L727" s="50" t="str">
        <f t="shared" si="8"/>
        <v/>
      </c>
      <c r="M727" s="135"/>
      <c r="AI727" s="109" t="e">
        <f>IF(AND(AI$1&gt;=$G727,AI$1&lt;=$H727,#REF!="working"),$L727,0)</f>
        <v>#REF!</v>
      </c>
      <c r="AJ727" s="109" t="e">
        <f>IF(AND(AJ$1&gt;=$G727,AJ$1&lt;=$H727,#REF!="working"),$L727,0)</f>
        <v>#REF!</v>
      </c>
      <c r="AK727" s="109" t="e">
        <f>IF(AND(AK$1&gt;=$G727,AK$1&lt;=$H727,#REF!="working"),$L727,0)</f>
        <v>#REF!</v>
      </c>
      <c r="AL727" s="109" t="e">
        <f>IF(AND(AL$1&gt;=$G727,AL$1&lt;=$H727,#REF!="working"),$L727,0)</f>
        <v>#REF!</v>
      </c>
      <c r="AM727" s="109" t="e">
        <f>IF(AND(AM$1&gt;=$G727,AM$1&lt;=$H727,#REF!="working"),$L727,0)</f>
        <v>#REF!</v>
      </c>
      <c r="AN727" s="109" t="e">
        <f>IF(AND(AN$1&gt;=$G727,AN$1&lt;=$H727,#REF!="working"),$L727,0)</f>
        <v>#REF!</v>
      </c>
      <c r="AO727" s="109" t="e">
        <f>IF(AND(AO$1&gt;=$G727,AO$1&lt;=$H727,#REF!="working"),$L727,0)</f>
        <v>#REF!</v>
      </c>
      <c r="AP727" s="109" t="e">
        <f>IF(AND(AP$1&gt;=$G727,AP$1&lt;=$H727,#REF!="working"),$L727,0)</f>
        <v>#REF!</v>
      </c>
      <c r="AQ727" s="109" t="e">
        <f>IF(AND(AQ$1&gt;=$G727,AQ$1&lt;=$H727,#REF!="working"),$L727,0)</f>
        <v>#REF!</v>
      </c>
      <c r="AR727" s="109" t="e">
        <f>IF(AND(AR$1&gt;=$G727,AR$1&lt;=$H727,#REF!="working"),$L727,0)</f>
        <v>#REF!</v>
      </c>
      <c r="AS727" s="109" t="e">
        <f>IF(AND(AS$1&gt;=$G727,AS$1&lt;=$H727,#REF!="working"),$L727,0)</f>
        <v>#REF!</v>
      </c>
      <c r="AT727" s="109" t="e">
        <f>IF(AND(AT$1&gt;=$G727,AT$1&lt;=$H727,#REF!="working"),$L727,0)</f>
        <v>#REF!</v>
      </c>
      <c r="AU727" s="109" t="e">
        <f>IF(AND(AU$1&gt;=$G727,AU$1&lt;=$H727,#REF!="working"),$L727,0)</f>
        <v>#REF!</v>
      </c>
    </row>
    <row r="728" spans="1:47">
      <c r="A728" s="137"/>
      <c r="B728" s="137"/>
      <c r="C728" s="137"/>
      <c r="D728" s="143"/>
      <c r="E728" s="135"/>
      <c r="F728" s="135"/>
      <c r="G728" s="135"/>
      <c r="H728" s="135"/>
      <c r="I728" s="138"/>
      <c r="J728" s="139"/>
      <c r="K728" s="59" t="e">
        <f>COUNTIFS($1:$1,"&gt;="&amp;$G728,$1:$1,"&lt;="&amp;$H728,#REF!,"Working")</f>
        <v>#REF!</v>
      </c>
      <c r="L728" s="50" t="str">
        <f t="shared" si="8"/>
        <v/>
      </c>
      <c r="M728" s="135"/>
      <c r="AI728" s="109" t="e">
        <f>IF(AND(AI$1&gt;=$G728,AI$1&lt;=$H728,#REF!="working"),$L728,0)</f>
        <v>#REF!</v>
      </c>
      <c r="AJ728" s="109" t="e">
        <f>IF(AND(AJ$1&gt;=$G728,AJ$1&lt;=$H728,#REF!="working"),$L728,0)</f>
        <v>#REF!</v>
      </c>
      <c r="AK728" s="109" t="e">
        <f>IF(AND(AK$1&gt;=$G728,AK$1&lt;=$H728,#REF!="working"),$L728,0)</f>
        <v>#REF!</v>
      </c>
      <c r="AL728" s="109" t="e">
        <f>IF(AND(AL$1&gt;=$G728,AL$1&lt;=$H728,#REF!="working"),$L728,0)</f>
        <v>#REF!</v>
      </c>
      <c r="AM728" s="109" t="e">
        <f>IF(AND(AM$1&gt;=$G728,AM$1&lt;=$H728,#REF!="working"),$L728,0)</f>
        <v>#REF!</v>
      </c>
      <c r="AN728" s="109" t="e">
        <f>IF(AND(AN$1&gt;=$G728,AN$1&lt;=$H728,#REF!="working"),$L728,0)</f>
        <v>#REF!</v>
      </c>
      <c r="AO728" s="109" t="e">
        <f>IF(AND(AO$1&gt;=$G728,AO$1&lt;=$H728,#REF!="working"),$L728,0)</f>
        <v>#REF!</v>
      </c>
      <c r="AP728" s="109" t="e">
        <f>IF(AND(AP$1&gt;=$G728,AP$1&lt;=$H728,#REF!="working"),$L728,0)</f>
        <v>#REF!</v>
      </c>
      <c r="AQ728" s="109" t="e">
        <f>IF(AND(AQ$1&gt;=$G728,AQ$1&lt;=$H728,#REF!="working"),$L728,0)</f>
        <v>#REF!</v>
      </c>
      <c r="AR728" s="109" t="e">
        <f>IF(AND(AR$1&gt;=$G728,AR$1&lt;=$H728,#REF!="working"),$L728,0)</f>
        <v>#REF!</v>
      </c>
      <c r="AS728" s="109" t="e">
        <f>IF(AND(AS$1&gt;=$G728,AS$1&lt;=$H728,#REF!="working"),$L728,0)</f>
        <v>#REF!</v>
      </c>
      <c r="AT728" s="109" t="e">
        <f>IF(AND(AT$1&gt;=$G728,AT$1&lt;=$H728,#REF!="working"),$L728,0)</f>
        <v>#REF!</v>
      </c>
      <c r="AU728" s="109" t="e">
        <f>IF(AND(AU$1&gt;=$G728,AU$1&lt;=$H728,#REF!="working"),$L728,0)</f>
        <v>#REF!</v>
      </c>
    </row>
    <row r="729" spans="1:47">
      <c r="A729" s="137"/>
      <c r="B729" s="137"/>
      <c r="C729" s="137"/>
      <c r="D729" s="143"/>
      <c r="E729" s="135"/>
      <c r="F729" s="135"/>
      <c r="G729" s="135"/>
      <c r="H729" s="135"/>
      <c r="I729" s="138"/>
      <c r="J729" s="139"/>
      <c r="K729" s="59" t="e">
        <f>COUNTIFS($1:$1,"&gt;="&amp;$G729,$1:$1,"&lt;="&amp;$H729,#REF!,"Working")</f>
        <v>#REF!</v>
      </c>
      <c r="L729" s="50" t="str">
        <f t="shared" si="8"/>
        <v/>
      </c>
      <c r="M729" s="135"/>
      <c r="AI729" s="109" t="e">
        <f>IF(AND(AI$1&gt;=$G729,AI$1&lt;=$H729,#REF!="working"),$L729,0)</f>
        <v>#REF!</v>
      </c>
      <c r="AJ729" s="109" t="e">
        <f>IF(AND(AJ$1&gt;=$G729,AJ$1&lt;=$H729,#REF!="working"),$L729,0)</f>
        <v>#REF!</v>
      </c>
      <c r="AK729" s="109" t="e">
        <f>IF(AND(AK$1&gt;=$G729,AK$1&lt;=$H729,#REF!="working"),$L729,0)</f>
        <v>#REF!</v>
      </c>
      <c r="AL729" s="109" t="e">
        <f>IF(AND(AL$1&gt;=$G729,AL$1&lt;=$H729,#REF!="working"),$L729,0)</f>
        <v>#REF!</v>
      </c>
      <c r="AM729" s="109" t="e">
        <f>IF(AND(AM$1&gt;=$G729,AM$1&lt;=$H729,#REF!="working"),$L729,0)</f>
        <v>#REF!</v>
      </c>
      <c r="AN729" s="109" t="e">
        <f>IF(AND(AN$1&gt;=$G729,AN$1&lt;=$H729,#REF!="working"),$L729,0)</f>
        <v>#REF!</v>
      </c>
      <c r="AO729" s="109" t="e">
        <f>IF(AND(AO$1&gt;=$G729,AO$1&lt;=$H729,#REF!="working"),$L729,0)</f>
        <v>#REF!</v>
      </c>
      <c r="AP729" s="109" t="e">
        <f>IF(AND(AP$1&gt;=$G729,AP$1&lt;=$H729,#REF!="working"),$L729,0)</f>
        <v>#REF!</v>
      </c>
      <c r="AQ729" s="109" t="e">
        <f>IF(AND(AQ$1&gt;=$G729,AQ$1&lt;=$H729,#REF!="working"),$L729,0)</f>
        <v>#REF!</v>
      </c>
      <c r="AR729" s="109" t="e">
        <f>IF(AND(AR$1&gt;=$G729,AR$1&lt;=$H729,#REF!="working"),$L729,0)</f>
        <v>#REF!</v>
      </c>
      <c r="AS729" s="109" t="e">
        <f>IF(AND(AS$1&gt;=$G729,AS$1&lt;=$H729,#REF!="working"),$L729,0)</f>
        <v>#REF!</v>
      </c>
      <c r="AT729" s="109" t="e">
        <f>IF(AND(AT$1&gt;=$G729,AT$1&lt;=$H729,#REF!="working"),$L729,0)</f>
        <v>#REF!</v>
      </c>
      <c r="AU729" s="109" t="e">
        <f>IF(AND(AU$1&gt;=$G729,AU$1&lt;=$H729,#REF!="working"),$L729,0)</f>
        <v>#REF!</v>
      </c>
    </row>
    <row r="730" spans="1:47">
      <c r="A730" s="137"/>
      <c r="B730" s="137"/>
      <c r="C730" s="137"/>
      <c r="D730" s="143"/>
      <c r="E730" s="135"/>
      <c r="F730" s="135"/>
      <c r="G730" s="135"/>
      <c r="H730" s="135"/>
      <c r="I730" s="138"/>
      <c r="J730" s="139"/>
      <c r="K730" s="59" t="e">
        <f>COUNTIFS($1:$1,"&gt;="&amp;$G730,$1:$1,"&lt;="&amp;$H730,#REF!,"Working")</f>
        <v>#REF!</v>
      </c>
      <c r="L730" s="50" t="str">
        <f t="shared" si="8"/>
        <v/>
      </c>
      <c r="M730" s="135"/>
      <c r="AI730" s="109" t="e">
        <f>IF(AND(AI$1&gt;=$G730,AI$1&lt;=$H730,#REF!="working"),$L730,0)</f>
        <v>#REF!</v>
      </c>
      <c r="AJ730" s="109" t="e">
        <f>IF(AND(AJ$1&gt;=$G730,AJ$1&lt;=$H730,#REF!="working"),$L730,0)</f>
        <v>#REF!</v>
      </c>
      <c r="AK730" s="109" t="e">
        <f>IF(AND(AK$1&gt;=$G730,AK$1&lt;=$H730,#REF!="working"),$L730,0)</f>
        <v>#REF!</v>
      </c>
      <c r="AL730" s="109" t="e">
        <f>IF(AND(AL$1&gt;=$G730,AL$1&lt;=$H730,#REF!="working"),$L730,0)</f>
        <v>#REF!</v>
      </c>
      <c r="AM730" s="109" t="e">
        <f>IF(AND(AM$1&gt;=$G730,AM$1&lt;=$H730,#REF!="working"),$L730,0)</f>
        <v>#REF!</v>
      </c>
      <c r="AN730" s="109" t="e">
        <f>IF(AND(AN$1&gt;=$G730,AN$1&lt;=$H730,#REF!="working"),$L730,0)</f>
        <v>#REF!</v>
      </c>
      <c r="AO730" s="109" t="e">
        <f>IF(AND(AO$1&gt;=$G730,AO$1&lt;=$H730,#REF!="working"),$L730,0)</f>
        <v>#REF!</v>
      </c>
      <c r="AP730" s="109" t="e">
        <f>IF(AND(AP$1&gt;=$G730,AP$1&lt;=$H730,#REF!="working"),$L730,0)</f>
        <v>#REF!</v>
      </c>
      <c r="AQ730" s="109" t="e">
        <f>IF(AND(AQ$1&gt;=$G730,AQ$1&lt;=$H730,#REF!="working"),$L730,0)</f>
        <v>#REF!</v>
      </c>
      <c r="AR730" s="109" t="e">
        <f>IF(AND(AR$1&gt;=$G730,AR$1&lt;=$H730,#REF!="working"),$L730,0)</f>
        <v>#REF!</v>
      </c>
      <c r="AS730" s="109" t="e">
        <f>IF(AND(AS$1&gt;=$G730,AS$1&lt;=$H730,#REF!="working"),$L730,0)</f>
        <v>#REF!</v>
      </c>
      <c r="AT730" s="109" t="e">
        <f>IF(AND(AT$1&gt;=$G730,AT$1&lt;=$H730,#REF!="working"),$L730,0)</f>
        <v>#REF!</v>
      </c>
      <c r="AU730" s="109" t="e">
        <f>IF(AND(AU$1&gt;=$G730,AU$1&lt;=$H730,#REF!="working"),$L730,0)</f>
        <v>#REF!</v>
      </c>
    </row>
    <row r="731" spans="1:47">
      <c r="A731" s="137"/>
      <c r="B731" s="137"/>
      <c r="C731" s="137"/>
      <c r="D731" s="143"/>
      <c r="E731" s="135"/>
      <c r="F731" s="135"/>
      <c r="G731" s="135"/>
      <c r="H731" s="135"/>
      <c r="I731" s="138"/>
      <c r="J731" s="139"/>
      <c r="K731" s="59" t="e">
        <f>COUNTIFS($1:$1,"&gt;="&amp;$G731,$1:$1,"&lt;="&amp;$H731,#REF!,"Working")</f>
        <v>#REF!</v>
      </c>
      <c r="L731" s="50" t="str">
        <f t="shared" si="8"/>
        <v/>
      </c>
      <c r="M731" s="135"/>
      <c r="AI731" s="109" t="e">
        <f>IF(AND(AI$1&gt;=$G731,AI$1&lt;=$H731,#REF!="working"),$L731,0)</f>
        <v>#REF!</v>
      </c>
      <c r="AJ731" s="109" t="e">
        <f>IF(AND(AJ$1&gt;=$G731,AJ$1&lt;=$H731,#REF!="working"),$L731,0)</f>
        <v>#REF!</v>
      </c>
      <c r="AK731" s="109" t="e">
        <f>IF(AND(AK$1&gt;=$G731,AK$1&lt;=$H731,#REF!="working"),$L731,0)</f>
        <v>#REF!</v>
      </c>
      <c r="AL731" s="109" t="e">
        <f>IF(AND(AL$1&gt;=$G731,AL$1&lt;=$H731,#REF!="working"),$L731,0)</f>
        <v>#REF!</v>
      </c>
      <c r="AM731" s="109" t="e">
        <f>IF(AND(AM$1&gt;=$G731,AM$1&lt;=$H731,#REF!="working"),$L731,0)</f>
        <v>#REF!</v>
      </c>
      <c r="AN731" s="109" t="e">
        <f>IF(AND(AN$1&gt;=$G731,AN$1&lt;=$H731,#REF!="working"),$L731,0)</f>
        <v>#REF!</v>
      </c>
      <c r="AO731" s="109" t="e">
        <f>IF(AND(AO$1&gt;=$G731,AO$1&lt;=$H731,#REF!="working"),$L731,0)</f>
        <v>#REF!</v>
      </c>
      <c r="AP731" s="109" t="e">
        <f>IF(AND(AP$1&gt;=$G731,AP$1&lt;=$H731,#REF!="working"),$L731,0)</f>
        <v>#REF!</v>
      </c>
      <c r="AQ731" s="109" t="e">
        <f>IF(AND(AQ$1&gt;=$G731,AQ$1&lt;=$H731,#REF!="working"),$L731,0)</f>
        <v>#REF!</v>
      </c>
      <c r="AR731" s="109" t="e">
        <f>IF(AND(AR$1&gt;=$G731,AR$1&lt;=$H731,#REF!="working"),$L731,0)</f>
        <v>#REF!</v>
      </c>
      <c r="AS731" s="109" t="e">
        <f>IF(AND(AS$1&gt;=$G731,AS$1&lt;=$H731,#REF!="working"),$L731,0)</f>
        <v>#REF!</v>
      </c>
      <c r="AT731" s="109" t="e">
        <f>IF(AND(AT$1&gt;=$G731,AT$1&lt;=$H731,#REF!="working"),$L731,0)</f>
        <v>#REF!</v>
      </c>
      <c r="AU731" s="109" t="e">
        <f>IF(AND(AU$1&gt;=$G731,AU$1&lt;=$H731,#REF!="working"),$L731,0)</f>
        <v>#REF!</v>
      </c>
    </row>
    <row r="732" spans="1:47">
      <c r="A732" s="137"/>
      <c r="B732" s="137"/>
      <c r="C732" s="137"/>
      <c r="D732" s="143"/>
      <c r="E732" s="135"/>
      <c r="F732" s="135"/>
      <c r="G732" s="135"/>
      <c r="H732" s="135"/>
      <c r="I732" s="138"/>
      <c r="J732" s="139"/>
      <c r="K732" s="59" t="e">
        <f>COUNTIFS($1:$1,"&gt;="&amp;$G732,$1:$1,"&lt;="&amp;$H732,#REF!,"Working")</f>
        <v>#REF!</v>
      </c>
      <c r="L732" s="50" t="str">
        <f t="shared" si="8"/>
        <v/>
      </c>
      <c r="M732" s="135"/>
      <c r="AI732" s="109" t="e">
        <f>IF(AND(AI$1&gt;=$G732,AI$1&lt;=$H732,#REF!="working"),$L732,0)</f>
        <v>#REF!</v>
      </c>
      <c r="AJ732" s="109" t="e">
        <f>IF(AND(AJ$1&gt;=$G732,AJ$1&lt;=$H732,#REF!="working"),$L732,0)</f>
        <v>#REF!</v>
      </c>
      <c r="AK732" s="109">
        <v>1</v>
      </c>
      <c r="AL732" s="109" t="e">
        <f>IF(AND(AL$1&gt;=$G732,AL$1&lt;=$H732,#REF!="working"),$L732,0)</f>
        <v>#REF!</v>
      </c>
      <c r="AM732" s="109" t="e">
        <f>IF(AND(AM$1&gt;=$G732,AM$1&lt;=$H732,#REF!="working"),$L732,0)</f>
        <v>#REF!</v>
      </c>
      <c r="AN732" s="109" t="e">
        <f>IF(AND(AN$1&gt;=$G732,AN$1&lt;=$H732,#REF!="working"),$L732,0)</f>
        <v>#REF!</v>
      </c>
      <c r="AO732" s="109" t="e">
        <f>IF(AND(AO$1&gt;=$G732,AO$1&lt;=$H732,#REF!="working"),$L732,0)</f>
        <v>#REF!</v>
      </c>
      <c r="AP732" s="109" t="e">
        <f>IF(AND(AP$1&gt;=$G732,AP$1&lt;=$H732,#REF!="working"),$L732,0)</f>
        <v>#REF!</v>
      </c>
      <c r="AQ732" s="109" t="e">
        <f>IF(AND(AQ$1&gt;=$G732,AQ$1&lt;=$H732,#REF!="working"),$L732,0)</f>
        <v>#REF!</v>
      </c>
      <c r="AR732" s="109" t="e">
        <f>IF(AND(AR$1&gt;=$G732,AR$1&lt;=$H732,#REF!="working"),$L732,0)</f>
        <v>#REF!</v>
      </c>
      <c r="AS732" s="109" t="e">
        <f>IF(AND(AS$1&gt;=$G732,AS$1&lt;=$H732,#REF!="working"),$L732,0)</f>
        <v>#REF!</v>
      </c>
      <c r="AT732" s="109" t="e">
        <f>IF(AND(AT$1&gt;=$G732,AT$1&lt;=$H732,#REF!="working"),$L732,0)</f>
        <v>#REF!</v>
      </c>
      <c r="AU732" s="109" t="e">
        <f>IF(AND(AU$1&gt;=$G732,AU$1&lt;=$H732,#REF!="working"),$L732,0)</f>
        <v>#REF!</v>
      </c>
    </row>
    <row r="733" spans="1:47">
      <c r="A733" s="125"/>
      <c r="B733" s="125"/>
      <c r="C733" s="125"/>
      <c r="D733" s="125"/>
      <c r="E733" s="165"/>
      <c r="F733" s="165"/>
      <c r="G733" s="135"/>
      <c r="H733" s="135"/>
      <c r="I733" s="138"/>
      <c r="J733" s="139"/>
      <c r="K733" s="59" t="e">
        <f>COUNTIFS($1:$1,"&gt;="&amp;$G733,$1:$1,"&lt;="&amp;$H733,#REF!,"Working")</f>
        <v>#REF!</v>
      </c>
      <c r="L733" s="50" t="str">
        <f t="shared" si="8"/>
        <v/>
      </c>
      <c r="M733" s="135"/>
      <c r="AI733" s="109" t="e">
        <f>IF(AND(AI$1&gt;=$G733,AI$1&lt;=$H733,#REF!="working"),$L733,0)</f>
        <v>#REF!</v>
      </c>
      <c r="AJ733" s="109" t="e">
        <f>IF(AND(AJ$1&gt;=$G733,AJ$1&lt;=$H733,#REF!="working"),$L733,0)</f>
        <v>#REF!</v>
      </c>
      <c r="AK733" s="109" t="e">
        <f>IF(AND(AK$1&gt;=$G733,AK$1&lt;=$H733,#REF!="working"),$L733,0)</f>
        <v>#REF!</v>
      </c>
      <c r="AL733" s="109" t="e">
        <f>IF(AND(AL$1&gt;=$G733,AL$1&lt;=$H733,#REF!="working"),$L733,0)</f>
        <v>#REF!</v>
      </c>
      <c r="AM733" s="109" t="e">
        <f>IF(AND(AM$1&gt;=$G733,AM$1&lt;=$H733,#REF!="working"),$L733,0)</f>
        <v>#REF!</v>
      </c>
      <c r="AN733" s="109" t="e">
        <f>IF(AND(AN$1&gt;=$G733,AN$1&lt;=$H733,#REF!="working"),$L733,0)</f>
        <v>#REF!</v>
      </c>
      <c r="AO733" s="109" t="e">
        <f>IF(AND(AO$1&gt;=$G733,AO$1&lt;=$H733,#REF!="working"),$L733,0)</f>
        <v>#REF!</v>
      </c>
      <c r="AP733" s="109" t="e">
        <f>IF(AND(AP$1&gt;=$G733,AP$1&lt;=$H733,#REF!="working"),$L733,0)</f>
        <v>#REF!</v>
      </c>
      <c r="AQ733" s="109" t="e">
        <f>IF(AND(AQ$1&gt;=$G733,AQ$1&lt;=$H733,#REF!="working"),$L733,0)</f>
        <v>#REF!</v>
      </c>
      <c r="AR733" s="109" t="e">
        <f>IF(AND(AR$1&gt;=$G733,AR$1&lt;=$H733,#REF!="working"),$L733,0)</f>
        <v>#REF!</v>
      </c>
      <c r="AS733" s="109" t="e">
        <f>IF(AND(AS$1&gt;=$G733,AS$1&lt;=$H733,#REF!="working"),$L733,0)</f>
        <v>#REF!</v>
      </c>
      <c r="AT733" s="109" t="e">
        <f>IF(AND(AT$1&gt;=$G733,AT$1&lt;=$H733,#REF!="working"),$L733,0)</f>
        <v>#REF!</v>
      </c>
      <c r="AU733" s="109" t="e">
        <f>IF(AND(AU$1&gt;=$G733,AU$1&lt;=$H733,#REF!="working"),$L733,0)</f>
        <v>#REF!</v>
      </c>
    </row>
    <row r="734" spans="1:47">
      <c r="A734" s="125"/>
      <c r="B734" s="125"/>
      <c r="C734" s="125"/>
      <c r="D734" s="125"/>
      <c r="E734" s="165"/>
      <c r="F734" s="165"/>
      <c r="G734" s="135"/>
      <c r="H734" s="135"/>
      <c r="I734" s="138"/>
      <c r="J734" s="139"/>
      <c r="K734" s="59" t="e">
        <f>COUNTIFS($1:$1,"&gt;="&amp;$G734,$1:$1,"&lt;="&amp;$H734,#REF!,"Working")</f>
        <v>#REF!</v>
      </c>
      <c r="L734" s="50" t="str">
        <f t="shared" si="8"/>
        <v/>
      </c>
      <c r="M734" s="135"/>
      <c r="AI734" s="109" t="e">
        <f>IF(AND(AI$1&gt;=$G734,AI$1&lt;=$H734,#REF!="working"),$L734,0)</f>
        <v>#REF!</v>
      </c>
      <c r="AJ734" s="109" t="e">
        <f>IF(AND(AJ$1&gt;=$G734,AJ$1&lt;=$H734,#REF!="working"),$L734,0)</f>
        <v>#REF!</v>
      </c>
      <c r="AK734" s="109" t="e">
        <f>IF(AND(AK$1&gt;=$G734,AK$1&lt;=$H734,#REF!="working"),$L734,0)</f>
        <v>#REF!</v>
      </c>
      <c r="AL734" s="109" t="e">
        <f>IF(AND(AL$1&gt;=$G734,AL$1&lt;=$H734,#REF!="working"),$L734,0)</f>
        <v>#REF!</v>
      </c>
      <c r="AM734" s="109" t="e">
        <f>IF(AND(AM$1&gt;=$G734,AM$1&lt;=$H734,#REF!="working"),$L734,0)</f>
        <v>#REF!</v>
      </c>
      <c r="AN734" s="109" t="e">
        <f>IF(AND(AN$1&gt;=$G734,AN$1&lt;=$H734,#REF!="working"),$L734,0)</f>
        <v>#REF!</v>
      </c>
      <c r="AO734" s="109" t="e">
        <f>IF(AND(AO$1&gt;=$G734,AO$1&lt;=$H734,#REF!="working"),$L734,0)</f>
        <v>#REF!</v>
      </c>
      <c r="AP734" s="109" t="e">
        <f>IF(AND(AP$1&gt;=$G734,AP$1&lt;=$H734,#REF!="working"),$L734,0)</f>
        <v>#REF!</v>
      </c>
      <c r="AQ734" s="109" t="e">
        <f>IF(AND(AQ$1&gt;=$G734,AQ$1&lt;=$H734,#REF!="working"),$L734,0)</f>
        <v>#REF!</v>
      </c>
      <c r="AR734" s="109" t="e">
        <f>IF(AND(AR$1&gt;=$G734,AR$1&lt;=$H734,#REF!="working"),$L734,0)</f>
        <v>#REF!</v>
      </c>
      <c r="AS734" s="109" t="e">
        <f>IF(AND(AS$1&gt;=$G734,AS$1&lt;=$H734,#REF!="working"),$L734,0)</f>
        <v>#REF!</v>
      </c>
      <c r="AT734" s="109" t="e">
        <f>IF(AND(AT$1&gt;=$G734,AT$1&lt;=$H734,#REF!="working"),$L734,0)</f>
        <v>#REF!</v>
      </c>
      <c r="AU734" s="109" t="e">
        <f>IF(AND(AU$1&gt;=$G734,AU$1&lt;=$H734,#REF!="working"),$L734,0)</f>
        <v>#REF!</v>
      </c>
    </row>
    <row r="735" spans="1:47">
      <c r="A735" s="125"/>
      <c r="B735" s="125"/>
      <c r="C735" s="125"/>
      <c r="D735" s="125"/>
      <c r="E735" s="165"/>
      <c r="F735" s="165"/>
      <c r="G735" s="135"/>
      <c r="H735" s="135"/>
      <c r="I735" s="138"/>
      <c r="J735" s="139"/>
      <c r="K735" s="59" t="e">
        <f>COUNTIFS($1:$1,"&gt;="&amp;$G735,$1:$1,"&lt;="&amp;$H735,#REF!,"Working")</f>
        <v>#REF!</v>
      </c>
      <c r="L735" s="50" t="str">
        <f t="shared" si="8"/>
        <v/>
      </c>
      <c r="M735" s="135"/>
      <c r="AI735" s="109" t="e">
        <f>IF(AND(AI$1&gt;=$G735,AI$1&lt;=$H735,#REF!="working"),$L735,0)</f>
        <v>#REF!</v>
      </c>
      <c r="AJ735" s="109" t="e">
        <f>IF(AND(AJ$1&gt;=$G735,AJ$1&lt;=$H735,#REF!="working"),$L735,0)</f>
        <v>#REF!</v>
      </c>
      <c r="AK735" s="109" t="e">
        <f>IF(AND(AK$1&gt;=$G735,AK$1&lt;=$H735,#REF!="working"),$L735,0)</f>
        <v>#REF!</v>
      </c>
      <c r="AL735" s="109" t="e">
        <f>IF(AND(AL$1&gt;=$G735,AL$1&lt;=$H735,#REF!="working"),$L735,0)</f>
        <v>#REF!</v>
      </c>
      <c r="AM735" s="109" t="e">
        <f>IF(AND(AM$1&gt;=$G735,AM$1&lt;=$H735,#REF!="working"),$L735,0)</f>
        <v>#REF!</v>
      </c>
      <c r="AN735" s="109" t="e">
        <f>IF(AND(AN$1&gt;=$G735,AN$1&lt;=$H735,#REF!="working"),$L735,0)</f>
        <v>#REF!</v>
      </c>
      <c r="AO735" s="109" t="e">
        <f>IF(AND(AO$1&gt;=$G735,AO$1&lt;=$H735,#REF!="working"),$L735,0)</f>
        <v>#REF!</v>
      </c>
      <c r="AP735" s="109" t="e">
        <f>IF(AND(AP$1&gt;=$G735,AP$1&lt;=$H735,#REF!="working"),$L735,0)</f>
        <v>#REF!</v>
      </c>
      <c r="AQ735" s="109" t="e">
        <f>IF(AND(AQ$1&gt;=$G735,AQ$1&lt;=$H735,#REF!="working"),$L735,0)</f>
        <v>#REF!</v>
      </c>
      <c r="AR735" s="109" t="e">
        <f>IF(AND(AR$1&gt;=$G735,AR$1&lt;=$H735,#REF!="working"),$L735,0)</f>
        <v>#REF!</v>
      </c>
      <c r="AS735" s="109" t="e">
        <f>IF(AND(AS$1&gt;=$G735,AS$1&lt;=$H735,#REF!="working"),$L735,0)</f>
        <v>#REF!</v>
      </c>
      <c r="AT735" s="109" t="e">
        <f>IF(AND(AT$1&gt;=$G735,AT$1&lt;=$H735,#REF!="working"),$L735,0)</f>
        <v>#REF!</v>
      </c>
      <c r="AU735" s="109" t="e">
        <f>IF(AND(AU$1&gt;=$G735,AU$1&lt;=$H735,#REF!="working"),$L735,0)</f>
        <v>#REF!</v>
      </c>
    </row>
    <row r="736" spans="1:47">
      <c r="A736" s="125"/>
      <c r="B736" s="125"/>
      <c r="C736" s="125"/>
      <c r="D736" s="125"/>
      <c r="E736" s="165"/>
      <c r="F736" s="165"/>
      <c r="G736" s="135"/>
      <c r="H736" s="135"/>
      <c r="I736" s="138"/>
      <c r="J736" s="139"/>
      <c r="K736" s="59" t="e">
        <f>COUNTIFS($1:$1,"&gt;="&amp;$G736,$1:$1,"&lt;="&amp;$H736,#REF!,"Working")</f>
        <v>#REF!</v>
      </c>
      <c r="L736" s="50" t="str">
        <f t="shared" si="8"/>
        <v/>
      </c>
      <c r="M736" s="135"/>
      <c r="AI736" s="109" t="e">
        <f>IF(AND(AI$1&gt;=$G736,AI$1&lt;=$H736,#REF!="working"),$L736,0)</f>
        <v>#REF!</v>
      </c>
      <c r="AJ736" s="109" t="e">
        <f>IF(AND(AJ$1&gt;=$G736,AJ$1&lt;=$H736,#REF!="working"),$L736,0)</f>
        <v>#REF!</v>
      </c>
      <c r="AK736" s="109" t="e">
        <f>IF(AND(AK$1&gt;=$G736,AK$1&lt;=$H736,#REF!="working"),$L736,0)</f>
        <v>#REF!</v>
      </c>
      <c r="AL736" s="109" t="e">
        <f>IF(AND(AL$1&gt;=$G736,AL$1&lt;=$H736,#REF!="working"),$L736,0)</f>
        <v>#REF!</v>
      </c>
      <c r="AM736" s="109" t="e">
        <f>IF(AND(AM$1&gt;=$G736,AM$1&lt;=$H736,#REF!="working"),$L736,0)</f>
        <v>#REF!</v>
      </c>
      <c r="AN736" s="109" t="e">
        <f>IF(AND(AN$1&gt;=$G736,AN$1&lt;=$H736,#REF!="working"),$L736,0)</f>
        <v>#REF!</v>
      </c>
      <c r="AO736" s="109" t="e">
        <f>IF(AND(AO$1&gt;=$G736,AO$1&lt;=$H736,#REF!="working"),$L736,0)</f>
        <v>#REF!</v>
      </c>
      <c r="AP736" s="109" t="e">
        <f>IF(AND(AP$1&gt;=$G736,AP$1&lt;=$H736,#REF!="working"),$L736,0)</f>
        <v>#REF!</v>
      </c>
      <c r="AQ736" s="109" t="e">
        <f>IF(AND(AQ$1&gt;=$G736,AQ$1&lt;=$H736,#REF!="working"),$L736,0)</f>
        <v>#REF!</v>
      </c>
      <c r="AR736" s="109" t="e">
        <f>IF(AND(AR$1&gt;=$G736,AR$1&lt;=$H736,#REF!="working"),$L736,0)</f>
        <v>#REF!</v>
      </c>
      <c r="AS736" s="109" t="e">
        <f>IF(AND(AS$1&gt;=$G736,AS$1&lt;=$H736,#REF!="working"),$L736,0)</f>
        <v>#REF!</v>
      </c>
      <c r="AT736" s="109" t="e">
        <f>IF(AND(AT$1&gt;=$G736,AT$1&lt;=$H736,#REF!="working"),$L736,0)</f>
        <v>#REF!</v>
      </c>
      <c r="AU736" s="109" t="e">
        <f>IF(AND(AU$1&gt;=$G736,AU$1&lt;=$H736,#REF!="working"),$L736,0)</f>
        <v>#REF!</v>
      </c>
    </row>
    <row r="737" spans="1:47">
      <c r="A737" s="137"/>
      <c r="B737" s="137"/>
      <c r="C737" s="137"/>
      <c r="D737" s="125"/>
      <c r="E737" s="165"/>
      <c r="F737" s="165"/>
      <c r="G737" s="135"/>
      <c r="H737" s="135"/>
      <c r="I737" s="138"/>
      <c r="J737" s="139"/>
      <c r="K737" s="59" t="e">
        <f>COUNTIFS($1:$1,"&gt;="&amp;$G737,$1:$1,"&lt;="&amp;$H737,#REF!,"Working")</f>
        <v>#REF!</v>
      </c>
      <c r="L737" s="50" t="str">
        <f t="shared" si="8"/>
        <v/>
      </c>
      <c r="M737" s="135"/>
      <c r="AI737" s="109" t="e">
        <f>IF(AND(AI$1&gt;=$G737,AI$1&lt;=$H737,#REF!="working"),$L737,0)</f>
        <v>#REF!</v>
      </c>
      <c r="AJ737" s="109" t="e">
        <f>IF(AND(AJ$1&gt;=$G737,AJ$1&lt;=$H737,#REF!="working"),$L737,0)</f>
        <v>#REF!</v>
      </c>
      <c r="AK737" s="109" t="e">
        <f>IF(AND(AK$1&gt;=$G737,AK$1&lt;=$H737,#REF!="working"),$L737,0)</f>
        <v>#REF!</v>
      </c>
      <c r="AL737" s="109" t="e">
        <f>IF(AND(AL$1&gt;=$G737,AL$1&lt;=$H737,#REF!="working"),$L737,0)</f>
        <v>#REF!</v>
      </c>
      <c r="AM737" s="109" t="e">
        <f>IF(AND(AM$1&gt;=$G737,AM$1&lt;=$H737,#REF!="working"),$L737,0)</f>
        <v>#REF!</v>
      </c>
      <c r="AN737" s="109" t="e">
        <f>IF(AND(AN$1&gt;=$G737,AN$1&lt;=$H737,#REF!="working"),$L737,0)</f>
        <v>#REF!</v>
      </c>
      <c r="AO737" s="109" t="e">
        <f>IF(AND(AO$1&gt;=$G737,AO$1&lt;=$H737,#REF!="working"),$L737,0)</f>
        <v>#REF!</v>
      </c>
      <c r="AP737" s="109" t="e">
        <f>IF(AND(AP$1&gt;=$G737,AP$1&lt;=$H737,#REF!="working"),$L737,0)</f>
        <v>#REF!</v>
      </c>
      <c r="AQ737" s="109" t="e">
        <f>IF(AND(AQ$1&gt;=$G737,AQ$1&lt;=$H737,#REF!="working"),$L737,0)</f>
        <v>#REF!</v>
      </c>
      <c r="AR737" s="109" t="e">
        <f>IF(AND(AR$1&gt;=$G737,AR$1&lt;=$H737,#REF!="working"),$L737,0)</f>
        <v>#REF!</v>
      </c>
      <c r="AS737" s="109" t="e">
        <f>IF(AND(AS$1&gt;=$G737,AS$1&lt;=$H737,#REF!="working"),$L737,0)</f>
        <v>#REF!</v>
      </c>
      <c r="AT737" s="109" t="e">
        <f>IF(AND(AT$1&gt;=$G737,AT$1&lt;=$H737,#REF!="working"),$L737,0)</f>
        <v>#REF!</v>
      </c>
      <c r="AU737" s="109" t="e">
        <f>IF(AND(AU$1&gt;=$G737,AU$1&lt;=$H737,#REF!="working"),$L737,0)</f>
        <v>#REF!</v>
      </c>
    </row>
    <row r="738" spans="1:47">
      <c r="A738" s="137"/>
      <c r="B738" s="137"/>
      <c r="C738" s="137"/>
      <c r="D738" s="125"/>
      <c r="E738" s="165"/>
      <c r="F738" s="165"/>
      <c r="G738" s="135"/>
      <c r="H738" s="135"/>
      <c r="I738" s="138"/>
      <c r="J738" s="139"/>
      <c r="K738" s="59" t="e">
        <f>COUNTIFS($1:$1,"&gt;="&amp;$G738,$1:$1,"&lt;="&amp;$H738,#REF!,"Working")</f>
        <v>#REF!</v>
      </c>
      <c r="L738" s="50" t="str">
        <f t="shared" si="8"/>
        <v/>
      </c>
      <c r="M738" s="135"/>
      <c r="AI738" s="109" t="e">
        <f>IF(AND(AI$1&gt;=$G738,AI$1&lt;=$H738,#REF!="working"),$L738,0)</f>
        <v>#REF!</v>
      </c>
      <c r="AJ738" s="109" t="e">
        <f>IF(AND(AJ$1&gt;=$G738,AJ$1&lt;=$H738,#REF!="working"),$L738,0)</f>
        <v>#REF!</v>
      </c>
      <c r="AK738" s="109" t="e">
        <f>IF(AND(AK$1&gt;=$G738,AK$1&lt;=$H738,#REF!="working"),$L738,0)</f>
        <v>#REF!</v>
      </c>
      <c r="AL738" s="109" t="e">
        <f>IF(AND(AL$1&gt;=$G738,AL$1&lt;=$H738,#REF!="working"),$L738,0)</f>
        <v>#REF!</v>
      </c>
      <c r="AM738" s="109" t="e">
        <f>IF(AND(AM$1&gt;=$G738,AM$1&lt;=$H738,#REF!="working"),$L738,0)</f>
        <v>#REF!</v>
      </c>
      <c r="AN738" s="109" t="e">
        <f>IF(AND(AN$1&gt;=$G738,AN$1&lt;=$H738,#REF!="working"),$L738,0)</f>
        <v>#REF!</v>
      </c>
      <c r="AO738" s="109" t="e">
        <f>IF(AND(AO$1&gt;=$G738,AO$1&lt;=$H738,#REF!="working"),$L738,0)</f>
        <v>#REF!</v>
      </c>
      <c r="AP738" s="109" t="e">
        <f>IF(AND(AP$1&gt;=$G738,AP$1&lt;=$H738,#REF!="working"),$L738,0)</f>
        <v>#REF!</v>
      </c>
      <c r="AQ738" s="109" t="e">
        <f>IF(AND(AQ$1&gt;=$G738,AQ$1&lt;=$H738,#REF!="working"),$L738,0)</f>
        <v>#REF!</v>
      </c>
      <c r="AR738" s="109" t="e">
        <f>IF(AND(AR$1&gt;=$G738,AR$1&lt;=$H738,#REF!="working"),$L738,0)</f>
        <v>#REF!</v>
      </c>
      <c r="AS738" s="109" t="e">
        <f>IF(AND(AS$1&gt;=$G738,AS$1&lt;=$H738,#REF!="working"),$L738,0)</f>
        <v>#REF!</v>
      </c>
      <c r="AT738" s="109" t="e">
        <f>IF(AND(AT$1&gt;=$G738,AT$1&lt;=$H738,#REF!="working"),$L738,0)</f>
        <v>#REF!</v>
      </c>
      <c r="AU738" s="109" t="e">
        <f>IF(AND(AU$1&gt;=$G738,AU$1&lt;=$H738,#REF!="working"),$L738,0)</f>
        <v>#REF!</v>
      </c>
    </row>
    <row r="739" spans="1:47">
      <c r="A739" s="137"/>
      <c r="B739" s="137"/>
      <c r="C739" s="137"/>
      <c r="D739" s="125"/>
      <c r="E739" s="165"/>
      <c r="F739" s="165"/>
      <c r="G739" s="135"/>
      <c r="H739" s="135"/>
      <c r="I739" s="138"/>
      <c r="J739" s="139"/>
      <c r="K739" s="59" t="e">
        <f>COUNTIFS($1:$1,"&gt;="&amp;$G739,$1:$1,"&lt;="&amp;$H739,#REF!,"Working")</f>
        <v>#REF!</v>
      </c>
      <c r="L739" s="50" t="str">
        <f t="shared" si="8"/>
        <v/>
      </c>
      <c r="M739" s="135"/>
      <c r="AI739" s="109" t="e">
        <f>IF(AND(AI$1&gt;=$G739,AI$1&lt;=$H739,#REF!="working"),$L739,0)</f>
        <v>#REF!</v>
      </c>
      <c r="AJ739" s="109" t="e">
        <f>IF(AND(AJ$1&gt;=$G739,AJ$1&lt;=$H739,#REF!="working"),$L739,0)</f>
        <v>#REF!</v>
      </c>
      <c r="AK739" s="109" t="e">
        <f>IF(AND(AK$1&gt;=$G739,AK$1&lt;=$H739,#REF!="working"),$L739,0)</f>
        <v>#REF!</v>
      </c>
      <c r="AL739" s="109" t="e">
        <f>IF(AND(AL$1&gt;=$G739,AL$1&lt;=$H739,#REF!="working"),$L739,0)</f>
        <v>#REF!</v>
      </c>
      <c r="AM739" s="109" t="e">
        <f>IF(AND(AM$1&gt;=$G739,AM$1&lt;=$H739,#REF!="working"),$L739,0)</f>
        <v>#REF!</v>
      </c>
      <c r="AN739" s="109" t="e">
        <f>IF(AND(AN$1&gt;=$G739,AN$1&lt;=$H739,#REF!="working"),$L739,0)</f>
        <v>#REF!</v>
      </c>
      <c r="AO739" s="109" t="e">
        <f>IF(AND(AO$1&gt;=$G739,AO$1&lt;=$H739,#REF!="working"),$L739,0)</f>
        <v>#REF!</v>
      </c>
      <c r="AP739" s="109" t="e">
        <f>IF(AND(AP$1&gt;=$G739,AP$1&lt;=$H739,#REF!="working"),$L739,0)</f>
        <v>#REF!</v>
      </c>
      <c r="AQ739" s="109" t="e">
        <f>IF(AND(AQ$1&gt;=$G739,AQ$1&lt;=$H739,#REF!="working"),$L739,0)</f>
        <v>#REF!</v>
      </c>
      <c r="AR739" s="109" t="e">
        <f>IF(AND(AR$1&gt;=$G739,AR$1&lt;=$H739,#REF!="working"),$L739,0)</f>
        <v>#REF!</v>
      </c>
      <c r="AS739" s="109" t="e">
        <f>IF(AND(AS$1&gt;=$G739,AS$1&lt;=$H739,#REF!="working"),$L739,0)</f>
        <v>#REF!</v>
      </c>
      <c r="AT739" s="109" t="e">
        <f>IF(AND(AT$1&gt;=$G739,AT$1&lt;=$H739,#REF!="working"),$L739,0)</f>
        <v>#REF!</v>
      </c>
      <c r="AU739" s="109" t="e">
        <f>IF(AND(AU$1&gt;=$G739,AU$1&lt;=$H739,#REF!="working"),$L739,0)</f>
        <v>#REF!</v>
      </c>
    </row>
    <row r="740" spans="1:47">
      <c r="A740" s="158"/>
      <c r="B740" s="159"/>
      <c r="C740" s="159"/>
      <c r="D740" s="158"/>
      <c r="E740" s="163"/>
      <c r="F740" s="156"/>
      <c r="G740" s="135"/>
      <c r="H740" s="135"/>
      <c r="I740" s="138"/>
      <c r="J740" s="139"/>
      <c r="K740" s="59" t="e">
        <f>COUNTIFS($1:$1,"&gt;="&amp;$G740,$1:$1,"&lt;="&amp;$H740,#REF!,"Working")</f>
        <v>#REF!</v>
      </c>
      <c r="L740" s="50" t="str">
        <f t="shared" si="8"/>
        <v/>
      </c>
      <c r="M740" s="135"/>
      <c r="AI740" s="109" t="e">
        <f>IF(AND(AI$1&gt;=$G740,AI$1&lt;=$H740,#REF!="working"),$L740,0)</f>
        <v>#REF!</v>
      </c>
      <c r="AJ740" s="109" t="e">
        <f>IF(AND(AJ$1&gt;=$G740,AJ$1&lt;=$H740,#REF!="working"),$L740,0)</f>
        <v>#REF!</v>
      </c>
      <c r="AK740" s="109" t="e">
        <f>IF(AND(AK$1&gt;=$G740,AK$1&lt;=$H740,#REF!="working"),$L740,0)</f>
        <v>#REF!</v>
      </c>
      <c r="AL740" s="109" t="e">
        <f>IF(AND(AL$1&gt;=$G740,AL$1&lt;=$H740,#REF!="working"),$L740,0)</f>
        <v>#REF!</v>
      </c>
      <c r="AM740" s="109" t="e">
        <f>IF(AND(AM$1&gt;=$G740,AM$1&lt;=$H740,#REF!="working"),$L740,0)</f>
        <v>#REF!</v>
      </c>
      <c r="AN740" s="109" t="e">
        <f>IF(AND(AN$1&gt;=$G740,AN$1&lt;=$H740,#REF!="working"),$L740,0)</f>
        <v>#REF!</v>
      </c>
      <c r="AO740" s="109" t="e">
        <f>IF(AND(AO$1&gt;=$G740,AO$1&lt;=$H740,#REF!="working"),$L740,0)</f>
        <v>#REF!</v>
      </c>
      <c r="AP740" s="109" t="e">
        <f>IF(AND(AP$1&gt;=$G740,AP$1&lt;=$H740,#REF!="working"),$L740,0)</f>
        <v>#REF!</v>
      </c>
      <c r="AQ740" s="109" t="e">
        <f>IF(AND(AQ$1&gt;=$G740,AQ$1&lt;=$H740,#REF!="working"),$L740,0)</f>
        <v>#REF!</v>
      </c>
      <c r="AR740" s="109" t="e">
        <f>IF(AND(AR$1&gt;=$G740,AR$1&lt;=$H740,#REF!="working"),$L740,0)</f>
        <v>#REF!</v>
      </c>
      <c r="AS740" s="109" t="e">
        <f>IF(AND(AS$1&gt;=$G740,AS$1&lt;=$H740,#REF!="working"),$L740,0)</f>
        <v>#REF!</v>
      </c>
      <c r="AT740" s="109" t="e">
        <f>IF(AND(AT$1&gt;=$G740,AT$1&lt;=$H740,#REF!="working"),$L740,0)</f>
        <v>#REF!</v>
      </c>
      <c r="AU740" s="109" t="e">
        <f>IF(AND(AU$1&gt;=$G740,AU$1&lt;=$H740,#REF!="working"),$L740,0)</f>
        <v>#REF!</v>
      </c>
    </row>
    <row r="741" spans="1:47">
      <c r="A741" s="158"/>
      <c r="B741" s="159"/>
      <c r="C741" s="159"/>
      <c r="D741" s="158"/>
      <c r="E741" s="163"/>
      <c r="F741" s="156"/>
      <c r="G741" s="135"/>
      <c r="H741" s="135"/>
      <c r="I741" s="138"/>
      <c r="J741" s="166"/>
      <c r="K741" s="59" t="e">
        <f>COUNTIFS($1:$1,"&gt;="&amp;$G741,$1:$1,"&lt;="&amp;$H741,#REF!,"Working")</f>
        <v>#REF!</v>
      </c>
      <c r="L741" s="50" t="str">
        <f t="shared" si="8"/>
        <v/>
      </c>
      <c r="M741" s="135"/>
      <c r="AI741" s="109" t="e">
        <f>IF(AND(AI$1&gt;=$G741,AI$1&lt;=$H741,#REF!="working"),$L741,0)</f>
        <v>#REF!</v>
      </c>
      <c r="AJ741" s="109" t="e">
        <f>IF(AND(AJ$1&gt;=$G741,AJ$1&lt;=$H741,#REF!="working"),$L741,0)</f>
        <v>#REF!</v>
      </c>
      <c r="AK741" s="109" t="e">
        <f>IF(AND(AK$1&gt;=$G741,AK$1&lt;=$H741,#REF!="working"),$L741,0)</f>
        <v>#REF!</v>
      </c>
      <c r="AL741" s="109" t="e">
        <f>IF(AND(AL$1&gt;=$G741,AL$1&lt;=$H741,#REF!="working"),$L741,0)</f>
        <v>#REF!</v>
      </c>
      <c r="AM741" s="109" t="e">
        <f>IF(AND(AM$1&gt;=$G741,AM$1&lt;=$H741,#REF!="working"),$L741,0)</f>
        <v>#REF!</v>
      </c>
      <c r="AN741" s="109" t="e">
        <f>IF(AND(AN$1&gt;=$G741,AN$1&lt;=$H741,#REF!="working"),$L741,0)</f>
        <v>#REF!</v>
      </c>
      <c r="AO741" s="109" t="e">
        <f>IF(AND(AO$1&gt;=$G741,AO$1&lt;=$H741,#REF!="working"),$L741,0)</f>
        <v>#REF!</v>
      </c>
      <c r="AP741" s="109" t="e">
        <f>IF(AND(AP$1&gt;=$G741,AP$1&lt;=$H741,#REF!="working"),$L741,0)</f>
        <v>#REF!</v>
      </c>
      <c r="AQ741" s="109" t="e">
        <f>IF(AND(AQ$1&gt;=$G741,AQ$1&lt;=$H741,#REF!="working"),$L741,0)</f>
        <v>#REF!</v>
      </c>
      <c r="AR741" s="109" t="e">
        <f>IF(AND(AR$1&gt;=$G741,AR$1&lt;=$H741,#REF!="working"),$L741,0)</f>
        <v>#REF!</v>
      </c>
      <c r="AS741" s="109" t="e">
        <f>IF(AND(AS$1&gt;=$G741,AS$1&lt;=$H741,#REF!="working"),$L741,0)</f>
        <v>#REF!</v>
      </c>
      <c r="AT741" s="109" t="e">
        <f>IF(AND(AT$1&gt;=$G741,AT$1&lt;=$H741,#REF!="working"),$L741,0)</f>
        <v>#REF!</v>
      </c>
      <c r="AU741" s="109" t="e">
        <f>IF(AND(AU$1&gt;=$G741,AU$1&lt;=$H741,#REF!="working"),$L741,0)</f>
        <v>#REF!</v>
      </c>
    </row>
    <row r="742" spans="1:47">
      <c r="A742" s="158"/>
      <c r="B742" s="159"/>
      <c r="C742" s="159"/>
      <c r="D742" s="158"/>
      <c r="E742" s="163"/>
      <c r="F742" s="156"/>
      <c r="G742" s="135"/>
      <c r="H742" s="135"/>
      <c r="I742" s="138"/>
      <c r="J742" s="166"/>
      <c r="K742" s="59" t="e">
        <f>COUNTIFS($1:$1,"&gt;="&amp;$G742,$1:$1,"&lt;="&amp;$H742,#REF!,"Working")</f>
        <v>#REF!</v>
      </c>
      <c r="L742" s="50" t="str">
        <f t="shared" si="8"/>
        <v/>
      </c>
      <c r="M742" s="135"/>
      <c r="AI742" s="109" t="e">
        <f>IF(AND(AI$1&gt;=$G742,AI$1&lt;=$H742,#REF!="working"),$L742,0)</f>
        <v>#REF!</v>
      </c>
      <c r="AJ742" s="109" t="e">
        <f>IF(AND(AJ$1&gt;=$G742,AJ$1&lt;=$H742,#REF!="working"),$L742,0)</f>
        <v>#REF!</v>
      </c>
      <c r="AK742" s="109" t="e">
        <f>IF(AND(AK$1&gt;=$G742,AK$1&lt;=$H742,#REF!="working"),$L742,0)</f>
        <v>#REF!</v>
      </c>
      <c r="AL742" s="109" t="e">
        <f>IF(AND(AL$1&gt;=$G742,AL$1&lt;=$H742,#REF!="working"),$L742,0)</f>
        <v>#REF!</v>
      </c>
      <c r="AM742" s="109" t="e">
        <f>IF(AND(AM$1&gt;=$G742,AM$1&lt;=$H742,#REF!="working"),$L742,0)</f>
        <v>#REF!</v>
      </c>
      <c r="AN742" s="109" t="e">
        <f>IF(AND(AN$1&gt;=$G742,AN$1&lt;=$H742,#REF!="working"),$L742,0)</f>
        <v>#REF!</v>
      </c>
      <c r="AO742" s="109" t="e">
        <f>IF(AND(AO$1&gt;=$G742,AO$1&lt;=$H742,#REF!="working"),$L742,0)</f>
        <v>#REF!</v>
      </c>
      <c r="AP742" s="109" t="e">
        <f>IF(AND(AP$1&gt;=$G742,AP$1&lt;=$H742,#REF!="working"),$L742,0)</f>
        <v>#REF!</v>
      </c>
      <c r="AQ742" s="109" t="e">
        <f>IF(AND(AQ$1&gt;=$G742,AQ$1&lt;=$H742,#REF!="working"),$L742,0)</f>
        <v>#REF!</v>
      </c>
      <c r="AR742" s="109" t="e">
        <f>IF(AND(AR$1&gt;=$G742,AR$1&lt;=$H742,#REF!="working"),$L742,0)</f>
        <v>#REF!</v>
      </c>
      <c r="AS742" s="109" t="e">
        <f>IF(AND(AS$1&gt;=$G742,AS$1&lt;=$H742,#REF!="working"),$L742,0)</f>
        <v>#REF!</v>
      </c>
      <c r="AT742" s="109" t="e">
        <f>IF(AND(AT$1&gt;=$G742,AT$1&lt;=$H742,#REF!="working"),$L742,0)</f>
        <v>#REF!</v>
      </c>
      <c r="AU742" s="109" t="e">
        <f>IF(AND(AU$1&gt;=$G742,AU$1&lt;=$H742,#REF!="working"),$L742,0)</f>
        <v>#REF!</v>
      </c>
    </row>
    <row r="743" spans="1:47">
      <c r="A743" s="158"/>
      <c r="B743" s="159"/>
      <c r="C743" s="159"/>
      <c r="D743" s="158"/>
      <c r="E743" s="163"/>
      <c r="F743" s="156"/>
      <c r="G743" s="135"/>
      <c r="H743" s="135"/>
      <c r="I743" s="138"/>
      <c r="J743" s="166"/>
      <c r="K743" s="59" t="e">
        <f>COUNTIFS($1:$1,"&gt;="&amp;$G743,$1:$1,"&lt;="&amp;$H743,#REF!,"Working")</f>
        <v>#REF!</v>
      </c>
      <c r="L743" s="50" t="str">
        <f t="shared" si="8"/>
        <v/>
      </c>
      <c r="M743" s="135"/>
      <c r="AI743" s="109" t="e">
        <f>IF(AND(AI$1&gt;=$G743,AI$1&lt;=$H743,#REF!="working"),$L743,0)</f>
        <v>#REF!</v>
      </c>
      <c r="AJ743" s="109" t="e">
        <f>IF(AND(AJ$1&gt;=$G743,AJ$1&lt;=$H743,#REF!="working"),$L743,0)</f>
        <v>#REF!</v>
      </c>
      <c r="AK743" s="109" t="e">
        <f>IF(AND(AK$1&gt;=$G743,AK$1&lt;=$H743,#REF!="working"),$L743,0)</f>
        <v>#REF!</v>
      </c>
      <c r="AL743" s="109" t="e">
        <f>IF(AND(AL$1&gt;=$G743,AL$1&lt;=$H743,#REF!="working"),$L743,0)</f>
        <v>#REF!</v>
      </c>
      <c r="AM743" s="109" t="e">
        <f>IF(AND(AM$1&gt;=$G743,AM$1&lt;=$H743,#REF!="working"),$L743,0)</f>
        <v>#REF!</v>
      </c>
      <c r="AN743" s="109" t="e">
        <f>IF(AND(AN$1&gt;=$G743,AN$1&lt;=$H743,#REF!="working"),$L743,0)</f>
        <v>#REF!</v>
      </c>
      <c r="AO743" s="109" t="e">
        <f>IF(AND(AO$1&gt;=$G743,AO$1&lt;=$H743,#REF!="working"),$L743,0)</f>
        <v>#REF!</v>
      </c>
      <c r="AP743" s="109" t="e">
        <f>IF(AND(AP$1&gt;=$G743,AP$1&lt;=$H743,#REF!="working"),$L743,0)</f>
        <v>#REF!</v>
      </c>
      <c r="AQ743" s="109" t="e">
        <f>IF(AND(AQ$1&gt;=$G743,AQ$1&lt;=$H743,#REF!="working"),$L743,0)</f>
        <v>#REF!</v>
      </c>
      <c r="AR743" s="109" t="e">
        <f>IF(AND(AR$1&gt;=$G743,AR$1&lt;=$H743,#REF!="working"),$L743,0)</f>
        <v>#REF!</v>
      </c>
      <c r="AS743" s="109" t="e">
        <f>IF(AND(AS$1&gt;=$G743,AS$1&lt;=$H743,#REF!="working"),$L743,0)</f>
        <v>#REF!</v>
      </c>
      <c r="AT743" s="109" t="e">
        <f>IF(AND(AT$1&gt;=$G743,AT$1&lt;=$H743,#REF!="working"),$L743,0)</f>
        <v>#REF!</v>
      </c>
      <c r="AU743" s="109" t="e">
        <f>IF(AND(AU$1&gt;=$G743,AU$1&lt;=$H743,#REF!="working"),$L743,0)</f>
        <v>#REF!</v>
      </c>
    </row>
    <row r="744" spans="1:47">
      <c r="A744" s="158"/>
      <c r="B744" s="159"/>
      <c r="C744" s="159"/>
      <c r="D744" s="158"/>
      <c r="E744" s="163"/>
      <c r="F744" s="156"/>
      <c r="G744" s="135"/>
      <c r="H744" s="135"/>
      <c r="I744" s="138"/>
      <c r="J744" s="166"/>
      <c r="K744" s="59" t="e">
        <f>COUNTIFS($1:$1,"&gt;="&amp;$G744,$1:$1,"&lt;="&amp;$H744,#REF!,"Working")</f>
        <v>#REF!</v>
      </c>
      <c r="L744" s="50" t="str">
        <f t="shared" si="8"/>
        <v/>
      </c>
      <c r="M744" s="135"/>
      <c r="AI744" s="109" t="e">
        <f>IF(AND(AI$1&gt;=$G744,AI$1&lt;=$H744,#REF!="working"),$L744,0)</f>
        <v>#REF!</v>
      </c>
      <c r="AJ744" s="109" t="e">
        <f>IF(AND(AJ$1&gt;=$G744,AJ$1&lt;=$H744,#REF!="working"),$L744,0)</f>
        <v>#REF!</v>
      </c>
      <c r="AK744" s="109" t="e">
        <f>IF(AND(AK$1&gt;=$G744,AK$1&lt;=$H744,#REF!="working"),$L744,0)</f>
        <v>#REF!</v>
      </c>
      <c r="AL744" s="109" t="e">
        <f>IF(AND(AL$1&gt;=$G744,AL$1&lt;=$H744,#REF!="working"),$L744,0)</f>
        <v>#REF!</v>
      </c>
      <c r="AM744" s="109" t="e">
        <f>IF(AND(AM$1&gt;=$G744,AM$1&lt;=$H744,#REF!="working"),$L744,0)</f>
        <v>#REF!</v>
      </c>
      <c r="AN744" s="109" t="e">
        <f>IF(AND(AN$1&gt;=$G744,AN$1&lt;=$H744,#REF!="working"),$L744,0)</f>
        <v>#REF!</v>
      </c>
      <c r="AO744" s="109" t="e">
        <f>IF(AND(AO$1&gt;=$G744,AO$1&lt;=$H744,#REF!="working"),$L744,0)</f>
        <v>#REF!</v>
      </c>
      <c r="AP744" s="109" t="e">
        <f>IF(AND(AP$1&gt;=$G744,AP$1&lt;=$H744,#REF!="working"),$L744,0)</f>
        <v>#REF!</v>
      </c>
      <c r="AQ744" s="109" t="e">
        <f>IF(AND(AQ$1&gt;=$G744,AQ$1&lt;=$H744,#REF!="working"),$L744,0)</f>
        <v>#REF!</v>
      </c>
      <c r="AR744" s="109" t="e">
        <f>IF(AND(AR$1&gt;=$G744,AR$1&lt;=$H744,#REF!="working"),$L744,0)</f>
        <v>#REF!</v>
      </c>
      <c r="AS744" s="109" t="e">
        <f>IF(AND(AS$1&gt;=$G744,AS$1&lt;=$H744,#REF!="working"),$L744,0)</f>
        <v>#REF!</v>
      </c>
      <c r="AT744" s="109" t="e">
        <f>IF(AND(AT$1&gt;=$G744,AT$1&lt;=$H744,#REF!="working"),$L744,0)</f>
        <v>#REF!</v>
      </c>
      <c r="AU744" s="109" t="e">
        <f>IF(AND(AU$1&gt;=$G744,AU$1&lt;=$H744,#REF!="working"),$L744,0)</f>
        <v>#REF!</v>
      </c>
    </row>
    <row r="745" spans="1:47">
      <c r="A745" s="158"/>
      <c r="B745" s="159"/>
      <c r="C745" s="159"/>
      <c r="D745" s="158"/>
      <c r="E745" s="163"/>
      <c r="F745" s="156"/>
      <c r="G745" s="135"/>
      <c r="H745" s="135"/>
      <c r="I745" s="138"/>
      <c r="J745" s="166"/>
      <c r="K745" s="59" t="e">
        <f>COUNTIFS($1:$1,"&gt;="&amp;$G745,$1:$1,"&lt;="&amp;$H745,#REF!,"Working")</f>
        <v>#REF!</v>
      </c>
      <c r="L745" s="50" t="str">
        <f t="shared" si="8"/>
        <v/>
      </c>
      <c r="M745" s="135"/>
      <c r="AI745" s="109" t="e">
        <f>IF(AND(AI$1&gt;=$G745,AI$1&lt;=$H745,#REF!="working"),$L745,0)</f>
        <v>#REF!</v>
      </c>
      <c r="AJ745" s="109" t="e">
        <f>IF(AND(AJ$1&gt;=$G745,AJ$1&lt;=$H745,#REF!="working"),$L745,0)</f>
        <v>#REF!</v>
      </c>
      <c r="AK745" s="109" t="e">
        <f>IF(AND(AK$1&gt;=$G745,AK$1&lt;=$H745,#REF!="working"),$L745,0)</f>
        <v>#REF!</v>
      </c>
      <c r="AL745" s="109" t="e">
        <f>IF(AND(AL$1&gt;=$G745,AL$1&lt;=$H745,#REF!="working"),$L745,0)</f>
        <v>#REF!</v>
      </c>
      <c r="AM745" s="109" t="e">
        <f>IF(AND(AM$1&gt;=$G745,AM$1&lt;=$H745,#REF!="working"),$L745,0)</f>
        <v>#REF!</v>
      </c>
      <c r="AN745" s="109" t="e">
        <f>IF(AND(AN$1&gt;=$G745,AN$1&lt;=$H745,#REF!="working"),$L745,0)</f>
        <v>#REF!</v>
      </c>
      <c r="AO745" s="109" t="e">
        <f>IF(AND(AO$1&gt;=$G745,AO$1&lt;=$H745,#REF!="working"),$L745,0)</f>
        <v>#REF!</v>
      </c>
      <c r="AP745" s="109" t="e">
        <f>IF(AND(AP$1&gt;=$G745,AP$1&lt;=$H745,#REF!="working"),$L745,0)</f>
        <v>#REF!</v>
      </c>
      <c r="AQ745" s="109" t="e">
        <f>IF(AND(AQ$1&gt;=$G745,AQ$1&lt;=$H745,#REF!="working"),$L745,0)</f>
        <v>#REF!</v>
      </c>
      <c r="AR745" s="109" t="e">
        <f>IF(AND(AR$1&gt;=$G745,AR$1&lt;=$H745,#REF!="working"),$L745,0)</f>
        <v>#REF!</v>
      </c>
      <c r="AS745" s="109" t="e">
        <f>IF(AND(AS$1&gt;=$G745,AS$1&lt;=$H745,#REF!="working"),$L745,0)</f>
        <v>#REF!</v>
      </c>
      <c r="AT745" s="109" t="e">
        <f>IF(AND(AT$1&gt;=$G745,AT$1&lt;=$H745,#REF!="working"),$L745,0)</f>
        <v>#REF!</v>
      </c>
      <c r="AU745" s="109" t="e">
        <f>IF(AND(AU$1&gt;=$G745,AU$1&lt;=$H745,#REF!="working"),$L745,0)</f>
        <v>#REF!</v>
      </c>
    </row>
    <row r="746" spans="1:47">
      <c r="A746" s="158"/>
      <c r="B746" s="159"/>
      <c r="C746" s="159"/>
      <c r="D746" s="158"/>
      <c r="E746" s="163"/>
      <c r="F746" s="156"/>
      <c r="G746" s="135"/>
      <c r="H746" s="135"/>
      <c r="I746" s="138"/>
      <c r="J746" s="166"/>
      <c r="K746" s="59" t="e">
        <f>COUNTIFS($1:$1,"&gt;="&amp;$G746,$1:$1,"&lt;="&amp;$H746,#REF!,"Working")</f>
        <v>#REF!</v>
      </c>
      <c r="L746" s="50" t="str">
        <f t="shared" si="8"/>
        <v/>
      </c>
      <c r="M746" s="135"/>
      <c r="AI746" s="109" t="e">
        <f>IF(AND(AI$1&gt;=$G746,AI$1&lt;=$H746,#REF!="working"),$L746,0)</f>
        <v>#REF!</v>
      </c>
      <c r="AJ746" s="109" t="e">
        <f>IF(AND(AJ$1&gt;=$G746,AJ$1&lt;=$H746,#REF!="working"),$L746,0)</f>
        <v>#REF!</v>
      </c>
      <c r="AK746" s="109" t="e">
        <f>IF(AND(AK$1&gt;=$G746,AK$1&lt;=$H746,#REF!="working"),$L746,0)</f>
        <v>#REF!</v>
      </c>
      <c r="AL746" s="109" t="e">
        <f>IF(AND(AL$1&gt;=$G746,AL$1&lt;=$H746,#REF!="working"),$L746,0)</f>
        <v>#REF!</v>
      </c>
      <c r="AM746" s="109" t="e">
        <f>IF(AND(AM$1&gt;=$G746,AM$1&lt;=$H746,#REF!="working"),$L746,0)</f>
        <v>#REF!</v>
      </c>
      <c r="AN746" s="109" t="e">
        <f>IF(AND(AN$1&gt;=$G746,AN$1&lt;=$H746,#REF!="working"),$L746,0)</f>
        <v>#REF!</v>
      </c>
      <c r="AO746" s="109" t="e">
        <f>IF(AND(AO$1&gt;=$G746,AO$1&lt;=$H746,#REF!="working"),$L746,0)</f>
        <v>#REF!</v>
      </c>
      <c r="AP746" s="109" t="e">
        <f>IF(AND(AP$1&gt;=$G746,AP$1&lt;=$H746,#REF!="working"),$L746,0)</f>
        <v>#REF!</v>
      </c>
      <c r="AQ746" s="109" t="e">
        <f>IF(AND(AQ$1&gt;=$G746,AQ$1&lt;=$H746,#REF!="working"),$L746,0)</f>
        <v>#REF!</v>
      </c>
      <c r="AR746" s="109" t="e">
        <f>IF(AND(AR$1&gt;=$G746,AR$1&lt;=$H746,#REF!="working"),$L746,0)</f>
        <v>#REF!</v>
      </c>
      <c r="AS746" s="109" t="e">
        <f>IF(AND(AS$1&gt;=$G746,AS$1&lt;=$H746,#REF!="working"),$L746,0)</f>
        <v>#REF!</v>
      </c>
      <c r="AT746" s="109" t="e">
        <f>IF(AND(AT$1&gt;=$G746,AT$1&lt;=$H746,#REF!="working"),$L746,0)</f>
        <v>#REF!</v>
      </c>
      <c r="AU746" s="109" t="e">
        <f>IF(AND(AU$1&gt;=$G746,AU$1&lt;=$H746,#REF!="working"),$L746,0)</f>
        <v>#REF!</v>
      </c>
    </row>
    <row r="747" spans="1:47">
      <c r="A747" s="158"/>
      <c r="B747" s="159"/>
      <c r="C747" s="159"/>
      <c r="D747" s="158"/>
      <c r="E747" s="163"/>
      <c r="F747" s="156"/>
      <c r="G747" s="135"/>
      <c r="H747" s="135"/>
      <c r="I747" s="138"/>
      <c r="J747" s="166"/>
      <c r="K747" s="59" t="e">
        <f>COUNTIFS($1:$1,"&gt;="&amp;$G747,$1:$1,"&lt;="&amp;$H747,#REF!,"Working")</f>
        <v>#REF!</v>
      </c>
      <c r="L747" s="50" t="str">
        <f t="shared" si="8"/>
        <v/>
      </c>
      <c r="M747" s="135"/>
      <c r="AI747" s="109" t="e">
        <f>IF(AND(AI$1&gt;=$G747,AI$1&lt;=$H747,#REF!="working"),$L747,0)</f>
        <v>#REF!</v>
      </c>
      <c r="AJ747" s="109" t="e">
        <f>IF(AND(AJ$1&gt;=$G747,AJ$1&lt;=$H747,#REF!="working"),$L747,0)</f>
        <v>#REF!</v>
      </c>
      <c r="AK747" s="109" t="e">
        <f>IF(AND(AK$1&gt;=$G747,AK$1&lt;=$H747,#REF!="working"),$L747,0)</f>
        <v>#REF!</v>
      </c>
      <c r="AL747" s="109" t="e">
        <f>IF(AND(AL$1&gt;=$G747,AL$1&lt;=$H747,#REF!="working"),$L747,0)</f>
        <v>#REF!</v>
      </c>
      <c r="AM747" s="109" t="e">
        <f>IF(AND(AM$1&gt;=$G747,AM$1&lt;=$H747,#REF!="working"),$L747,0)</f>
        <v>#REF!</v>
      </c>
      <c r="AN747" s="109" t="e">
        <f>IF(AND(AN$1&gt;=$G747,AN$1&lt;=$H747,#REF!="working"),$L747,0)</f>
        <v>#REF!</v>
      </c>
      <c r="AO747" s="109" t="e">
        <f>IF(AND(AO$1&gt;=$G747,AO$1&lt;=$H747,#REF!="working"),$L747,0)</f>
        <v>#REF!</v>
      </c>
      <c r="AP747" s="109" t="e">
        <f>IF(AND(AP$1&gt;=$G747,AP$1&lt;=$H747,#REF!="working"),$L747,0)</f>
        <v>#REF!</v>
      </c>
      <c r="AQ747" s="109" t="e">
        <f>IF(AND(AQ$1&gt;=$G747,AQ$1&lt;=$H747,#REF!="working"),$L747,0)</f>
        <v>#REF!</v>
      </c>
      <c r="AR747" s="109" t="e">
        <f>IF(AND(AR$1&gt;=$G747,AR$1&lt;=$H747,#REF!="working"),$L747,0)</f>
        <v>#REF!</v>
      </c>
      <c r="AS747" s="109" t="e">
        <f>IF(AND(AS$1&gt;=$G747,AS$1&lt;=$H747,#REF!="working"),$L747,0)</f>
        <v>#REF!</v>
      </c>
      <c r="AT747" s="109" t="e">
        <f>IF(AND(AT$1&gt;=$G747,AT$1&lt;=$H747,#REF!="working"),$L747,0)</f>
        <v>#REF!</v>
      </c>
      <c r="AU747" s="109" t="e">
        <f>IF(AND(AU$1&gt;=$G747,AU$1&lt;=$H747,#REF!="working"),$L747,0)</f>
        <v>#REF!</v>
      </c>
    </row>
    <row r="748" spans="1:47">
      <c r="A748" s="167"/>
      <c r="B748" s="159"/>
      <c r="C748" s="159"/>
      <c r="D748" s="158"/>
      <c r="E748" s="163"/>
      <c r="F748" s="156"/>
      <c r="G748" s="135"/>
      <c r="H748" s="135"/>
      <c r="I748" s="138"/>
      <c r="J748" s="166"/>
      <c r="K748" s="59" t="e">
        <f>COUNTIFS($1:$1,"&gt;="&amp;$G748,$1:$1,"&lt;="&amp;$H748,#REF!,"Working")</f>
        <v>#REF!</v>
      </c>
      <c r="L748" s="50" t="str">
        <f t="shared" si="8"/>
        <v/>
      </c>
      <c r="M748" s="135"/>
      <c r="AI748" s="109" t="e">
        <f>IF(AND(AI$1&gt;=$G748,AI$1&lt;=$H748,#REF!="working"),$L748,0)</f>
        <v>#REF!</v>
      </c>
      <c r="AJ748" s="109" t="e">
        <f>IF(AND(AJ$1&gt;=$G748,AJ$1&lt;=$H748,#REF!="working"),$L748,0)</f>
        <v>#REF!</v>
      </c>
      <c r="AK748" s="109" t="e">
        <f>IF(AND(AK$1&gt;=$G748,AK$1&lt;=$H748,#REF!="working"),$L748,0)</f>
        <v>#REF!</v>
      </c>
      <c r="AL748" s="109" t="e">
        <f>IF(AND(AL$1&gt;=$G748,AL$1&lt;=$H748,#REF!="working"),$L748,0)</f>
        <v>#REF!</v>
      </c>
      <c r="AM748" s="109" t="e">
        <f>IF(AND(AM$1&gt;=$G748,AM$1&lt;=$H748,#REF!="working"),$L748,0)</f>
        <v>#REF!</v>
      </c>
      <c r="AN748" s="109" t="e">
        <f>IF(AND(AN$1&gt;=$G748,AN$1&lt;=$H748,#REF!="working"),$L748,0)</f>
        <v>#REF!</v>
      </c>
      <c r="AO748" s="109" t="e">
        <f>IF(AND(AO$1&gt;=$G748,AO$1&lt;=$H748,#REF!="working"),$L748,0)</f>
        <v>#REF!</v>
      </c>
      <c r="AP748" s="109" t="e">
        <f>IF(AND(AP$1&gt;=$G748,AP$1&lt;=$H748,#REF!="working"),$L748,0)</f>
        <v>#REF!</v>
      </c>
      <c r="AQ748" s="109" t="e">
        <f>IF(AND(AQ$1&gt;=$G748,AQ$1&lt;=$H748,#REF!="working"),$L748,0)</f>
        <v>#REF!</v>
      </c>
      <c r="AR748" s="109" t="e">
        <f>IF(AND(AR$1&gt;=$G748,AR$1&lt;=$H748,#REF!="working"),$L748,0)</f>
        <v>#REF!</v>
      </c>
      <c r="AS748" s="109" t="e">
        <f>IF(AND(AS$1&gt;=$G748,AS$1&lt;=$H748,#REF!="working"),$L748,0)</f>
        <v>#REF!</v>
      </c>
      <c r="AT748" s="109" t="e">
        <f>IF(AND(AT$1&gt;=$G748,AT$1&lt;=$H748,#REF!="working"),$L748,0)</f>
        <v>#REF!</v>
      </c>
      <c r="AU748" s="109" t="e">
        <f>IF(AND(AU$1&gt;=$G748,AU$1&lt;=$H748,#REF!="working"),$L748,0)</f>
        <v>#REF!</v>
      </c>
    </row>
    <row r="749" spans="1:47">
      <c r="A749" s="167"/>
      <c r="B749" s="159"/>
      <c r="C749" s="159"/>
      <c r="D749" s="158"/>
      <c r="E749" s="163"/>
      <c r="F749" s="156"/>
      <c r="G749" s="135"/>
      <c r="H749" s="135"/>
      <c r="I749" s="138"/>
      <c r="J749" s="166"/>
      <c r="K749" s="59" t="e">
        <f>COUNTIFS($1:$1,"&gt;="&amp;$G749,$1:$1,"&lt;="&amp;$H749,#REF!,"Working")</f>
        <v>#REF!</v>
      </c>
      <c r="L749" s="50" t="str">
        <f t="shared" si="8"/>
        <v/>
      </c>
      <c r="M749" s="135"/>
      <c r="AI749" s="109" t="e">
        <f>IF(AND(AI$1&gt;=$G749,AI$1&lt;=$H749,#REF!="working"),$L749,0)</f>
        <v>#REF!</v>
      </c>
      <c r="AJ749" s="109" t="e">
        <f>IF(AND(AJ$1&gt;=$G749,AJ$1&lt;=$H749,#REF!="working"),$L749,0)</f>
        <v>#REF!</v>
      </c>
      <c r="AK749" s="109" t="e">
        <f>IF(AND(AK$1&gt;=$G749,AK$1&lt;=$H749,#REF!="working"),$L749,0)</f>
        <v>#REF!</v>
      </c>
      <c r="AL749" s="109" t="e">
        <f>IF(AND(AL$1&gt;=$G749,AL$1&lt;=$H749,#REF!="working"),$L749,0)</f>
        <v>#REF!</v>
      </c>
      <c r="AM749" s="109" t="e">
        <f>IF(AND(AM$1&gt;=$G749,AM$1&lt;=$H749,#REF!="working"),$L749,0)</f>
        <v>#REF!</v>
      </c>
      <c r="AN749" s="109" t="e">
        <f>IF(AND(AN$1&gt;=$G749,AN$1&lt;=$H749,#REF!="working"),$L749,0)</f>
        <v>#REF!</v>
      </c>
      <c r="AO749" s="109" t="e">
        <f>IF(AND(AO$1&gt;=$G749,AO$1&lt;=$H749,#REF!="working"),$L749,0)</f>
        <v>#REF!</v>
      </c>
      <c r="AP749" s="109" t="e">
        <f>IF(AND(AP$1&gt;=$G749,AP$1&lt;=$H749,#REF!="working"),$L749,0)</f>
        <v>#REF!</v>
      </c>
      <c r="AQ749" s="109" t="e">
        <f>IF(AND(AQ$1&gt;=$G749,AQ$1&lt;=$H749,#REF!="working"),$L749,0)</f>
        <v>#REF!</v>
      </c>
      <c r="AR749" s="109" t="e">
        <f>IF(AND(AR$1&gt;=$G749,AR$1&lt;=$H749,#REF!="working"),$L749,0)</f>
        <v>#REF!</v>
      </c>
      <c r="AS749" s="109" t="e">
        <f>IF(AND(AS$1&gt;=$G749,AS$1&lt;=$H749,#REF!="working"),$L749,0)</f>
        <v>#REF!</v>
      </c>
      <c r="AT749" s="109" t="e">
        <f>IF(AND(AT$1&gt;=$G749,AT$1&lt;=$H749,#REF!="working"),$L749,0)</f>
        <v>#REF!</v>
      </c>
      <c r="AU749" s="109" t="e">
        <f>IF(AND(AU$1&gt;=$G749,AU$1&lt;=$H749,#REF!="working"),$L749,0)</f>
        <v>#REF!</v>
      </c>
    </row>
    <row r="750" spans="1:47">
      <c r="A750" s="167"/>
      <c r="B750" s="159"/>
      <c r="C750" s="159"/>
      <c r="D750" s="158"/>
      <c r="E750" s="163"/>
      <c r="F750" s="156"/>
      <c r="G750" s="135"/>
      <c r="H750" s="135"/>
      <c r="I750" s="138"/>
      <c r="J750" s="166"/>
      <c r="K750" s="59" t="e">
        <f>COUNTIFS($1:$1,"&gt;="&amp;$G750,$1:$1,"&lt;="&amp;$H750,#REF!,"Working")</f>
        <v>#REF!</v>
      </c>
      <c r="L750" s="50" t="str">
        <f t="shared" si="8"/>
        <v/>
      </c>
      <c r="M750" s="135"/>
      <c r="AI750" s="109" t="e">
        <f>IF(AND(AI$1&gt;=$G750,AI$1&lt;=$H750,#REF!="working"),$L750,0)</f>
        <v>#REF!</v>
      </c>
      <c r="AJ750" s="109" t="e">
        <f>IF(AND(AJ$1&gt;=$G750,AJ$1&lt;=$H750,#REF!="working"),$L750,0)</f>
        <v>#REF!</v>
      </c>
      <c r="AK750" s="109" t="e">
        <f>IF(AND(AK$1&gt;=$G750,AK$1&lt;=$H750,#REF!="working"),$L750,0)</f>
        <v>#REF!</v>
      </c>
      <c r="AL750" s="109" t="e">
        <f>IF(AND(AL$1&gt;=$G750,AL$1&lt;=$H750,#REF!="working"),$L750,0)</f>
        <v>#REF!</v>
      </c>
      <c r="AM750" s="109" t="e">
        <f>IF(AND(AM$1&gt;=$G750,AM$1&lt;=$H750,#REF!="working"),$L750,0)</f>
        <v>#REF!</v>
      </c>
      <c r="AN750" s="109" t="e">
        <f>IF(AND(AN$1&gt;=$G750,AN$1&lt;=$H750,#REF!="working"),$L750,0)</f>
        <v>#REF!</v>
      </c>
      <c r="AO750" s="109" t="e">
        <f>IF(AND(AO$1&gt;=$G750,AO$1&lt;=$H750,#REF!="working"),$L750,0)</f>
        <v>#REF!</v>
      </c>
      <c r="AP750" s="109" t="e">
        <f>IF(AND(AP$1&gt;=$G750,AP$1&lt;=$H750,#REF!="working"),$L750,0)</f>
        <v>#REF!</v>
      </c>
      <c r="AQ750" s="109" t="e">
        <f>IF(AND(AQ$1&gt;=$G750,AQ$1&lt;=$H750,#REF!="working"),$L750,0)</f>
        <v>#REF!</v>
      </c>
      <c r="AR750" s="109" t="e">
        <f>IF(AND(AR$1&gt;=$G750,AR$1&lt;=$H750,#REF!="working"),$L750,0)</f>
        <v>#REF!</v>
      </c>
      <c r="AS750" s="109" t="e">
        <f>IF(AND(AS$1&gt;=$G750,AS$1&lt;=$H750,#REF!="working"),$L750,0)</f>
        <v>#REF!</v>
      </c>
      <c r="AT750" s="109" t="e">
        <f>IF(AND(AT$1&gt;=$G750,AT$1&lt;=$H750,#REF!="working"),$L750,0)</f>
        <v>#REF!</v>
      </c>
      <c r="AU750" s="109" t="e">
        <f>IF(AND(AU$1&gt;=$G750,AU$1&lt;=$H750,#REF!="working"),$L750,0)</f>
        <v>#REF!</v>
      </c>
    </row>
    <row r="751" spans="1:47">
      <c r="A751" s="143"/>
      <c r="B751" s="143"/>
      <c r="C751" s="143"/>
      <c r="D751" s="143"/>
      <c r="E751" s="135"/>
      <c r="F751" s="135"/>
      <c r="G751" s="135"/>
      <c r="H751" s="135"/>
      <c r="I751" s="138"/>
      <c r="J751" s="139"/>
      <c r="K751" s="59" t="e">
        <f>COUNTIFS($1:$1,"&gt;="&amp;$G751,$1:$1,"&lt;="&amp;$H751,#REF!,"Working")</f>
        <v>#REF!</v>
      </c>
      <c r="L751" s="50" t="str">
        <f t="shared" si="8"/>
        <v/>
      </c>
      <c r="M751" s="135"/>
      <c r="AI751" s="109" t="e">
        <f>IF(AND(AI$1&gt;=$G751,AI$1&lt;=$H751,#REF!="working"),$L751,0)</f>
        <v>#REF!</v>
      </c>
      <c r="AJ751" s="109" t="e">
        <f>IF(AND(AJ$1&gt;=$G751,AJ$1&lt;=$H751,#REF!="working"),$L751,0)</f>
        <v>#REF!</v>
      </c>
      <c r="AK751" s="109" t="e">
        <f>IF(AND(AK$1&gt;=$G751,AK$1&lt;=$H751,#REF!="working"),$L751,0)</f>
        <v>#REF!</v>
      </c>
      <c r="AL751" s="109" t="e">
        <f>IF(AND(AL$1&gt;=$G751,AL$1&lt;=$H751,#REF!="working"),$L751,0)</f>
        <v>#REF!</v>
      </c>
      <c r="AM751" s="109" t="e">
        <f>IF(AND(AM$1&gt;=$G751,AM$1&lt;=$H751,#REF!="working"),$L751,0)</f>
        <v>#REF!</v>
      </c>
      <c r="AN751" s="109" t="e">
        <f>IF(AND(AN$1&gt;=$G751,AN$1&lt;=$H751,#REF!="working"),$L751,0)</f>
        <v>#REF!</v>
      </c>
      <c r="AO751" s="109" t="e">
        <f>IF(AND(AO$1&gt;=$G751,AO$1&lt;=$H751,#REF!="working"),$L751,0)</f>
        <v>#REF!</v>
      </c>
      <c r="AP751" s="109" t="e">
        <f>IF(AND(AP$1&gt;=$G751,AP$1&lt;=$H751,#REF!="working"),$L751,0)</f>
        <v>#REF!</v>
      </c>
      <c r="AQ751" s="109" t="e">
        <f>IF(AND(AQ$1&gt;=$G751,AQ$1&lt;=$H751,#REF!="working"),$L751,0)</f>
        <v>#REF!</v>
      </c>
      <c r="AR751" s="109" t="e">
        <f>IF(AND(AR$1&gt;=$G751,AR$1&lt;=$H751,#REF!="working"),$L751,0)</f>
        <v>#REF!</v>
      </c>
      <c r="AS751" s="109" t="e">
        <f>IF(AND(AS$1&gt;=$G751,AS$1&lt;=$H751,#REF!="working"),$L751,0)</f>
        <v>#REF!</v>
      </c>
      <c r="AT751" s="109" t="e">
        <f>IF(AND(AT$1&gt;=$G751,AT$1&lt;=$H751,#REF!="working"),$L751,0)</f>
        <v>#REF!</v>
      </c>
      <c r="AU751" s="109" t="e">
        <f>IF(AND(AU$1&gt;=$G751,AU$1&lt;=$H751,#REF!="working"),$L751,0)</f>
        <v>#REF!</v>
      </c>
    </row>
    <row r="752" spans="1:47">
      <c r="A752" s="143"/>
      <c r="B752" s="143"/>
      <c r="C752" s="143"/>
      <c r="D752" s="143"/>
      <c r="E752" s="135"/>
      <c r="F752" s="135"/>
      <c r="G752" s="135"/>
      <c r="H752" s="135"/>
      <c r="I752" s="138"/>
      <c r="J752" s="139"/>
      <c r="K752" s="59" t="e">
        <f>COUNTIFS($1:$1,"&gt;="&amp;$G752,$1:$1,"&lt;="&amp;$H752,#REF!,"Working")</f>
        <v>#REF!</v>
      </c>
      <c r="L752" s="50" t="str">
        <f t="shared" si="8"/>
        <v/>
      </c>
      <c r="M752" s="135"/>
      <c r="AI752" s="109" t="e">
        <f>IF(AND(AI$1&gt;=$G752,AI$1&lt;=$H752,#REF!="working"),$L752,0)</f>
        <v>#REF!</v>
      </c>
      <c r="AJ752" s="109" t="e">
        <f>IF(AND(AJ$1&gt;=$G752,AJ$1&lt;=$H752,#REF!="working"),$L752,0)</f>
        <v>#REF!</v>
      </c>
      <c r="AK752" s="109" t="e">
        <f>IF(AND(AK$1&gt;=$G752,AK$1&lt;=$H752,#REF!="working"),$L752,0)</f>
        <v>#REF!</v>
      </c>
      <c r="AL752" s="109" t="e">
        <f>IF(AND(AL$1&gt;=$G752,AL$1&lt;=$H752,#REF!="working"),$L752,0)</f>
        <v>#REF!</v>
      </c>
      <c r="AM752" s="109" t="e">
        <f>IF(AND(AM$1&gt;=$G752,AM$1&lt;=$H752,#REF!="working"),$L752,0)</f>
        <v>#REF!</v>
      </c>
      <c r="AN752" s="109" t="e">
        <f>IF(AND(AN$1&gt;=$G752,AN$1&lt;=$H752,#REF!="working"),$L752,0)</f>
        <v>#REF!</v>
      </c>
      <c r="AO752" s="109" t="e">
        <f>IF(AND(AO$1&gt;=$G752,AO$1&lt;=$H752,#REF!="working"),$L752,0)</f>
        <v>#REF!</v>
      </c>
      <c r="AP752" s="109" t="e">
        <f>IF(AND(AP$1&gt;=$G752,AP$1&lt;=$H752,#REF!="working"),$L752,0)</f>
        <v>#REF!</v>
      </c>
      <c r="AQ752" s="109" t="e">
        <f>IF(AND(AQ$1&gt;=$G752,AQ$1&lt;=$H752,#REF!="working"),$L752,0)</f>
        <v>#REF!</v>
      </c>
      <c r="AR752" s="109" t="e">
        <f>IF(AND(AR$1&gt;=$G752,AR$1&lt;=$H752,#REF!="working"),$L752,0)</f>
        <v>#REF!</v>
      </c>
      <c r="AS752" s="109" t="e">
        <f>IF(AND(AS$1&gt;=$G752,AS$1&lt;=$H752,#REF!="working"),$L752,0)</f>
        <v>#REF!</v>
      </c>
      <c r="AT752" s="109" t="e">
        <f>IF(AND(AT$1&gt;=$G752,AT$1&lt;=$H752,#REF!="working"),$L752,0)</f>
        <v>#REF!</v>
      </c>
      <c r="AU752" s="109" t="e">
        <f>IF(AND(AU$1&gt;=$G752,AU$1&lt;=$H752,#REF!="working"),$L752,0)</f>
        <v>#REF!</v>
      </c>
    </row>
    <row r="753" spans="1:47">
      <c r="A753" s="143"/>
      <c r="B753" s="143"/>
      <c r="C753" s="143"/>
      <c r="D753" s="143"/>
      <c r="E753" s="135"/>
      <c r="F753" s="135"/>
      <c r="G753" s="135"/>
      <c r="H753" s="135"/>
      <c r="I753" s="138"/>
      <c r="J753" s="139"/>
      <c r="K753" s="59" t="e">
        <f>COUNTIFS($1:$1,"&gt;="&amp;$G753,$1:$1,"&lt;="&amp;$H753,#REF!,"Working")</f>
        <v>#REF!</v>
      </c>
      <c r="L753" s="50" t="str">
        <f t="shared" si="8"/>
        <v/>
      </c>
      <c r="M753" s="135"/>
      <c r="AJ753" s="109" t="e">
        <f>IF(AND(AJ$1&gt;=$G753,AJ$1&lt;=$H753,#REF!="working"),$L753,0)</f>
        <v>#REF!</v>
      </c>
      <c r="AK753" s="109" t="e">
        <f>IF(AND(AK$1&gt;=$G753,AK$1&lt;=$H753,#REF!="working"),$L753,0)</f>
        <v>#REF!</v>
      </c>
      <c r="AL753" s="109" t="e">
        <f>IF(AND(AL$1&gt;=$G753,AL$1&lt;=$H753,#REF!="working"),$L753,0)</f>
        <v>#REF!</v>
      </c>
      <c r="AM753" s="109" t="e">
        <f>IF(AND(AM$1&gt;=$G753,AM$1&lt;=$H753,#REF!="working"),$L753,0)</f>
        <v>#REF!</v>
      </c>
      <c r="AN753" s="109" t="e">
        <f>IF(AND(AN$1&gt;=$G753,AN$1&lt;=$H753,#REF!="working"),$L753,0)</f>
        <v>#REF!</v>
      </c>
      <c r="AO753" s="109" t="e">
        <f>IF(AND(AO$1&gt;=$G753,AO$1&lt;=$H753,#REF!="working"),$L753,0)</f>
        <v>#REF!</v>
      </c>
      <c r="AP753" s="109" t="e">
        <f>IF(AND(AP$1&gt;=$G753,AP$1&lt;=$H753,#REF!="working"),$L753,0)</f>
        <v>#REF!</v>
      </c>
      <c r="AQ753" s="109" t="e">
        <f>IF(AND(AQ$1&gt;=$G753,AQ$1&lt;=$H753,#REF!="working"),$L753,0)</f>
        <v>#REF!</v>
      </c>
      <c r="AR753" s="109" t="e">
        <f>IF(AND(AR$1&gt;=$G753,AR$1&lt;=$H753,#REF!="working"),$L753,0)</f>
        <v>#REF!</v>
      </c>
      <c r="AS753" s="109" t="e">
        <f>IF(AND(AS$1&gt;=$G753,AS$1&lt;=$H753,#REF!="working"),$L753,0)</f>
        <v>#REF!</v>
      </c>
      <c r="AT753" s="109" t="e">
        <f>IF(AND(AT$1&gt;=$G753,AT$1&lt;=$H753,#REF!="working"),$L753,0)</f>
        <v>#REF!</v>
      </c>
      <c r="AU753" s="109" t="e">
        <f>IF(AND(AU$1&gt;=$G753,AU$1&lt;=$H753,#REF!="working"),$L753,0)</f>
        <v>#REF!</v>
      </c>
    </row>
    <row r="754" spans="1:47">
      <c r="A754" s="143"/>
      <c r="B754" s="143"/>
      <c r="C754" s="143"/>
      <c r="D754" s="143"/>
      <c r="E754" s="135"/>
      <c r="F754" s="135"/>
      <c r="G754" s="135"/>
      <c r="H754" s="135"/>
      <c r="I754" s="138"/>
      <c r="J754" s="139"/>
      <c r="K754" s="59" t="e">
        <f>COUNTIFS($1:$1,"&gt;="&amp;$G754,$1:$1,"&lt;="&amp;$H754,#REF!,"Working")</f>
        <v>#REF!</v>
      </c>
      <c r="L754" s="50" t="str">
        <f t="shared" si="8"/>
        <v/>
      </c>
      <c r="M754" s="135"/>
      <c r="AJ754" s="109" t="e">
        <f>IF(AND(AJ$1&gt;=$G754,AJ$1&lt;=$H754,#REF!="working"),$L754,0)</f>
        <v>#REF!</v>
      </c>
      <c r="AK754" s="109" t="e">
        <f>IF(AND(AK$1&gt;=$G754,AK$1&lt;=$H754,#REF!="working"),$L754,0)</f>
        <v>#REF!</v>
      </c>
      <c r="AL754" s="109" t="e">
        <f>IF(AND(AL$1&gt;=$G754,AL$1&lt;=$H754,#REF!="working"),$L754,0)</f>
        <v>#REF!</v>
      </c>
      <c r="AM754" s="109" t="e">
        <f>IF(AND(AM$1&gt;=$G754,AM$1&lt;=$H754,#REF!="working"),$L754,0)</f>
        <v>#REF!</v>
      </c>
      <c r="AN754" s="109" t="e">
        <f>IF(AND(AN$1&gt;=$G754,AN$1&lt;=$H754,#REF!="working"),$L754,0)</f>
        <v>#REF!</v>
      </c>
      <c r="AO754" s="109" t="e">
        <f>IF(AND(AO$1&gt;=$G754,AO$1&lt;=$H754,#REF!="working"),$L754,0)</f>
        <v>#REF!</v>
      </c>
      <c r="AP754" s="109" t="e">
        <f>IF(AND(AP$1&gt;=$G754,AP$1&lt;=$H754,#REF!="working"),$L754,0)</f>
        <v>#REF!</v>
      </c>
      <c r="AQ754" s="109" t="e">
        <f>IF(AND(AQ$1&gt;=$G754,AQ$1&lt;=$H754,#REF!="working"),$L754,0)</f>
        <v>#REF!</v>
      </c>
      <c r="AR754" s="109" t="e">
        <f>IF(AND(AR$1&gt;=$G754,AR$1&lt;=$H754,#REF!="working"),$L754,0)</f>
        <v>#REF!</v>
      </c>
      <c r="AS754" s="109" t="e">
        <f>IF(AND(AS$1&gt;=$G754,AS$1&lt;=$H754,#REF!="working"),$L754,0)</f>
        <v>#REF!</v>
      </c>
      <c r="AT754" s="109" t="e">
        <f>IF(AND(AT$1&gt;=$G754,AT$1&lt;=$H754,#REF!="working"),$L754,0)</f>
        <v>#REF!</v>
      </c>
      <c r="AU754" s="109" t="e">
        <f>IF(AND(AU$1&gt;=$G754,AU$1&lt;=$H754,#REF!="working"),$L754,0)</f>
        <v>#REF!</v>
      </c>
    </row>
    <row r="755" spans="1:47">
      <c r="A755" s="143"/>
      <c r="B755" s="143"/>
      <c r="C755" s="143"/>
      <c r="D755" s="143"/>
      <c r="E755" s="135"/>
      <c r="F755" s="135"/>
      <c r="G755" s="135"/>
      <c r="H755" s="135"/>
      <c r="I755" s="138"/>
      <c r="J755" s="139"/>
      <c r="K755" s="59" t="e">
        <f>COUNTIFS($1:$1,"&gt;="&amp;$G755,$1:$1,"&lt;="&amp;$H755,#REF!,"Working")</f>
        <v>#REF!</v>
      </c>
      <c r="L755" s="50" t="str">
        <f t="shared" si="8"/>
        <v/>
      </c>
      <c r="M755" s="135"/>
      <c r="AJ755" s="109" t="e">
        <f>IF(AND(AJ$1&gt;=$G755,AJ$1&lt;=$H755,#REF!="working"),$L755,0)</f>
        <v>#REF!</v>
      </c>
      <c r="AK755" s="109" t="e">
        <f>IF(AND(AK$1&gt;=$G755,AK$1&lt;=$H755,#REF!="working"),$L755,0)</f>
        <v>#REF!</v>
      </c>
      <c r="AL755" s="109" t="e">
        <f>IF(AND(AL$1&gt;=$G755,AL$1&lt;=$H755,#REF!="working"),$L755,0)</f>
        <v>#REF!</v>
      </c>
      <c r="AM755" s="109" t="e">
        <f>IF(AND(AM$1&gt;=$G755,AM$1&lt;=$H755,#REF!="working"),$L755,0)</f>
        <v>#REF!</v>
      </c>
      <c r="AN755" s="109" t="e">
        <f>IF(AND(AN$1&gt;=$G755,AN$1&lt;=$H755,#REF!="working"),$L755,0)</f>
        <v>#REF!</v>
      </c>
      <c r="AO755" s="109" t="e">
        <f>IF(AND(AO$1&gt;=$G755,AO$1&lt;=$H755,#REF!="working"),$L755,0)</f>
        <v>#REF!</v>
      </c>
      <c r="AP755" s="109" t="e">
        <f>IF(AND(AP$1&gt;=$G755,AP$1&lt;=$H755,#REF!="working"),$L755,0)</f>
        <v>#REF!</v>
      </c>
      <c r="AQ755" s="109" t="e">
        <f>IF(AND(AQ$1&gt;=$G755,AQ$1&lt;=$H755,#REF!="working"),$L755,0)</f>
        <v>#REF!</v>
      </c>
      <c r="AR755" s="109" t="e">
        <f>IF(AND(AR$1&gt;=$G755,AR$1&lt;=$H755,#REF!="working"),$L755,0)</f>
        <v>#REF!</v>
      </c>
      <c r="AS755" s="109" t="e">
        <f>IF(AND(AS$1&gt;=$G755,AS$1&lt;=$H755,#REF!="working"),$L755,0)</f>
        <v>#REF!</v>
      </c>
      <c r="AT755" s="109" t="e">
        <f>IF(AND(AT$1&gt;=$G755,AT$1&lt;=$H755,#REF!="working"),$L755,0)</f>
        <v>#REF!</v>
      </c>
      <c r="AU755" s="109" t="e">
        <f>IF(AND(AU$1&gt;=$G755,AU$1&lt;=$H755,#REF!="working"),$L755,0)</f>
        <v>#REF!</v>
      </c>
    </row>
    <row r="756" spans="1:47">
      <c r="A756" s="143"/>
      <c r="B756" s="143"/>
      <c r="C756" s="143"/>
      <c r="D756" s="143"/>
      <c r="E756" s="135"/>
      <c r="F756" s="135"/>
      <c r="G756" s="135"/>
      <c r="H756" s="135"/>
      <c r="I756" s="138"/>
      <c r="J756" s="139"/>
      <c r="K756" s="59" t="e">
        <f>COUNTIFS($1:$1,"&gt;="&amp;$G756,$1:$1,"&lt;="&amp;$H756,#REF!,"Working")</f>
        <v>#REF!</v>
      </c>
      <c r="L756" s="50" t="str">
        <f t="shared" si="8"/>
        <v/>
      </c>
      <c r="M756" s="135"/>
      <c r="AJ756" s="109" t="e">
        <f>IF(AND(AJ$1&gt;=$G756,AJ$1&lt;=$H756,#REF!="working"),$L756,0)</f>
        <v>#REF!</v>
      </c>
      <c r="AK756" s="109" t="e">
        <f>IF(AND(AK$1&gt;=$G756,AK$1&lt;=$H756,#REF!="working"),$L756,0)</f>
        <v>#REF!</v>
      </c>
      <c r="AL756" s="109" t="e">
        <f>IF(AND(AL$1&gt;=$G756,AL$1&lt;=$H756,#REF!="working"),$L756,0)</f>
        <v>#REF!</v>
      </c>
      <c r="AM756" s="109" t="e">
        <f>IF(AND(AM$1&gt;=$G756,AM$1&lt;=$H756,#REF!="working"),$L756,0)</f>
        <v>#REF!</v>
      </c>
      <c r="AN756" s="109" t="e">
        <f>IF(AND(AN$1&gt;=$G756,AN$1&lt;=$H756,#REF!="working"),$L756,0)</f>
        <v>#REF!</v>
      </c>
      <c r="AO756" s="109" t="e">
        <f>IF(AND(AO$1&gt;=$G756,AO$1&lt;=$H756,#REF!="working"),$L756,0)</f>
        <v>#REF!</v>
      </c>
      <c r="AP756" s="109" t="e">
        <f>IF(AND(AP$1&gt;=$G756,AP$1&lt;=$H756,#REF!="working"),$L756,0)</f>
        <v>#REF!</v>
      </c>
      <c r="AQ756" s="109" t="e">
        <f>IF(AND(AQ$1&gt;=$G756,AQ$1&lt;=$H756,#REF!="working"),$L756,0)</f>
        <v>#REF!</v>
      </c>
      <c r="AR756" s="109" t="e">
        <f>IF(AND(AR$1&gt;=$G756,AR$1&lt;=$H756,#REF!="working"),$L756,0)</f>
        <v>#REF!</v>
      </c>
      <c r="AS756" s="109" t="e">
        <f>IF(AND(AS$1&gt;=$G756,AS$1&lt;=$H756,#REF!="working"),$L756,0)</f>
        <v>#REF!</v>
      </c>
      <c r="AT756" s="109" t="e">
        <f>IF(AND(AT$1&gt;=$G756,AT$1&lt;=$H756,#REF!="working"),$L756,0)</f>
        <v>#REF!</v>
      </c>
      <c r="AU756" s="109" t="e">
        <f>IF(AND(AU$1&gt;=$G756,AU$1&lt;=$H756,#REF!="working"),$L756,0)</f>
        <v>#REF!</v>
      </c>
    </row>
    <row r="757" spans="1:47">
      <c r="A757" s="143"/>
      <c r="B757" s="143"/>
      <c r="C757" s="143"/>
      <c r="D757" s="143"/>
      <c r="E757" s="135"/>
      <c r="F757" s="135"/>
      <c r="G757" s="135"/>
      <c r="H757" s="135"/>
      <c r="I757" s="138"/>
      <c r="J757" s="139"/>
      <c r="K757" s="59" t="e">
        <f>COUNTIFS($1:$1,"&gt;="&amp;$G757,$1:$1,"&lt;="&amp;$H757,#REF!,"Working")</f>
        <v>#REF!</v>
      </c>
      <c r="L757" s="50" t="str">
        <f t="shared" si="8"/>
        <v/>
      </c>
      <c r="M757" s="135"/>
      <c r="AJ757" s="109" t="e">
        <f>IF(AND(AJ$1&gt;=$G757,AJ$1&lt;=$H757,#REF!="working"),$L757,0)</f>
        <v>#REF!</v>
      </c>
      <c r="AK757" s="109" t="e">
        <f>IF(AND(AK$1&gt;=$G757,AK$1&lt;=$H757,#REF!="working"),$L757,0)</f>
        <v>#REF!</v>
      </c>
      <c r="AL757" s="109" t="e">
        <f>IF(AND(AL$1&gt;=$G757,AL$1&lt;=$H757,#REF!="working"),$L757,0)</f>
        <v>#REF!</v>
      </c>
      <c r="AM757" s="109" t="e">
        <f>IF(AND(AM$1&gt;=$G757,AM$1&lt;=$H757,#REF!="working"),$L757,0)</f>
        <v>#REF!</v>
      </c>
      <c r="AN757" s="109" t="e">
        <f>IF(AND(AN$1&gt;=$G757,AN$1&lt;=$H757,#REF!="working"),$L757,0)</f>
        <v>#REF!</v>
      </c>
      <c r="AO757" s="109" t="e">
        <f>IF(AND(AO$1&gt;=$G757,AO$1&lt;=$H757,#REF!="working"),$L757,0)</f>
        <v>#REF!</v>
      </c>
      <c r="AP757" s="109" t="e">
        <f>IF(AND(AP$1&gt;=$G757,AP$1&lt;=$H757,#REF!="working"),$L757,0)</f>
        <v>#REF!</v>
      </c>
      <c r="AQ757" s="109" t="e">
        <f>IF(AND(AQ$1&gt;=$G757,AQ$1&lt;=$H757,#REF!="working"),$L757,0)</f>
        <v>#REF!</v>
      </c>
      <c r="AR757" s="109" t="e">
        <f>IF(AND(AR$1&gt;=$G757,AR$1&lt;=$H757,#REF!="working"),$L757,0)</f>
        <v>#REF!</v>
      </c>
      <c r="AS757" s="109" t="e">
        <f>IF(AND(AS$1&gt;=$G757,AS$1&lt;=$H757,#REF!="working"),$L757,0)</f>
        <v>#REF!</v>
      </c>
      <c r="AT757" s="109" t="e">
        <f>IF(AND(AT$1&gt;=$G757,AT$1&lt;=$H757,#REF!="working"),$L757,0)</f>
        <v>#REF!</v>
      </c>
      <c r="AU757" s="109" t="e">
        <f>IF(AND(AU$1&gt;=$G757,AU$1&lt;=$H757,#REF!="working"),$L757,0)</f>
        <v>#REF!</v>
      </c>
    </row>
    <row r="758" spans="1:47">
      <c r="A758" s="143"/>
      <c r="B758" s="143"/>
      <c r="C758" s="143"/>
      <c r="D758" s="143"/>
      <c r="E758" s="135"/>
      <c r="F758" s="135"/>
      <c r="G758" s="135"/>
      <c r="H758" s="135"/>
      <c r="I758" s="138"/>
      <c r="J758" s="139"/>
      <c r="K758" s="59" t="e">
        <f>COUNTIFS($1:$1,"&gt;="&amp;$G758,$1:$1,"&lt;="&amp;$H758,#REF!,"Working")</f>
        <v>#REF!</v>
      </c>
      <c r="L758" s="50" t="str">
        <f t="shared" si="8"/>
        <v/>
      </c>
      <c r="M758" s="135"/>
      <c r="AJ758" s="109" t="e">
        <f>IF(AND(AJ$1&gt;=$G758,AJ$1&lt;=$H758,#REF!="working"),$L758,0)</f>
        <v>#REF!</v>
      </c>
      <c r="AK758" s="109" t="e">
        <f>IF(AND(AK$1&gt;=$G758,AK$1&lt;=$H758,#REF!="working"),$L758,0)</f>
        <v>#REF!</v>
      </c>
      <c r="AL758" s="109" t="e">
        <f>IF(AND(AL$1&gt;=$G758,AL$1&lt;=$H758,#REF!="working"),$L758,0)</f>
        <v>#REF!</v>
      </c>
      <c r="AM758" s="109" t="e">
        <f>IF(AND(AM$1&gt;=$G758,AM$1&lt;=$H758,#REF!="working"),$L758,0)</f>
        <v>#REF!</v>
      </c>
      <c r="AN758" s="109" t="e">
        <f>IF(AND(AN$1&gt;=$G758,AN$1&lt;=$H758,#REF!="working"),$L758,0)</f>
        <v>#REF!</v>
      </c>
      <c r="AO758" s="109" t="e">
        <f>IF(AND(AO$1&gt;=$G758,AO$1&lt;=$H758,#REF!="working"),$L758,0)</f>
        <v>#REF!</v>
      </c>
      <c r="AP758" s="109" t="e">
        <f>IF(AND(AP$1&gt;=$G758,AP$1&lt;=$H758,#REF!="working"),$L758,0)</f>
        <v>#REF!</v>
      </c>
      <c r="AQ758" s="109" t="e">
        <f>IF(AND(AQ$1&gt;=$G758,AQ$1&lt;=$H758,#REF!="working"),$L758,0)</f>
        <v>#REF!</v>
      </c>
      <c r="AR758" s="109" t="e">
        <f>IF(AND(AR$1&gt;=$G758,AR$1&lt;=$H758,#REF!="working"),$L758,0)</f>
        <v>#REF!</v>
      </c>
      <c r="AS758" s="109" t="e">
        <f>IF(AND(AS$1&gt;=$G758,AS$1&lt;=$H758,#REF!="working"),$L758,0)</f>
        <v>#REF!</v>
      </c>
      <c r="AT758" s="109" t="e">
        <f>IF(AND(AT$1&gt;=$G758,AT$1&lt;=$H758,#REF!="working"),$L758,0)</f>
        <v>#REF!</v>
      </c>
      <c r="AU758" s="109" t="e">
        <f>IF(AND(AU$1&gt;=$G758,AU$1&lt;=$H758,#REF!="working"),$L758,0)</f>
        <v>#REF!</v>
      </c>
    </row>
    <row r="759" spans="1:47">
      <c r="A759" s="143"/>
      <c r="B759" s="143"/>
      <c r="C759" s="143"/>
      <c r="D759" s="143"/>
      <c r="E759" s="135"/>
      <c r="F759" s="135"/>
      <c r="G759" s="135"/>
      <c r="H759" s="135"/>
      <c r="I759" s="138"/>
      <c r="J759" s="139"/>
      <c r="K759" s="59" t="e">
        <f>COUNTIFS($1:$1,"&gt;="&amp;$G759,$1:$1,"&lt;="&amp;$H759,#REF!,"Working")</f>
        <v>#REF!</v>
      </c>
      <c r="L759" s="50" t="str">
        <f t="shared" si="8"/>
        <v/>
      </c>
      <c r="M759" s="135"/>
      <c r="AJ759" s="109" t="e">
        <f>IF(AND(AJ$1&gt;=$G759,AJ$1&lt;=$H759,#REF!="working"),$L759,0)</f>
        <v>#REF!</v>
      </c>
      <c r="AK759" s="109" t="e">
        <f>IF(AND(AK$1&gt;=$G759,AK$1&lt;=$H759,#REF!="working"),$L759,0)</f>
        <v>#REF!</v>
      </c>
      <c r="AL759" s="109" t="e">
        <f>IF(AND(AL$1&gt;=$G759,AL$1&lt;=$H759,#REF!="working"),$L759,0)</f>
        <v>#REF!</v>
      </c>
      <c r="AM759" s="109" t="e">
        <f>IF(AND(AM$1&gt;=$G759,AM$1&lt;=$H759,#REF!="working"),$L759,0)</f>
        <v>#REF!</v>
      </c>
      <c r="AN759" s="109" t="e">
        <f>IF(AND(AN$1&gt;=$G759,AN$1&lt;=$H759,#REF!="working"),$L759,0)</f>
        <v>#REF!</v>
      </c>
      <c r="AO759" s="109" t="e">
        <f>IF(AND(AO$1&gt;=$G759,AO$1&lt;=$H759,#REF!="working"),$L759,0)</f>
        <v>#REF!</v>
      </c>
      <c r="AP759" s="109" t="e">
        <f>IF(AND(AP$1&gt;=$G759,AP$1&lt;=$H759,#REF!="working"),$L759,0)</f>
        <v>#REF!</v>
      </c>
      <c r="AQ759" s="109" t="e">
        <f>IF(AND(AQ$1&gt;=$G759,AQ$1&lt;=$H759,#REF!="working"),$L759,0)</f>
        <v>#REF!</v>
      </c>
      <c r="AR759" s="109" t="e">
        <f>IF(AND(AR$1&gt;=$G759,AR$1&lt;=$H759,#REF!="working"),$L759,0)</f>
        <v>#REF!</v>
      </c>
      <c r="AS759" s="109" t="e">
        <f>IF(AND(AS$1&gt;=$G759,AS$1&lt;=$H759,#REF!="working"),$L759,0)</f>
        <v>#REF!</v>
      </c>
      <c r="AT759" s="109" t="e">
        <f>IF(AND(AT$1&gt;=$G759,AT$1&lt;=$H759,#REF!="working"),$L759,0)</f>
        <v>#REF!</v>
      </c>
      <c r="AU759" s="109" t="e">
        <f>IF(AND(AU$1&gt;=$G759,AU$1&lt;=$H759,#REF!="working"),$L759,0)</f>
        <v>#REF!</v>
      </c>
    </row>
    <row r="760" spans="1:47">
      <c r="A760" s="143"/>
      <c r="B760" s="143"/>
      <c r="C760" s="143"/>
      <c r="D760" s="143"/>
      <c r="E760" s="135"/>
      <c r="F760" s="135"/>
      <c r="G760" s="135"/>
      <c r="H760" s="135"/>
      <c r="I760" s="138"/>
      <c r="J760" s="139"/>
      <c r="K760" s="59" t="e">
        <f>COUNTIFS($1:$1,"&gt;="&amp;$G760,$1:$1,"&lt;="&amp;$H760,#REF!,"Working")</f>
        <v>#REF!</v>
      </c>
      <c r="L760" s="50" t="str">
        <f t="shared" si="8"/>
        <v/>
      </c>
      <c r="M760" s="135"/>
      <c r="AJ760" s="109" t="e">
        <f>IF(AND(AJ$1&gt;=$G760,AJ$1&lt;=$H760,#REF!="working"),$L760,0)</f>
        <v>#REF!</v>
      </c>
      <c r="AK760" s="109" t="e">
        <f>IF(AND(AK$1&gt;=$G760,AK$1&lt;=$H760,#REF!="working"),$L760,0)</f>
        <v>#REF!</v>
      </c>
      <c r="AL760" s="109" t="e">
        <f>IF(AND(AL$1&gt;=$G760,AL$1&lt;=$H760,#REF!="working"),$L760,0)</f>
        <v>#REF!</v>
      </c>
      <c r="AM760" s="109" t="e">
        <f>IF(AND(AM$1&gt;=$G760,AM$1&lt;=$H760,#REF!="working"),$L760,0)</f>
        <v>#REF!</v>
      </c>
      <c r="AN760" s="109" t="e">
        <f>IF(AND(AN$1&gt;=$G760,AN$1&lt;=$H760,#REF!="working"),$L760,0)</f>
        <v>#REF!</v>
      </c>
      <c r="AO760" s="109" t="e">
        <f>IF(AND(AO$1&gt;=$G760,AO$1&lt;=$H760,#REF!="working"),$L760,0)</f>
        <v>#REF!</v>
      </c>
      <c r="AP760" s="109" t="e">
        <f>IF(AND(AP$1&gt;=$G760,AP$1&lt;=$H760,#REF!="working"),$L760,0)</f>
        <v>#REF!</v>
      </c>
      <c r="AQ760" s="109" t="e">
        <f>IF(AND(AQ$1&gt;=$G760,AQ$1&lt;=$H760,#REF!="working"),$L760,0)</f>
        <v>#REF!</v>
      </c>
      <c r="AR760" s="109" t="e">
        <f>IF(AND(AR$1&gt;=$G760,AR$1&lt;=$H760,#REF!="working"),$L760,0)</f>
        <v>#REF!</v>
      </c>
      <c r="AS760" s="109" t="e">
        <f>IF(AND(AS$1&gt;=$G760,AS$1&lt;=$H760,#REF!="working"),$L760,0)</f>
        <v>#REF!</v>
      </c>
      <c r="AT760" s="109" t="e">
        <f>IF(AND(AT$1&gt;=$G760,AT$1&lt;=$H760,#REF!="working"),$L760,0)</f>
        <v>#REF!</v>
      </c>
      <c r="AU760" s="109" t="e">
        <f>IF(AND(AU$1&gt;=$G760,AU$1&lt;=$H760,#REF!="working"),$L760,0)</f>
        <v>#REF!</v>
      </c>
    </row>
    <row r="761" spans="1:47">
      <c r="A761" s="143"/>
      <c r="B761" s="143"/>
      <c r="C761" s="143"/>
      <c r="D761" s="143"/>
      <c r="E761" s="135"/>
      <c r="F761" s="135"/>
      <c r="G761" s="135"/>
      <c r="H761" s="135"/>
      <c r="I761" s="138"/>
      <c r="J761" s="139"/>
      <c r="K761" s="59" t="e">
        <f>COUNTIFS($1:$1,"&gt;="&amp;$G761,$1:$1,"&lt;="&amp;$H761,#REF!,"Working")</f>
        <v>#REF!</v>
      </c>
      <c r="L761" s="50" t="str">
        <f t="shared" si="8"/>
        <v/>
      </c>
      <c r="M761" s="135"/>
      <c r="AJ761" s="109" t="e">
        <f>IF(AND(AJ$1&gt;=$G761,AJ$1&lt;=$H761,#REF!="working"),$L761,0)</f>
        <v>#REF!</v>
      </c>
      <c r="AK761" s="109" t="e">
        <f>IF(AND(AK$1&gt;=$G761,AK$1&lt;=$H761,#REF!="working"),$L761,0)</f>
        <v>#REF!</v>
      </c>
      <c r="AL761" s="109" t="e">
        <f>IF(AND(AL$1&gt;=$G761,AL$1&lt;=$H761,#REF!="working"),$L761,0)</f>
        <v>#REF!</v>
      </c>
      <c r="AM761" s="109" t="e">
        <f>IF(AND(AM$1&gt;=$G761,AM$1&lt;=$H761,#REF!="working"),$L761,0)</f>
        <v>#REF!</v>
      </c>
      <c r="AN761" s="109" t="e">
        <f>IF(AND(AN$1&gt;=$G761,AN$1&lt;=$H761,#REF!="working"),$L761,0)</f>
        <v>#REF!</v>
      </c>
      <c r="AO761" s="109" t="e">
        <f>IF(AND(AO$1&gt;=$G761,AO$1&lt;=$H761,#REF!="working"),$L761,0)</f>
        <v>#REF!</v>
      </c>
      <c r="AP761" s="109" t="e">
        <f>IF(AND(AP$1&gt;=$G761,AP$1&lt;=$H761,#REF!="working"),$L761,0)</f>
        <v>#REF!</v>
      </c>
      <c r="AQ761" s="109" t="e">
        <f>IF(AND(AQ$1&gt;=$G761,AQ$1&lt;=$H761,#REF!="working"),$L761,0)</f>
        <v>#REF!</v>
      </c>
      <c r="AR761" s="109" t="e">
        <f>IF(AND(AR$1&gt;=$G761,AR$1&lt;=$H761,#REF!="working"),$L761,0)</f>
        <v>#REF!</v>
      </c>
      <c r="AS761" s="109" t="e">
        <f>IF(AND(AS$1&gt;=$G761,AS$1&lt;=$H761,#REF!="working"),$L761,0)</f>
        <v>#REF!</v>
      </c>
      <c r="AT761" s="109" t="e">
        <f>IF(AND(AT$1&gt;=$G761,AT$1&lt;=$H761,#REF!="working"),$L761,0)</f>
        <v>#REF!</v>
      </c>
      <c r="AU761" s="109" t="e">
        <f>IF(AND(AU$1&gt;=$G761,AU$1&lt;=$H761,#REF!="working"),$L761,0)</f>
        <v>#REF!</v>
      </c>
    </row>
    <row r="762" spans="1:47">
      <c r="A762" s="143"/>
      <c r="B762" s="143"/>
      <c r="C762" s="143"/>
      <c r="D762" s="143"/>
      <c r="E762" s="135"/>
      <c r="F762" s="135"/>
      <c r="G762" s="135"/>
      <c r="H762" s="135"/>
      <c r="I762" s="138"/>
      <c r="J762" s="139"/>
      <c r="K762" s="59" t="e">
        <f>COUNTIFS($1:$1,"&gt;="&amp;$G762,$1:$1,"&lt;="&amp;$H762,#REF!,"Working")</f>
        <v>#REF!</v>
      </c>
      <c r="L762" s="50" t="str">
        <f t="shared" si="8"/>
        <v/>
      </c>
      <c r="M762" s="135"/>
      <c r="AJ762" s="109" t="e">
        <f>IF(AND(AJ$1&gt;=$G762,AJ$1&lt;=$H762,#REF!="working"),$L762,0)</f>
        <v>#REF!</v>
      </c>
      <c r="AK762" s="109" t="e">
        <f>IF(AND(AK$1&gt;=$G762,AK$1&lt;=$H762,#REF!="working"),$L762,0)</f>
        <v>#REF!</v>
      </c>
      <c r="AL762" s="109" t="e">
        <f>IF(AND(AL$1&gt;=$G762,AL$1&lt;=$H762,#REF!="working"),$L762,0)</f>
        <v>#REF!</v>
      </c>
      <c r="AM762" s="109" t="e">
        <f>IF(AND(AM$1&gt;=$G762,AM$1&lt;=$H762,#REF!="working"),$L762,0)</f>
        <v>#REF!</v>
      </c>
      <c r="AN762" s="109" t="e">
        <f>IF(AND(AN$1&gt;=$G762,AN$1&lt;=$H762,#REF!="working"),$L762,0)</f>
        <v>#REF!</v>
      </c>
      <c r="AO762" s="109" t="e">
        <f>IF(AND(AO$1&gt;=$G762,AO$1&lt;=$H762,#REF!="working"),$L762,0)</f>
        <v>#REF!</v>
      </c>
      <c r="AP762" s="109" t="e">
        <f>IF(AND(AP$1&gt;=$G762,AP$1&lt;=$H762,#REF!="working"),$L762,0)</f>
        <v>#REF!</v>
      </c>
      <c r="AQ762" s="109" t="e">
        <f>IF(AND(AQ$1&gt;=$G762,AQ$1&lt;=$H762,#REF!="working"),$L762,0)</f>
        <v>#REF!</v>
      </c>
      <c r="AR762" s="109" t="e">
        <f>IF(AND(AR$1&gt;=$G762,AR$1&lt;=$H762,#REF!="working"),$L762,0)</f>
        <v>#REF!</v>
      </c>
      <c r="AS762" s="109" t="e">
        <f>IF(AND(AS$1&gt;=$G762,AS$1&lt;=$H762,#REF!="working"),$L762,0)</f>
        <v>#REF!</v>
      </c>
      <c r="AT762" s="109" t="e">
        <f>IF(AND(AT$1&gt;=$G762,AT$1&lt;=$H762,#REF!="working"),$L762,0)</f>
        <v>#REF!</v>
      </c>
      <c r="AU762" s="109" t="e">
        <f>IF(AND(AU$1&gt;=$G762,AU$1&lt;=$H762,#REF!="working"),$L762,0)</f>
        <v>#REF!</v>
      </c>
    </row>
    <row r="763" spans="1:47">
      <c r="A763" s="143"/>
      <c r="B763" s="143"/>
      <c r="C763" s="143"/>
      <c r="D763" s="143"/>
      <c r="E763" s="135"/>
      <c r="F763" s="135"/>
      <c r="G763" s="135"/>
      <c r="H763" s="135"/>
      <c r="I763" s="138"/>
      <c r="J763" s="139"/>
      <c r="K763" s="59" t="e">
        <f>COUNTIFS($1:$1,"&gt;="&amp;$G763,$1:$1,"&lt;="&amp;$H763,#REF!,"Working")</f>
        <v>#REF!</v>
      </c>
      <c r="L763" s="50" t="str">
        <f t="shared" si="8"/>
        <v/>
      </c>
      <c r="M763" s="135"/>
      <c r="AJ763" s="109" t="e">
        <f>IF(AND(AJ$1&gt;=$G763,AJ$1&lt;=$H763,#REF!="working"),$L763,0)</f>
        <v>#REF!</v>
      </c>
      <c r="AK763" s="109" t="e">
        <f>IF(AND(AK$1&gt;=$G763,AK$1&lt;=$H763,#REF!="working"),$L763,0)</f>
        <v>#REF!</v>
      </c>
      <c r="AL763" s="109" t="e">
        <f>IF(AND(AL$1&gt;=$G763,AL$1&lt;=$H763,#REF!="working"),$L763,0)</f>
        <v>#REF!</v>
      </c>
      <c r="AM763" s="109" t="e">
        <f>IF(AND(AM$1&gt;=$G763,AM$1&lt;=$H763,#REF!="working"),$L763,0)</f>
        <v>#REF!</v>
      </c>
      <c r="AN763" s="109" t="e">
        <f>IF(AND(AN$1&gt;=$G763,AN$1&lt;=$H763,#REF!="working"),$L763,0)</f>
        <v>#REF!</v>
      </c>
      <c r="AO763" s="109" t="e">
        <f>IF(AND(AO$1&gt;=$G763,AO$1&lt;=$H763,#REF!="working"),$L763,0)</f>
        <v>#REF!</v>
      </c>
      <c r="AP763" s="109" t="e">
        <f>IF(AND(AP$1&gt;=$G763,AP$1&lt;=$H763,#REF!="working"),$L763,0)</f>
        <v>#REF!</v>
      </c>
      <c r="AQ763" s="109" t="e">
        <f>IF(AND(AQ$1&gt;=$G763,AQ$1&lt;=$H763,#REF!="working"),$L763,0)</f>
        <v>#REF!</v>
      </c>
      <c r="AR763" s="109" t="e">
        <f>IF(AND(AR$1&gt;=$G763,AR$1&lt;=$H763,#REF!="working"),$L763,0)</f>
        <v>#REF!</v>
      </c>
      <c r="AS763" s="109" t="e">
        <f>IF(AND(AS$1&gt;=$G763,AS$1&lt;=$H763,#REF!="working"),$L763,0)</f>
        <v>#REF!</v>
      </c>
      <c r="AT763" s="109" t="e">
        <f>IF(AND(AT$1&gt;=$G763,AT$1&lt;=$H763,#REF!="working"),$L763,0)</f>
        <v>#REF!</v>
      </c>
      <c r="AU763" s="109" t="e">
        <f>IF(AND(AU$1&gt;=$G763,AU$1&lt;=$H763,#REF!="working"),$L763,0)</f>
        <v>#REF!</v>
      </c>
    </row>
    <row r="764" spans="1:47">
      <c r="A764" s="143"/>
      <c r="B764" s="143"/>
      <c r="C764" s="143"/>
      <c r="D764" s="143"/>
      <c r="E764" s="135"/>
      <c r="F764" s="135"/>
      <c r="G764" s="135"/>
      <c r="H764" s="135"/>
      <c r="I764" s="138"/>
      <c r="J764" s="139"/>
      <c r="K764" s="59" t="e">
        <f>COUNTIFS($1:$1,"&gt;="&amp;$G764,$1:$1,"&lt;="&amp;$H764,#REF!,"Working")</f>
        <v>#REF!</v>
      </c>
      <c r="L764" s="50" t="str">
        <f t="shared" si="8"/>
        <v/>
      </c>
      <c r="M764" s="135"/>
      <c r="AJ764" s="109" t="e">
        <f>IF(AND(AJ$1&gt;=$G764,AJ$1&lt;=$H764,#REF!="working"),$L764,0)</f>
        <v>#REF!</v>
      </c>
      <c r="AK764" s="109" t="e">
        <f>IF(AND(AK$1&gt;=$G764,AK$1&lt;=$H764,#REF!="working"),$L764,0)</f>
        <v>#REF!</v>
      </c>
      <c r="AL764" s="109" t="e">
        <f>IF(AND(AL$1&gt;=$G764,AL$1&lt;=$H764,#REF!="working"),$L764,0)</f>
        <v>#REF!</v>
      </c>
      <c r="AM764" s="109" t="e">
        <f>IF(AND(AM$1&gt;=$G764,AM$1&lt;=$H764,#REF!="working"),$L764,0)</f>
        <v>#REF!</v>
      </c>
      <c r="AN764" s="109" t="e">
        <f>IF(AND(AN$1&gt;=$G764,AN$1&lt;=$H764,#REF!="working"),$L764,0)</f>
        <v>#REF!</v>
      </c>
      <c r="AO764" s="109" t="e">
        <f>IF(AND(AO$1&gt;=$G764,AO$1&lt;=$H764,#REF!="working"),$L764,0)</f>
        <v>#REF!</v>
      </c>
      <c r="AP764" s="109" t="e">
        <f>IF(AND(AP$1&gt;=$G764,AP$1&lt;=$H764,#REF!="working"),$L764,0)</f>
        <v>#REF!</v>
      </c>
      <c r="AQ764" s="109" t="e">
        <f>IF(AND(AQ$1&gt;=$G764,AQ$1&lt;=$H764,#REF!="working"),$L764,0)</f>
        <v>#REF!</v>
      </c>
      <c r="AR764" s="109" t="e">
        <f>IF(AND(AR$1&gt;=$G764,AR$1&lt;=$H764,#REF!="working"),$L764,0)</f>
        <v>#REF!</v>
      </c>
      <c r="AS764" s="109" t="e">
        <f>IF(AND(AS$1&gt;=$G764,AS$1&lt;=$H764,#REF!="working"),$L764,0)</f>
        <v>#REF!</v>
      </c>
      <c r="AT764" s="109" t="e">
        <f>IF(AND(AT$1&gt;=$G764,AT$1&lt;=$H764,#REF!="working"),$L764,0)</f>
        <v>#REF!</v>
      </c>
      <c r="AU764" s="109" t="e">
        <f>IF(AND(AU$1&gt;=$G764,AU$1&lt;=$H764,#REF!="working"),$L764,0)</f>
        <v>#REF!</v>
      </c>
    </row>
    <row r="765" spans="1:47">
      <c r="A765" s="143"/>
      <c r="B765" s="143"/>
      <c r="C765" s="143"/>
      <c r="D765" s="143"/>
      <c r="E765" s="135"/>
      <c r="F765" s="135"/>
      <c r="G765" s="135"/>
      <c r="H765" s="135"/>
      <c r="I765" s="138"/>
      <c r="J765" s="139"/>
      <c r="K765" s="59" t="e">
        <f>COUNTIFS($1:$1,"&gt;="&amp;$G765,$1:$1,"&lt;="&amp;$H765,#REF!,"Working")</f>
        <v>#REF!</v>
      </c>
      <c r="L765" s="50" t="str">
        <f t="shared" si="8"/>
        <v/>
      </c>
      <c r="M765" s="135"/>
      <c r="AJ765" s="109" t="e">
        <f>IF(AND(AJ$1&gt;=$G765,AJ$1&lt;=$H765,#REF!="working"),$L765,0)</f>
        <v>#REF!</v>
      </c>
      <c r="AK765" s="109" t="e">
        <f>IF(AND(AK$1&gt;=$G765,AK$1&lt;=$H765,#REF!="working"),$L765,0)</f>
        <v>#REF!</v>
      </c>
      <c r="AL765" s="109" t="e">
        <f>IF(AND(AL$1&gt;=$G765,AL$1&lt;=$H765,#REF!="working"),$L765,0)</f>
        <v>#REF!</v>
      </c>
      <c r="AM765" s="109" t="e">
        <f>IF(AND(AM$1&gt;=$G765,AM$1&lt;=$H765,#REF!="working"),$L765,0)</f>
        <v>#REF!</v>
      </c>
      <c r="AN765" s="109" t="e">
        <f>IF(AND(AN$1&gt;=$G765,AN$1&lt;=$H765,#REF!="working"),$L765,0)</f>
        <v>#REF!</v>
      </c>
      <c r="AO765" s="109" t="e">
        <f>IF(AND(AO$1&gt;=$G765,AO$1&lt;=$H765,#REF!="working"),$L765,0)</f>
        <v>#REF!</v>
      </c>
      <c r="AP765" s="109" t="e">
        <f>IF(AND(AP$1&gt;=$G765,AP$1&lt;=$H765,#REF!="working"),$L765,0)</f>
        <v>#REF!</v>
      </c>
      <c r="AQ765" s="109" t="e">
        <f>IF(AND(AQ$1&gt;=$G765,AQ$1&lt;=$H765,#REF!="working"),$L765,0)</f>
        <v>#REF!</v>
      </c>
      <c r="AR765" s="109" t="e">
        <f>IF(AND(AR$1&gt;=$G765,AR$1&lt;=$H765,#REF!="working"),$L765,0)</f>
        <v>#REF!</v>
      </c>
      <c r="AS765" s="109" t="e">
        <f>IF(AND(AS$1&gt;=$G765,AS$1&lt;=$H765,#REF!="working"),$L765,0)</f>
        <v>#REF!</v>
      </c>
      <c r="AT765" s="109" t="e">
        <f>IF(AND(AT$1&gt;=$G765,AT$1&lt;=$H765,#REF!="working"),$L765,0)</f>
        <v>#REF!</v>
      </c>
      <c r="AU765" s="109" t="e">
        <f>IF(AND(AU$1&gt;=$G765,AU$1&lt;=$H765,#REF!="working"),$L765,0)</f>
        <v>#REF!</v>
      </c>
    </row>
    <row r="766" spans="1:47">
      <c r="A766" s="143"/>
      <c r="B766" s="143"/>
      <c r="C766" s="143"/>
      <c r="D766" s="143"/>
      <c r="E766" s="135"/>
      <c r="F766" s="135"/>
      <c r="G766" s="135"/>
      <c r="H766" s="135"/>
      <c r="I766" s="138"/>
      <c r="J766" s="139"/>
      <c r="K766" s="59" t="e">
        <f>COUNTIFS($1:$1,"&gt;="&amp;$G766,$1:$1,"&lt;="&amp;$H766,#REF!,"Working")</f>
        <v>#REF!</v>
      </c>
      <c r="L766" s="50" t="str">
        <f t="shared" si="8"/>
        <v/>
      </c>
      <c r="M766" s="135"/>
      <c r="AJ766" s="109" t="e">
        <f>IF(AND(AJ$1&gt;=$G766,AJ$1&lt;=$H766,#REF!="working"),$L766,0)</f>
        <v>#REF!</v>
      </c>
      <c r="AK766" s="109" t="e">
        <f>IF(AND(AK$1&gt;=$G766,AK$1&lt;=$H766,#REF!="working"),$L766,0)</f>
        <v>#REF!</v>
      </c>
      <c r="AL766" s="109" t="e">
        <f>IF(AND(AL$1&gt;=$G766,AL$1&lt;=$H766,#REF!="working"),$L766,0)</f>
        <v>#REF!</v>
      </c>
      <c r="AM766" s="109" t="e">
        <f>IF(AND(AM$1&gt;=$G766,AM$1&lt;=$H766,#REF!="working"),$L766,0)</f>
        <v>#REF!</v>
      </c>
      <c r="AN766" s="109" t="e">
        <f>IF(AND(AN$1&gt;=$G766,AN$1&lt;=$H766,#REF!="working"),$L766,0)</f>
        <v>#REF!</v>
      </c>
      <c r="AO766" s="109" t="e">
        <f>IF(AND(AO$1&gt;=$G766,AO$1&lt;=$H766,#REF!="working"),$L766,0)</f>
        <v>#REF!</v>
      </c>
      <c r="AP766" s="109" t="e">
        <f>IF(AND(AP$1&gt;=$G766,AP$1&lt;=$H766,#REF!="working"),$L766,0)</f>
        <v>#REF!</v>
      </c>
      <c r="AQ766" s="109" t="e">
        <f>IF(AND(AQ$1&gt;=$G766,AQ$1&lt;=$H766,#REF!="working"),$L766,0)</f>
        <v>#REF!</v>
      </c>
      <c r="AR766" s="109" t="e">
        <f>IF(AND(AR$1&gt;=$G766,AR$1&lt;=$H766,#REF!="working"),$L766,0)</f>
        <v>#REF!</v>
      </c>
      <c r="AS766" s="109" t="e">
        <f>IF(AND(AS$1&gt;=$G766,AS$1&lt;=$H766,#REF!="working"),$L766,0)</f>
        <v>#REF!</v>
      </c>
      <c r="AT766" s="109" t="e">
        <f>IF(AND(AT$1&gt;=$G766,AT$1&lt;=$H766,#REF!="working"),$L766,0)</f>
        <v>#REF!</v>
      </c>
      <c r="AU766" s="109" t="e">
        <f>IF(AND(AU$1&gt;=$G766,AU$1&lt;=$H766,#REF!="working"),$L766,0)</f>
        <v>#REF!</v>
      </c>
    </row>
    <row r="767" spans="1:47">
      <c r="A767" s="143"/>
      <c r="B767" s="143"/>
      <c r="C767" s="143"/>
      <c r="D767" s="143"/>
      <c r="E767" s="135"/>
      <c r="F767" s="135"/>
      <c r="G767" s="135"/>
      <c r="H767" s="135"/>
      <c r="I767" s="138"/>
      <c r="J767" s="139"/>
      <c r="K767" s="59" t="e">
        <f>COUNTIFS($1:$1,"&gt;="&amp;$G767,$1:$1,"&lt;="&amp;$H767,#REF!,"Working")</f>
        <v>#REF!</v>
      </c>
      <c r="L767" s="50" t="str">
        <f t="shared" si="8"/>
        <v/>
      </c>
      <c r="M767" s="135"/>
      <c r="AJ767" s="109" t="e">
        <f>IF(AND(AJ$1&gt;=$G767,AJ$1&lt;=$H767,#REF!="working"),$L767,0)</f>
        <v>#REF!</v>
      </c>
      <c r="AK767" s="109" t="e">
        <f>IF(AND(AK$1&gt;=$G767,AK$1&lt;=$H767,#REF!="working"),$L767,0)</f>
        <v>#REF!</v>
      </c>
      <c r="AL767" s="109" t="e">
        <f>IF(AND(AL$1&gt;=$G767,AL$1&lt;=$H767,#REF!="working"),$L767,0)</f>
        <v>#REF!</v>
      </c>
      <c r="AM767" s="109" t="e">
        <f>IF(AND(AM$1&gt;=$G767,AM$1&lt;=$H767,#REF!="working"),$L767,0)</f>
        <v>#REF!</v>
      </c>
      <c r="AN767" s="109" t="e">
        <f>IF(AND(AN$1&gt;=$G767,AN$1&lt;=$H767,#REF!="working"),$L767,0)</f>
        <v>#REF!</v>
      </c>
      <c r="AO767" s="109" t="e">
        <f>IF(AND(AO$1&gt;=$G767,AO$1&lt;=$H767,#REF!="working"),$L767,0)</f>
        <v>#REF!</v>
      </c>
      <c r="AP767" s="109" t="e">
        <f>IF(AND(AP$1&gt;=$G767,AP$1&lt;=$H767,#REF!="working"),$L767,0)</f>
        <v>#REF!</v>
      </c>
      <c r="AQ767" s="109" t="e">
        <f>IF(AND(AQ$1&gt;=$G767,AQ$1&lt;=$H767,#REF!="working"),$L767,0)</f>
        <v>#REF!</v>
      </c>
      <c r="AR767" s="109" t="e">
        <f>IF(AND(AR$1&gt;=$G767,AR$1&lt;=$H767,#REF!="working"),$L767,0)</f>
        <v>#REF!</v>
      </c>
      <c r="AS767" s="109" t="e">
        <f>IF(AND(AS$1&gt;=$G767,AS$1&lt;=$H767,#REF!="working"),$L767,0)</f>
        <v>#REF!</v>
      </c>
      <c r="AT767" s="109" t="e">
        <f>IF(AND(AT$1&gt;=$G767,AT$1&lt;=$H767,#REF!="working"),$L767,0)</f>
        <v>#REF!</v>
      </c>
      <c r="AU767" s="109" t="e">
        <f>IF(AND(AU$1&gt;=$G767,AU$1&lt;=$H767,#REF!="working"),$L767,0)</f>
        <v>#REF!</v>
      </c>
    </row>
    <row r="768" spans="1:47">
      <c r="A768" s="137"/>
      <c r="B768" s="137"/>
      <c r="C768" s="137"/>
      <c r="D768" s="143"/>
      <c r="E768" s="135"/>
      <c r="F768" s="135"/>
      <c r="G768" s="135"/>
      <c r="H768" s="135"/>
      <c r="I768" s="138"/>
      <c r="J768" s="139"/>
      <c r="K768" s="59" t="e">
        <f>COUNTIFS($1:$1,"&gt;="&amp;$G768,$1:$1,"&lt;="&amp;$H768,#REF!,"Working")</f>
        <v>#REF!</v>
      </c>
      <c r="L768" s="50" t="str">
        <f t="shared" si="8"/>
        <v/>
      </c>
      <c r="M768" s="135"/>
      <c r="AJ768" s="109" t="e">
        <f>IF(AND(AJ$1&gt;=$G768,AJ$1&lt;=$H768,#REF!="working"),$L768,0)</f>
        <v>#REF!</v>
      </c>
      <c r="AK768" s="109" t="e">
        <f>IF(AND(AK$1&gt;=$G768,AK$1&lt;=$H768,#REF!="working"),$L768,0)</f>
        <v>#REF!</v>
      </c>
      <c r="AL768" s="109" t="e">
        <f>IF(AND(AL$1&gt;=$G768,AL$1&lt;=$H768,#REF!="working"),$L768,0)</f>
        <v>#REF!</v>
      </c>
      <c r="AM768" s="109" t="e">
        <f>IF(AND(AM$1&gt;=$G768,AM$1&lt;=$H768,#REF!="working"),$L768,0)</f>
        <v>#REF!</v>
      </c>
      <c r="AN768" s="109" t="e">
        <f>IF(AND(AN$1&gt;=$G768,AN$1&lt;=$H768,#REF!="working"),$L768,0)</f>
        <v>#REF!</v>
      </c>
      <c r="AO768" s="109" t="e">
        <f>IF(AND(AO$1&gt;=$G768,AO$1&lt;=$H768,#REF!="working"),$L768,0)</f>
        <v>#REF!</v>
      </c>
      <c r="AP768" s="109" t="e">
        <f>IF(AND(AP$1&gt;=$G768,AP$1&lt;=$H768,#REF!="working"),$L768,0)</f>
        <v>#REF!</v>
      </c>
      <c r="AQ768" s="109" t="e">
        <f>IF(AND(AQ$1&gt;=$G768,AQ$1&lt;=$H768,#REF!="working"),$L768,0)</f>
        <v>#REF!</v>
      </c>
      <c r="AR768" s="109" t="e">
        <f>IF(AND(AR$1&gt;=$G768,AR$1&lt;=$H768,#REF!="working"),$L768,0)</f>
        <v>#REF!</v>
      </c>
      <c r="AS768" s="109" t="e">
        <f>IF(AND(AS$1&gt;=$G768,AS$1&lt;=$H768,#REF!="working"),$L768,0)</f>
        <v>#REF!</v>
      </c>
      <c r="AT768" s="109" t="e">
        <f>IF(AND(AT$1&gt;=$G768,AT$1&lt;=$H768,#REF!="working"),$L768,0)</f>
        <v>#REF!</v>
      </c>
      <c r="AU768" s="109" t="e">
        <f>IF(AND(AU$1&gt;=$G768,AU$1&lt;=$H768,#REF!="working"),$L768,0)</f>
        <v>#REF!</v>
      </c>
    </row>
    <row r="769" spans="1:47">
      <c r="A769" s="137"/>
      <c r="B769" s="137"/>
      <c r="C769" s="137"/>
      <c r="D769" s="143"/>
      <c r="E769" s="135"/>
      <c r="F769" s="135"/>
      <c r="G769" s="135"/>
      <c r="H769" s="135"/>
      <c r="I769" s="138"/>
      <c r="J769" s="139"/>
      <c r="K769" s="59" t="e">
        <f>COUNTIFS($1:$1,"&gt;="&amp;$G769,$1:$1,"&lt;="&amp;$H769,#REF!,"Working")</f>
        <v>#REF!</v>
      </c>
      <c r="L769" s="50" t="str">
        <f t="shared" si="8"/>
        <v/>
      </c>
      <c r="M769" s="135"/>
      <c r="AJ769" s="109" t="e">
        <f>IF(AND(AJ$1&gt;=$G769,AJ$1&lt;=$H769,#REF!="working"),$L769,0)</f>
        <v>#REF!</v>
      </c>
      <c r="AK769" s="109" t="e">
        <f>IF(AND(AK$1&gt;=$G769,AK$1&lt;=$H769,#REF!="working"),$L769,0)</f>
        <v>#REF!</v>
      </c>
      <c r="AL769" s="109" t="e">
        <f>IF(AND(AL$1&gt;=$G769,AL$1&lt;=$H769,#REF!="working"),$L769,0)</f>
        <v>#REF!</v>
      </c>
      <c r="AM769" s="109" t="e">
        <f>IF(AND(AM$1&gt;=$G769,AM$1&lt;=$H769,#REF!="working"),$L769,0)</f>
        <v>#REF!</v>
      </c>
      <c r="AN769" s="109" t="e">
        <f>IF(AND(AN$1&gt;=$G769,AN$1&lt;=$H769,#REF!="working"),$L769,0)</f>
        <v>#REF!</v>
      </c>
      <c r="AO769" s="109" t="e">
        <f>IF(AND(AO$1&gt;=$G769,AO$1&lt;=$H769,#REF!="working"),$L769,0)</f>
        <v>#REF!</v>
      </c>
      <c r="AP769" s="109" t="e">
        <f>IF(AND(AP$1&gt;=$G769,AP$1&lt;=$H769,#REF!="working"),$L769,0)</f>
        <v>#REF!</v>
      </c>
      <c r="AQ769" s="109" t="e">
        <f>IF(AND(AQ$1&gt;=$G769,AQ$1&lt;=$H769,#REF!="working"),$L769,0)</f>
        <v>#REF!</v>
      </c>
      <c r="AR769" s="109" t="e">
        <f>IF(AND(AR$1&gt;=$G769,AR$1&lt;=$H769,#REF!="working"),$L769,0)</f>
        <v>#REF!</v>
      </c>
      <c r="AS769" s="109" t="e">
        <f>IF(AND(AS$1&gt;=$G769,AS$1&lt;=$H769,#REF!="working"),$L769,0)</f>
        <v>#REF!</v>
      </c>
      <c r="AT769" s="109" t="e">
        <f>IF(AND(AT$1&gt;=$G769,AT$1&lt;=$H769,#REF!="working"),$L769,0)</f>
        <v>#REF!</v>
      </c>
      <c r="AU769" s="109" t="e">
        <f>IF(AND(AU$1&gt;=$G769,AU$1&lt;=$H769,#REF!="working"),$L769,0)</f>
        <v>#REF!</v>
      </c>
    </row>
    <row r="770" spans="1:47">
      <c r="A770" s="137"/>
      <c r="B770" s="137"/>
      <c r="C770" s="137"/>
      <c r="D770" s="143"/>
      <c r="E770" s="135"/>
      <c r="F770" s="135"/>
      <c r="G770" s="135"/>
      <c r="H770" s="135"/>
      <c r="I770" s="138"/>
      <c r="J770" s="139"/>
      <c r="K770" s="59" t="e">
        <f>COUNTIFS($1:$1,"&gt;="&amp;$G770,$1:$1,"&lt;="&amp;$H770,#REF!,"Working")</f>
        <v>#REF!</v>
      </c>
      <c r="L770" s="50" t="str">
        <f t="shared" si="8"/>
        <v/>
      </c>
      <c r="M770" s="135"/>
      <c r="AJ770" s="109" t="e">
        <f>IF(AND(AJ$1&gt;=$G770,AJ$1&lt;=$H770,#REF!="working"),$L770,0)</f>
        <v>#REF!</v>
      </c>
      <c r="AK770" s="109" t="e">
        <f>IF(AND(AK$1&gt;=$G770,AK$1&lt;=$H770,#REF!="working"),$L770,0)</f>
        <v>#REF!</v>
      </c>
      <c r="AL770" s="109" t="e">
        <f>IF(AND(AL$1&gt;=$G770,AL$1&lt;=$H770,#REF!="working"),$L770,0)</f>
        <v>#REF!</v>
      </c>
      <c r="AM770" s="109" t="e">
        <f>IF(AND(AM$1&gt;=$G770,AM$1&lt;=$H770,#REF!="working"),$L770,0)</f>
        <v>#REF!</v>
      </c>
      <c r="AN770" s="109" t="e">
        <f>IF(AND(AN$1&gt;=$G770,AN$1&lt;=$H770,#REF!="working"),$L770,0)</f>
        <v>#REF!</v>
      </c>
      <c r="AO770" s="109" t="e">
        <f>IF(AND(AO$1&gt;=$G770,AO$1&lt;=$H770,#REF!="working"),$L770,0)</f>
        <v>#REF!</v>
      </c>
      <c r="AP770" s="109" t="e">
        <f>IF(AND(AP$1&gt;=$G770,AP$1&lt;=$H770,#REF!="working"),$L770,0)</f>
        <v>#REF!</v>
      </c>
      <c r="AQ770" s="109" t="e">
        <f>IF(AND(AQ$1&gt;=$G770,AQ$1&lt;=$H770,#REF!="working"),$L770,0)</f>
        <v>#REF!</v>
      </c>
      <c r="AR770" s="109" t="e">
        <f>IF(AND(AR$1&gt;=$G770,AR$1&lt;=$H770,#REF!="working"),$L770,0)</f>
        <v>#REF!</v>
      </c>
      <c r="AS770" s="109" t="e">
        <f>IF(AND(AS$1&gt;=$G770,AS$1&lt;=$H770,#REF!="working"),$L770,0)</f>
        <v>#REF!</v>
      </c>
      <c r="AT770" s="109" t="e">
        <f>IF(AND(AT$1&gt;=$G770,AT$1&lt;=$H770,#REF!="working"),$L770,0)</f>
        <v>#REF!</v>
      </c>
      <c r="AU770" s="109" t="e">
        <f>IF(AND(AU$1&gt;=$G770,AU$1&lt;=$H770,#REF!="working"),$L770,0)</f>
        <v>#REF!</v>
      </c>
    </row>
    <row r="771" spans="1:47">
      <c r="A771" s="167"/>
      <c r="B771" s="159"/>
      <c r="C771" s="159"/>
      <c r="D771" s="158"/>
      <c r="E771" s="163"/>
      <c r="F771" s="156"/>
      <c r="G771" s="135"/>
      <c r="H771" s="135"/>
      <c r="I771" s="138"/>
      <c r="J771" s="139"/>
      <c r="K771" s="59" t="e">
        <f>COUNTIFS($1:$1,"&gt;="&amp;$G771,$1:$1,"&lt;="&amp;$H771,#REF!,"Working")</f>
        <v>#REF!</v>
      </c>
      <c r="L771" s="50" t="str">
        <f t="shared" si="8"/>
        <v/>
      </c>
      <c r="M771" s="135"/>
      <c r="AJ771" s="109" t="e">
        <f>IF(AND(AJ$1&gt;=$G771,AJ$1&lt;=$H771,#REF!="working"),$L771,0)</f>
        <v>#REF!</v>
      </c>
      <c r="AK771" s="109" t="e">
        <f>IF(AND(AK$1&gt;=$G771,AK$1&lt;=$H771,#REF!="working"),$L771,0)</f>
        <v>#REF!</v>
      </c>
      <c r="AL771" s="109" t="e">
        <f>IF(AND(AL$1&gt;=$G771,AL$1&lt;=$H771,#REF!="working"),$L771,0)</f>
        <v>#REF!</v>
      </c>
      <c r="AM771" s="109" t="e">
        <f>IF(AND(AM$1&gt;=$G771,AM$1&lt;=$H771,#REF!="working"),$L771,0)</f>
        <v>#REF!</v>
      </c>
      <c r="AN771" s="109" t="e">
        <f>IF(AND(AN$1&gt;=$G771,AN$1&lt;=$H771,#REF!="working"),$L771,0)</f>
        <v>#REF!</v>
      </c>
      <c r="AO771" s="109" t="e">
        <f>IF(AND(AO$1&gt;=$G771,AO$1&lt;=$H771,#REF!="working"),$L771,0)</f>
        <v>#REF!</v>
      </c>
      <c r="AP771" s="109" t="e">
        <f>IF(AND(AP$1&gt;=$G771,AP$1&lt;=$H771,#REF!="working"),$L771,0)</f>
        <v>#REF!</v>
      </c>
      <c r="AQ771" s="109" t="e">
        <f>IF(AND(AQ$1&gt;=$G771,AQ$1&lt;=$H771,#REF!="working"),$L771,0)</f>
        <v>#REF!</v>
      </c>
      <c r="AR771" s="109" t="e">
        <f>IF(AND(AR$1&gt;=$G771,AR$1&lt;=$H771,#REF!="working"),$L771,0)</f>
        <v>#REF!</v>
      </c>
      <c r="AS771" s="109" t="e">
        <f>IF(AND(AS$1&gt;=$G771,AS$1&lt;=$H771,#REF!="working"),$L771,0)</f>
        <v>#REF!</v>
      </c>
      <c r="AT771" s="109" t="e">
        <f>IF(AND(AT$1&gt;=$G771,AT$1&lt;=$H771,#REF!="working"),$L771,0)</f>
        <v>#REF!</v>
      </c>
      <c r="AU771" s="109" t="e">
        <f>IF(AND(AU$1&gt;=$G771,AU$1&lt;=$H771,#REF!="working"),$L771,0)</f>
        <v>#REF!</v>
      </c>
    </row>
    <row r="772" spans="1:47">
      <c r="A772" s="167"/>
      <c r="B772" s="159"/>
      <c r="C772" s="159"/>
      <c r="D772" s="158"/>
      <c r="E772" s="163"/>
      <c r="F772" s="156"/>
      <c r="G772" s="135"/>
      <c r="H772" s="135"/>
      <c r="I772" s="138"/>
      <c r="J772" s="139"/>
      <c r="K772" s="59" t="e">
        <f>COUNTIFS($1:$1,"&gt;="&amp;$G772,$1:$1,"&lt;="&amp;$H772,#REF!,"Working")</f>
        <v>#REF!</v>
      </c>
      <c r="L772" s="50" t="str">
        <f t="shared" si="8"/>
        <v/>
      </c>
      <c r="M772" s="135"/>
      <c r="AJ772" s="109" t="e">
        <f>IF(AND(AJ$1&gt;=$G772,AJ$1&lt;=$H772,#REF!="working"),$L772,0)</f>
        <v>#REF!</v>
      </c>
      <c r="AK772" s="109" t="e">
        <f>IF(AND(AK$1&gt;=$G772,AK$1&lt;=$H772,#REF!="working"),$L772,0)</f>
        <v>#REF!</v>
      </c>
      <c r="AL772" s="109" t="e">
        <f>IF(AND(AL$1&gt;=$G772,AL$1&lt;=$H772,#REF!="working"),$L772,0)</f>
        <v>#REF!</v>
      </c>
      <c r="AM772" s="109" t="e">
        <f>IF(AND(AM$1&gt;=$G772,AM$1&lt;=$H772,#REF!="working"),$L772,0)</f>
        <v>#REF!</v>
      </c>
      <c r="AN772" s="109" t="e">
        <f>IF(AND(AN$1&gt;=$G772,AN$1&lt;=$H772,#REF!="working"),$L772,0)</f>
        <v>#REF!</v>
      </c>
      <c r="AO772" s="109" t="e">
        <f>IF(AND(AO$1&gt;=$G772,AO$1&lt;=$H772,#REF!="working"),$L772,0)</f>
        <v>#REF!</v>
      </c>
      <c r="AP772" s="109" t="e">
        <f>IF(AND(AP$1&gt;=$G772,AP$1&lt;=$H772,#REF!="working"),$L772,0)</f>
        <v>#REF!</v>
      </c>
      <c r="AQ772" s="109" t="e">
        <f>IF(AND(AQ$1&gt;=$G772,AQ$1&lt;=$H772,#REF!="working"),$L772,0)</f>
        <v>#REF!</v>
      </c>
      <c r="AR772" s="109" t="e">
        <f>IF(AND(AR$1&gt;=$G772,AR$1&lt;=$H772,#REF!="working"),$L772,0)</f>
        <v>#REF!</v>
      </c>
      <c r="AS772" s="109" t="e">
        <f>IF(AND(AS$1&gt;=$G772,AS$1&lt;=$H772,#REF!="working"),$L772,0)</f>
        <v>#REF!</v>
      </c>
      <c r="AT772" s="109" t="e">
        <f>IF(AND(AT$1&gt;=$G772,AT$1&lt;=$H772,#REF!="working"),$L772,0)</f>
        <v>#REF!</v>
      </c>
      <c r="AU772" s="109" t="e">
        <f>IF(AND(AU$1&gt;=$G772,AU$1&lt;=$H772,#REF!="working"),$L772,0)</f>
        <v>#REF!</v>
      </c>
    </row>
    <row r="773" spans="1:47">
      <c r="A773" s="167"/>
      <c r="B773" s="159"/>
      <c r="C773" s="159"/>
      <c r="D773" s="158"/>
      <c r="E773" s="163"/>
      <c r="F773" s="156"/>
      <c r="G773" s="135"/>
      <c r="H773" s="135"/>
      <c r="I773" s="138"/>
      <c r="J773" s="139"/>
      <c r="K773" s="59" t="e">
        <f>COUNTIFS($1:$1,"&gt;="&amp;$G773,$1:$1,"&lt;="&amp;$H773,#REF!,"Working")</f>
        <v>#REF!</v>
      </c>
      <c r="L773" s="50" t="str">
        <f t="shared" si="8"/>
        <v/>
      </c>
      <c r="M773" s="135"/>
      <c r="AJ773" s="109" t="e">
        <f>IF(AND(AJ$1&gt;=$G773,AJ$1&lt;=$H773,#REF!="working"),$L773,0)</f>
        <v>#REF!</v>
      </c>
      <c r="AK773" s="109" t="e">
        <f>IF(AND(AK$1&gt;=$G773,AK$1&lt;=$H773,#REF!="working"),$L773,0)</f>
        <v>#REF!</v>
      </c>
      <c r="AL773" s="109" t="e">
        <f>IF(AND(AL$1&gt;=$G773,AL$1&lt;=$H773,#REF!="working"),$L773,0)</f>
        <v>#REF!</v>
      </c>
      <c r="AM773" s="109" t="e">
        <f>IF(AND(AM$1&gt;=$G773,AM$1&lt;=$H773,#REF!="working"),$L773,0)</f>
        <v>#REF!</v>
      </c>
      <c r="AN773" s="109" t="e">
        <f>IF(AND(AN$1&gt;=$G773,AN$1&lt;=$H773,#REF!="working"),$L773,0)</f>
        <v>#REF!</v>
      </c>
      <c r="AO773" s="109" t="e">
        <f>IF(AND(AO$1&gt;=$G773,AO$1&lt;=$H773,#REF!="working"),$L773,0)</f>
        <v>#REF!</v>
      </c>
      <c r="AP773" s="109" t="e">
        <f>IF(AND(AP$1&gt;=$G773,AP$1&lt;=$H773,#REF!="working"),$L773,0)</f>
        <v>#REF!</v>
      </c>
      <c r="AQ773" s="109" t="e">
        <f>IF(AND(AQ$1&gt;=$G773,AQ$1&lt;=$H773,#REF!="working"),$L773,0)</f>
        <v>#REF!</v>
      </c>
      <c r="AR773" s="109" t="e">
        <f>IF(AND(AR$1&gt;=$G773,AR$1&lt;=$H773,#REF!="working"),$L773,0)</f>
        <v>#REF!</v>
      </c>
      <c r="AS773" s="109" t="e">
        <f>IF(AND(AS$1&gt;=$G773,AS$1&lt;=$H773,#REF!="working"),$L773,0)</f>
        <v>#REF!</v>
      </c>
      <c r="AT773" s="109" t="e">
        <f>IF(AND(AT$1&gt;=$G773,AT$1&lt;=$H773,#REF!="working"),$L773,0)</f>
        <v>#REF!</v>
      </c>
      <c r="AU773" s="109" t="e">
        <f>IF(AND(AU$1&gt;=$G773,AU$1&lt;=$H773,#REF!="working"),$L773,0)</f>
        <v>#REF!</v>
      </c>
    </row>
    <row r="774" spans="1:47">
      <c r="A774" s="167"/>
      <c r="B774" s="159"/>
      <c r="C774" s="159"/>
      <c r="D774" s="158"/>
      <c r="E774" s="163"/>
      <c r="F774" s="156"/>
      <c r="G774" s="135"/>
      <c r="H774" s="135"/>
      <c r="I774" s="138"/>
      <c r="J774" s="139"/>
      <c r="K774" s="59" t="e">
        <f>COUNTIFS($1:$1,"&gt;="&amp;$G774,$1:$1,"&lt;="&amp;$H774,#REF!,"Working")</f>
        <v>#REF!</v>
      </c>
      <c r="L774" s="50" t="str">
        <f t="shared" si="8"/>
        <v/>
      </c>
      <c r="M774" s="135"/>
      <c r="AJ774" s="109" t="e">
        <f>IF(AND(AJ$1&gt;=$G774,AJ$1&lt;=$H774,#REF!="working"),$L774,0)</f>
        <v>#REF!</v>
      </c>
      <c r="AK774" s="109" t="e">
        <f>IF(AND(AK$1&gt;=$G774,AK$1&lt;=$H774,#REF!="working"),$L774,0)</f>
        <v>#REF!</v>
      </c>
      <c r="AL774" s="109" t="e">
        <f>IF(AND(AL$1&gt;=$G774,AL$1&lt;=$H774,#REF!="working"),$L774,0)</f>
        <v>#REF!</v>
      </c>
      <c r="AM774" s="109" t="e">
        <f>IF(AND(AM$1&gt;=$G774,AM$1&lt;=$H774,#REF!="working"),$L774,0)</f>
        <v>#REF!</v>
      </c>
      <c r="AN774" s="109" t="e">
        <f>IF(AND(AN$1&gt;=$G774,AN$1&lt;=$H774,#REF!="working"),$L774,0)</f>
        <v>#REF!</v>
      </c>
      <c r="AO774" s="109" t="e">
        <f>IF(AND(AO$1&gt;=$G774,AO$1&lt;=$H774,#REF!="working"),$L774,0)</f>
        <v>#REF!</v>
      </c>
      <c r="AP774" s="109" t="e">
        <f>IF(AND(AP$1&gt;=$G774,AP$1&lt;=$H774,#REF!="working"),$L774,0)</f>
        <v>#REF!</v>
      </c>
      <c r="AQ774" s="109" t="e">
        <f>IF(AND(AQ$1&gt;=$G774,AQ$1&lt;=$H774,#REF!="working"),$L774,0)</f>
        <v>#REF!</v>
      </c>
      <c r="AR774" s="109" t="e">
        <f>IF(AND(AR$1&gt;=$G774,AR$1&lt;=$H774,#REF!="working"),$L774,0)</f>
        <v>#REF!</v>
      </c>
      <c r="AS774" s="109" t="e">
        <f>IF(AND(AS$1&gt;=$G774,AS$1&lt;=$H774,#REF!="working"),$L774,0)</f>
        <v>#REF!</v>
      </c>
      <c r="AT774" s="109" t="e">
        <f>IF(AND(AT$1&gt;=$G774,AT$1&lt;=$H774,#REF!="working"),$L774,0)</f>
        <v>#REF!</v>
      </c>
      <c r="AU774" s="109" t="e">
        <f>IF(AND(AU$1&gt;=$G774,AU$1&lt;=$H774,#REF!="working"),$L774,0)</f>
        <v>#REF!</v>
      </c>
    </row>
    <row r="775" spans="1:47">
      <c r="A775" s="158"/>
      <c r="B775" s="159"/>
      <c r="C775" s="159"/>
      <c r="D775" s="158"/>
      <c r="E775" s="163"/>
      <c r="F775" s="156"/>
      <c r="G775" s="135"/>
      <c r="H775" s="135"/>
      <c r="I775" s="138"/>
      <c r="J775" s="139"/>
      <c r="K775" s="59" t="e">
        <f>COUNTIFS($1:$1,"&gt;="&amp;$G775,$1:$1,"&lt;="&amp;$H775,#REF!,"Working")</f>
        <v>#REF!</v>
      </c>
      <c r="L775" s="50" t="str">
        <f t="shared" si="8"/>
        <v/>
      </c>
      <c r="M775" s="135"/>
      <c r="AJ775" s="109" t="e">
        <f>IF(AND(AJ$1&gt;=$G775,AJ$1&lt;=$H775,#REF!="working"),$L775,0)</f>
        <v>#REF!</v>
      </c>
      <c r="AK775" s="109" t="e">
        <f>IF(AND(AK$1&gt;=$G775,AK$1&lt;=$H775,#REF!="working"),$L775,0)</f>
        <v>#REF!</v>
      </c>
      <c r="AL775" s="109" t="e">
        <f>IF(AND(AL$1&gt;=$G775,AL$1&lt;=$H775,#REF!="working"),$L775,0)</f>
        <v>#REF!</v>
      </c>
      <c r="AM775" s="109" t="e">
        <f>IF(AND(AM$1&gt;=$G775,AM$1&lt;=$H775,#REF!="working"),$L775,0)</f>
        <v>#REF!</v>
      </c>
      <c r="AN775" s="109" t="e">
        <f>IF(AND(AN$1&gt;=$G775,AN$1&lt;=$H775,#REF!="working"),$L775,0)</f>
        <v>#REF!</v>
      </c>
      <c r="AO775" s="109" t="e">
        <f>IF(AND(AO$1&gt;=$G775,AO$1&lt;=$H775,#REF!="working"),$L775,0)</f>
        <v>#REF!</v>
      </c>
      <c r="AP775" s="109" t="e">
        <f>IF(AND(AP$1&gt;=$G775,AP$1&lt;=$H775,#REF!="working"),$L775,0)</f>
        <v>#REF!</v>
      </c>
      <c r="AQ775" s="109" t="e">
        <f>IF(AND(AQ$1&gt;=$G775,AQ$1&lt;=$H775,#REF!="working"),$L775,0)</f>
        <v>#REF!</v>
      </c>
      <c r="AR775" s="109" t="e">
        <f>IF(AND(AR$1&gt;=$G775,AR$1&lt;=$H775,#REF!="working"),$L775,0)</f>
        <v>#REF!</v>
      </c>
      <c r="AS775" s="109" t="e">
        <f>IF(AND(AS$1&gt;=$G775,AS$1&lt;=$H775,#REF!="working"),$L775,0)</f>
        <v>#REF!</v>
      </c>
      <c r="AT775" s="109" t="e">
        <f>IF(AND(AT$1&gt;=$G775,AT$1&lt;=$H775,#REF!="working"),$L775,0)</f>
        <v>#REF!</v>
      </c>
      <c r="AU775" s="109" t="e">
        <f>IF(AND(AU$1&gt;=$G775,AU$1&lt;=$H775,#REF!="working"),$L775,0)</f>
        <v>#REF!</v>
      </c>
    </row>
    <row r="776" spans="1:47">
      <c r="A776" s="158"/>
      <c r="B776" s="159"/>
      <c r="C776" s="159"/>
      <c r="D776" s="158"/>
      <c r="E776" s="163"/>
      <c r="F776" s="156"/>
      <c r="G776" s="135"/>
      <c r="H776" s="135"/>
      <c r="I776" s="138"/>
      <c r="J776" s="139"/>
      <c r="K776" s="59" t="e">
        <f>COUNTIFS($1:$1,"&gt;="&amp;$G776,$1:$1,"&lt;="&amp;$H776,#REF!,"Working")</f>
        <v>#REF!</v>
      </c>
      <c r="L776" s="50" t="str">
        <f t="shared" si="8"/>
        <v/>
      </c>
      <c r="M776" s="135"/>
      <c r="AJ776" s="109" t="e">
        <f>IF(AND(AJ$1&gt;=$G776,AJ$1&lt;=$H776,#REF!="working"),$L776,0)</f>
        <v>#REF!</v>
      </c>
      <c r="AK776" s="109" t="e">
        <f>IF(AND(AK$1&gt;=$G776,AK$1&lt;=$H776,#REF!="working"),$L776,0)</f>
        <v>#REF!</v>
      </c>
      <c r="AL776" s="109" t="e">
        <f>IF(AND(AL$1&gt;=$G776,AL$1&lt;=$H776,#REF!="working"),$L776,0)</f>
        <v>#REF!</v>
      </c>
      <c r="AM776" s="109" t="e">
        <f>IF(AND(AM$1&gt;=$G776,AM$1&lt;=$H776,#REF!="working"),$L776,0)</f>
        <v>#REF!</v>
      </c>
      <c r="AN776" s="109" t="e">
        <f>IF(AND(AN$1&gt;=$G776,AN$1&lt;=$H776,#REF!="working"),$L776,0)</f>
        <v>#REF!</v>
      </c>
      <c r="AO776" s="109" t="e">
        <f>IF(AND(AO$1&gt;=$G776,AO$1&lt;=$H776,#REF!="working"),$L776,0)</f>
        <v>#REF!</v>
      </c>
      <c r="AP776" s="109" t="e">
        <f>IF(AND(AP$1&gt;=$G776,AP$1&lt;=$H776,#REF!="working"),$L776,0)</f>
        <v>#REF!</v>
      </c>
      <c r="AQ776" s="109" t="e">
        <f>IF(AND(AQ$1&gt;=$G776,AQ$1&lt;=$H776,#REF!="working"),$L776,0)</f>
        <v>#REF!</v>
      </c>
      <c r="AR776" s="109" t="e">
        <f>IF(AND(AR$1&gt;=$G776,AR$1&lt;=$H776,#REF!="working"),$L776,0)</f>
        <v>#REF!</v>
      </c>
      <c r="AS776" s="109" t="e">
        <f>IF(AND(AS$1&gt;=$G776,AS$1&lt;=$H776,#REF!="working"),$L776,0)</f>
        <v>#REF!</v>
      </c>
      <c r="AT776" s="109" t="e">
        <f>IF(AND(AT$1&gt;=$G776,AT$1&lt;=$H776,#REF!="working"),$L776,0)</f>
        <v>#REF!</v>
      </c>
      <c r="AU776" s="109" t="e">
        <f>IF(AND(AU$1&gt;=$G776,AU$1&lt;=$H776,#REF!="working"),$L776,0)</f>
        <v>#REF!</v>
      </c>
    </row>
    <row r="777" spans="1:47">
      <c r="A777" s="167"/>
      <c r="B777" s="159"/>
      <c r="C777" s="159"/>
      <c r="D777" s="158"/>
      <c r="E777" s="163"/>
      <c r="F777" s="156"/>
      <c r="G777" s="135"/>
      <c r="H777" s="135"/>
      <c r="I777" s="138"/>
      <c r="J777" s="139"/>
      <c r="K777" s="59" t="e">
        <f>COUNTIFS($1:$1,"&gt;="&amp;$G777,$1:$1,"&lt;="&amp;$H777,#REF!,"Working")</f>
        <v>#REF!</v>
      </c>
      <c r="L777" s="50" t="str">
        <f t="shared" si="8"/>
        <v/>
      </c>
      <c r="M777" s="135"/>
      <c r="AJ777" s="109" t="e">
        <f>IF(AND(AJ$1&gt;=$G777,AJ$1&lt;=$H777,#REF!="working"),$L777,0)</f>
        <v>#REF!</v>
      </c>
      <c r="AK777" s="109" t="e">
        <f>IF(AND(AK$1&gt;=$G777,AK$1&lt;=$H777,#REF!="working"),$L777,0)</f>
        <v>#REF!</v>
      </c>
      <c r="AL777" s="109" t="e">
        <f>IF(AND(AL$1&gt;=$G777,AL$1&lt;=$H777,#REF!="working"),$L777,0)</f>
        <v>#REF!</v>
      </c>
      <c r="AM777" s="109" t="e">
        <f>IF(AND(AM$1&gt;=$G777,AM$1&lt;=$H777,#REF!="working"),$L777,0)</f>
        <v>#REF!</v>
      </c>
      <c r="AN777" s="109" t="e">
        <f>IF(AND(AN$1&gt;=$G777,AN$1&lt;=$H777,#REF!="working"),$L777,0)</f>
        <v>#REF!</v>
      </c>
      <c r="AO777" s="109" t="e">
        <f>IF(AND(AO$1&gt;=$G777,AO$1&lt;=$H777,#REF!="working"),$L777,0)</f>
        <v>#REF!</v>
      </c>
      <c r="AP777" s="109" t="e">
        <f>IF(AND(AP$1&gt;=$G777,AP$1&lt;=$H777,#REF!="working"),$L777,0)</f>
        <v>#REF!</v>
      </c>
      <c r="AQ777" s="109" t="e">
        <f>IF(AND(AQ$1&gt;=$G777,AQ$1&lt;=$H777,#REF!="working"),$L777,0)</f>
        <v>#REF!</v>
      </c>
      <c r="AR777" s="109" t="e">
        <f>IF(AND(AR$1&gt;=$G777,AR$1&lt;=$H777,#REF!="working"),$L777,0)</f>
        <v>#REF!</v>
      </c>
      <c r="AS777" s="109" t="e">
        <f>IF(AND(AS$1&gt;=$G777,AS$1&lt;=$H777,#REF!="working"),$L777,0)</f>
        <v>#REF!</v>
      </c>
      <c r="AT777" s="109" t="e">
        <f>IF(AND(AT$1&gt;=$G777,AT$1&lt;=$H777,#REF!="working"),$L777,0)</f>
        <v>#REF!</v>
      </c>
      <c r="AU777" s="109" t="e">
        <f>IF(AND(AU$1&gt;=$G777,AU$1&lt;=$H777,#REF!="working"),$L777,0)</f>
        <v>#REF!</v>
      </c>
    </row>
    <row r="778" spans="1:47">
      <c r="A778" s="167"/>
      <c r="B778" s="159"/>
      <c r="C778" s="159"/>
      <c r="D778" s="158"/>
      <c r="E778" s="163"/>
      <c r="F778" s="156"/>
      <c r="G778" s="135"/>
      <c r="H778" s="135"/>
      <c r="I778" s="138"/>
      <c r="J778" s="139"/>
      <c r="K778" s="59" t="e">
        <f>COUNTIFS($1:$1,"&gt;="&amp;$G778,$1:$1,"&lt;="&amp;$H778,#REF!,"Working")</f>
        <v>#REF!</v>
      </c>
      <c r="L778" s="50" t="str">
        <f t="shared" si="8"/>
        <v/>
      </c>
      <c r="M778" s="135"/>
      <c r="AJ778" s="109" t="e">
        <f>IF(AND(AJ$1&gt;=$G778,AJ$1&lt;=$H778,#REF!="working"),$L778,0)</f>
        <v>#REF!</v>
      </c>
      <c r="AK778" s="109" t="e">
        <f>IF(AND(AK$1&gt;=$G778,AK$1&lt;=$H778,#REF!="working"),$L778,0)</f>
        <v>#REF!</v>
      </c>
      <c r="AL778" s="109" t="e">
        <f>IF(AND(AL$1&gt;=$G778,AL$1&lt;=$H778,#REF!="working"),$L778,0)</f>
        <v>#REF!</v>
      </c>
      <c r="AM778" s="109" t="e">
        <f>IF(AND(AM$1&gt;=$G778,AM$1&lt;=$H778,#REF!="working"),$L778,0)</f>
        <v>#REF!</v>
      </c>
      <c r="AN778" s="109" t="e">
        <f>IF(AND(AN$1&gt;=$G778,AN$1&lt;=$H778,#REF!="working"),$L778,0)</f>
        <v>#REF!</v>
      </c>
      <c r="AO778" s="109" t="e">
        <f>IF(AND(AO$1&gt;=$G778,AO$1&lt;=$H778,#REF!="working"),$L778,0)</f>
        <v>#REF!</v>
      </c>
      <c r="AP778" s="109" t="e">
        <f>IF(AND(AP$1&gt;=$G778,AP$1&lt;=$H778,#REF!="working"),$L778,0)</f>
        <v>#REF!</v>
      </c>
      <c r="AQ778" s="109" t="e">
        <f>IF(AND(AQ$1&gt;=$G778,AQ$1&lt;=$H778,#REF!="working"),$L778,0)</f>
        <v>#REF!</v>
      </c>
      <c r="AR778" s="109" t="e">
        <f>IF(AND(AR$1&gt;=$G778,AR$1&lt;=$H778,#REF!="working"),$L778,0)</f>
        <v>#REF!</v>
      </c>
      <c r="AS778" s="109" t="e">
        <f>IF(AND(AS$1&gt;=$G778,AS$1&lt;=$H778,#REF!="working"),$L778,0)</f>
        <v>#REF!</v>
      </c>
      <c r="AT778" s="109" t="e">
        <f>IF(AND(AT$1&gt;=$G778,AT$1&lt;=$H778,#REF!="working"),$L778,0)</f>
        <v>#REF!</v>
      </c>
      <c r="AU778" s="109" t="e">
        <f>IF(AND(AU$1&gt;=$G778,AU$1&lt;=$H778,#REF!="working"),$L778,0)</f>
        <v>#REF!</v>
      </c>
    </row>
    <row r="779" spans="1:47">
      <c r="A779" s="143"/>
      <c r="B779" s="143"/>
      <c r="C779" s="143"/>
      <c r="D779" s="143"/>
      <c r="E779" s="135"/>
      <c r="F779" s="135"/>
      <c r="G779" s="135"/>
      <c r="H779" s="135"/>
      <c r="I779" s="138"/>
      <c r="J779" s="139"/>
      <c r="K779" s="59" t="e">
        <f>COUNTIFS($1:$1,"&gt;="&amp;$G779,$1:$1,"&lt;="&amp;$H779,#REF!,"Working")</f>
        <v>#REF!</v>
      </c>
      <c r="L779" s="50" t="str">
        <f t="shared" ref="L779:L842" si="9">IFERROR(J779/K779,"")</f>
        <v/>
      </c>
      <c r="M779" s="135"/>
      <c r="AJ779" s="109" t="e">
        <f>IF(AND(AJ$1&gt;=$G779,AJ$1&lt;=$H779,#REF!="working"),$L779,0)</f>
        <v>#REF!</v>
      </c>
      <c r="AK779" s="109" t="e">
        <f>IF(AND(AK$1&gt;=$G779,AK$1&lt;=$H779,#REF!="working"),$L779,0)</f>
        <v>#REF!</v>
      </c>
      <c r="AL779" s="109" t="e">
        <f>IF(AND(AL$1&gt;=$G779,AL$1&lt;=$H779,#REF!="working"),$L779,0)</f>
        <v>#REF!</v>
      </c>
      <c r="AM779" s="109" t="e">
        <f>IF(AND(AM$1&gt;=$G779,AM$1&lt;=$H779,#REF!="working"),$L779,0)</f>
        <v>#REF!</v>
      </c>
      <c r="AN779" s="109" t="e">
        <f>IF(AND(AN$1&gt;=$G779,AN$1&lt;=$H779,#REF!="working"),$L779,0)</f>
        <v>#REF!</v>
      </c>
      <c r="AO779" s="109" t="e">
        <f>IF(AND(AO$1&gt;=$G779,AO$1&lt;=$H779,#REF!="working"),$L779,0)</f>
        <v>#REF!</v>
      </c>
      <c r="AP779" s="109" t="e">
        <f>IF(AND(AP$1&gt;=$G779,AP$1&lt;=$H779,#REF!="working"),$L779,0)</f>
        <v>#REF!</v>
      </c>
      <c r="AQ779" s="109" t="e">
        <f>IF(AND(AQ$1&gt;=$G779,AQ$1&lt;=$H779,#REF!="working"),$L779,0)</f>
        <v>#REF!</v>
      </c>
      <c r="AR779" s="109" t="e">
        <f>IF(AND(AR$1&gt;=$G779,AR$1&lt;=$H779,#REF!="working"),$L779,0)</f>
        <v>#REF!</v>
      </c>
      <c r="AS779" s="109" t="e">
        <f>IF(AND(AS$1&gt;=$G779,AS$1&lt;=$H779,#REF!="working"),$L779,0)</f>
        <v>#REF!</v>
      </c>
      <c r="AT779" s="109" t="e">
        <f>IF(AND(AT$1&gt;=$G779,AT$1&lt;=$H779,#REF!="working"),$L779,0)</f>
        <v>#REF!</v>
      </c>
      <c r="AU779" s="109" t="e">
        <f>IF(AND(AU$1&gt;=$G779,AU$1&lt;=$H779,#REF!="working"),$L779,0)</f>
        <v>#REF!</v>
      </c>
    </row>
    <row r="780" spans="1:47">
      <c r="A780" s="143"/>
      <c r="B780" s="143"/>
      <c r="C780" s="143"/>
      <c r="D780" s="143"/>
      <c r="E780" s="135"/>
      <c r="F780" s="135"/>
      <c r="G780" s="135"/>
      <c r="H780" s="135"/>
      <c r="I780" s="138"/>
      <c r="J780" s="139"/>
      <c r="K780" s="59" t="e">
        <f>COUNTIFS($1:$1,"&gt;="&amp;$G780,$1:$1,"&lt;="&amp;$H780,#REF!,"Working")</f>
        <v>#REF!</v>
      </c>
      <c r="L780" s="50" t="str">
        <f t="shared" si="9"/>
        <v/>
      </c>
      <c r="M780" s="135"/>
      <c r="AJ780" s="109" t="e">
        <f>IF(AND(AJ$1&gt;=$G780,AJ$1&lt;=$H780,#REF!="working"),$L780,0)</f>
        <v>#REF!</v>
      </c>
      <c r="AK780" s="109" t="e">
        <f>IF(AND(AK$1&gt;=$G780,AK$1&lt;=$H780,#REF!="working"),$L780,0)</f>
        <v>#REF!</v>
      </c>
      <c r="AL780" s="109" t="e">
        <f>IF(AND(AL$1&gt;=$G780,AL$1&lt;=$H780,#REF!="working"),$L780,0)</f>
        <v>#REF!</v>
      </c>
      <c r="AM780" s="109" t="e">
        <f>IF(AND(AM$1&gt;=$G780,AM$1&lt;=$H780,#REF!="working"),$L780,0)</f>
        <v>#REF!</v>
      </c>
      <c r="AN780" s="109" t="e">
        <f>IF(AND(AN$1&gt;=$G780,AN$1&lt;=$H780,#REF!="working"),$L780,0)</f>
        <v>#REF!</v>
      </c>
      <c r="AO780" s="109" t="e">
        <f>IF(AND(AO$1&gt;=$G780,AO$1&lt;=$H780,#REF!="working"),$L780,0)</f>
        <v>#REF!</v>
      </c>
      <c r="AP780" s="109" t="e">
        <f>IF(AND(AP$1&gt;=$G780,AP$1&lt;=$H780,#REF!="working"),$L780,0)</f>
        <v>#REF!</v>
      </c>
      <c r="AQ780" s="109" t="e">
        <f>IF(AND(AQ$1&gt;=$G780,AQ$1&lt;=$H780,#REF!="working"),$L780,0)</f>
        <v>#REF!</v>
      </c>
      <c r="AR780" s="109" t="e">
        <f>IF(AND(AR$1&gt;=$G780,AR$1&lt;=$H780,#REF!="working"),$L780,0)</f>
        <v>#REF!</v>
      </c>
      <c r="AS780" s="109" t="e">
        <f>IF(AND(AS$1&gt;=$G780,AS$1&lt;=$H780,#REF!="working"),$L780,0)</f>
        <v>#REF!</v>
      </c>
      <c r="AT780" s="109" t="e">
        <f>IF(AND(AT$1&gt;=$G780,AT$1&lt;=$H780,#REF!="working"),$L780,0)</f>
        <v>#REF!</v>
      </c>
      <c r="AU780" s="109" t="e">
        <f>IF(AND(AU$1&gt;=$G780,AU$1&lt;=$H780,#REF!="working"),$L780,0)</f>
        <v>#REF!</v>
      </c>
    </row>
    <row r="781" spans="1:47">
      <c r="A781" s="143"/>
      <c r="B781" s="143"/>
      <c r="C781" s="143"/>
      <c r="D781" s="143"/>
      <c r="E781" s="135"/>
      <c r="F781" s="135"/>
      <c r="G781" s="135"/>
      <c r="H781" s="135"/>
      <c r="I781" s="138"/>
      <c r="J781" s="139"/>
      <c r="K781" s="59" t="e">
        <f>COUNTIFS($1:$1,"&gt;="&amp;$G781,$1:$1,"&lt;="&amp;$H781,#REF!,"Working")</f>
        <v>#REF!</v>
      </c>
      <c r="L781" s="50" t="str">
        <f t="shared" si="9"/>
        <v/>
      </c>
      <c r="M781" s="135"/>
      <c r="AJ781" s="109" t="e">
        <f>IF(AND(AJ$1&gt;=$G781,AJ$1&lt;=$H781,#REF!="working"),$L781,0)</f>
        <v>#REF!</v>
      </c>
      <c r="AK781" s="109" t="e">
        <f>IF(AND(AK$1&gt;=$G781,AK$1&lt;=$H781,#REF!="working"),$L781,0)</f>
        <v>#REF!</v>
      </c>
      <c r="AL781" s="109" t="e">
        <f>IF(AND(AL$1&gt;=$G781,AL$1&lt;=$H781,#REF!="working"),$L781,0)</f>
        <v>#REF!</v>
      </c>
      <c r="AM781" s="109" t="e">
        <f>IF(AND(AM$1&gt;=$G781,AM$1&lt;=$H781,#REF!="working"),$L781,0)</f>
        <v>#REF!</v>
      </c>
      <c r="AN781" s="109" t="e">
        <f>IF(AND(AN$1&gt;=$G781,AN$1&lt;=$H781,#REF!="working"),$L781,0)</f>
        <v>#REF!</v>
      </c>
      <c r="AO781" s="109" t="e">
        <f>IF(AND(AO$1&gt;=$G781,AO$1&lt;=$H781,#REF!="working"),$L781,0)</f>
        <v>#REF!</v>
      </c>
      <c r="AP781" s="109" t="e">
        <f>IF(AND(AP$1&gt;=$G781,AP$1&lt;=$H781,#REF!="working"),$L781,0)</f>
        <v>#REF!</v>
      </c>
      <c r="AQ781" s="109" t="e">
        <f>IF(AND(AQ$1&gt;=$G781,AQ$1&lt;=$H781,#REF!="working"),$L781,0)</f>
        <v>#REF!</v>
      </c>
      <c r="AR781" s="109" t="e">
        <f>IF(AND(AR$1&gt;=$G781,AR$1&lt;=$H781,#REF!="working"),$L781,0)</f>
        <v>#REF!</v>
      </c>
      <c r="AS781" s="109" t="e">
        <f>IF(AND(AS$1&gt;=$G781,AS$1&lt;=$H781,#REF!="working"),$L781,0)</f>
        <v>#REF!</v>
      </c>
      <c r="AT781" s="109" t="e">
        <f>IF(AND(AT$1&gt;=$G781,AT$1&lt;=$H781,#REF!="working"),$L781,0)</f>
        <v>#REF!</v>
      </c>
      <c r="AU781" s="109" t="e">
        <f>IF(AND(AU$1&gt;=$G781,AU$1&lt;=$H781,#REF!="working"),$L781,0)</f>
        <v>#REF!</v>
      </c>
    </row>
    <row r="782" spans="1:47">
      <c r="A782" s="143"/>
      <c r="B782" s="143"/>
      <c r="C782" s="143"/>
      <c r="D782" s="143"/>
      <c r="E782" s="135"/>
      <c r="F782" s="135"/>
      <c r="G782" s="135"/>
      <c r="H782" s="135"/>
      <c r="I782" s="138"/>
      <c r="J782" s="139"/>
      <c r="K782" s="59" t="e">
        <f>COUNTIFS($1:$1,"&gt;="&amp;$G782,$1:$1,"&lt;="&amp;$H782,#REF!,"Working")</f>
        <v>#REF!</v>
      </c>
      <c r="L782" s="50" t="str">
        <f t="shared" si="9"/>
        <v/>
      </c>
      <c r="M782" s="135"/>
      <c r="AJ782" s="109" t="e">
        <f>IF(AND(AJ$1&gt;=$G782,AJ$1&lt;=$H782,#REF!="working"),$L782,0)</f>
        <v>#REF!</v>
      </c>
      <c r="AK782" s="109" t="e">
        <f>IF(AND(AK$1&gt;=$G782,AK$1&lt;=$H782,#REF!="working"),$L782,0)</f>
        <v>#REF!</v>
      </c>
      <c r="AL782" s="109" t="e">
        <f>IF(AND(AL$1&gt;=$G782,AL$1&lt;=$H782,#REF!="working"),$L782,0)</f>
        <v>#REF!</v>
      </c>
      <c r="AM782" s="109" t="e">
        <f>IF(AND(AM$1&gt;=$G782,AM$1&lt;=$H782,#REF!="working"),$L782,0)</f>
        <v>#REF!</v>
      </c>
      <c r="AN782" s="109" t="e">
        <f>IF(AND(AN$1&gt;=$G782,AN$1&lt;=$H782,#REF!="working"),$L782,0)</f>
        <v>#REF!</v>
      </c>
      <c r="AO782" s="109" t="e">
        <f>IF(AND(AO$1&gt;=$G782,AO$1&lt;=$H782,#REF!="working"),$L782,0)</f>
        <v>#REF!</v>
      </c>
      <c r="AP782" s="109" t="e">
        <f>IF(AND(AP$1&gt;=$G782,AP$1&lt;=$H782,#REF!="working"),$L782,0)</f>
        <v>#REF!</v>
      </c>
      <c r="AQ782" s="109" t="e">
        <f>IF(AND(AQ$1&gt;=$G782,AQ$1&lt;=$H782,#REF!="working"),$L782,0)</f>
        <v>#REF!</v>
      </c>
      <c r="AR782" s="109" t="e">
        <f>IF(AND(AR$1&gt;=$G782,AR$1&lt;=$H782,#REF!="working"),$L782,0)</f>
        <v>#REF!</v>
      </c>
      <c r="AS782" s="109" t="e">
        <f>IF(AND(AS$1&gt;=$G782,AS$1&lt;=$H782,#REF!="working"),$L782,0)</f>
        <v>#REF!</v>
      </c>
      <c r="AT782" s="109" t="e">
        <f>IF(AND(AT$1&gt;=$G782,AT$1&lt;=$H782,#REF!="working"),$L782,0)</f>
        <v>#REF!</v>
      </c>
      <c r="AU782" s="109" t="e">
        <f>IF(AND(AU$1&gt;=$G782,AU$1&lt;=$H782,#REF!="working"),$L782,0)</f>
        <v>#REF!</v>
      </c>
    </row>
    <row r="783" spans="1:47">
      <c r="A783" s="143"/>
      <c r="B783" s="143"/>
      <c r="C783" s="143"/>
      <c r="D783" s="143"/>
      <c r="E783" s="135"/>
      <c r="F783" s="135"/>
      <c r="G783" s="135"/>
      <c r="H783" s="135"/>
      <c r="I783" s="138"/>
      <c r="J783" s="139"/>
      <c r="K783" s="59" t="e">
        <f>COUNTIFS($1:$1,"&gt;="&amp;$G783,$1:$1,"&lt;="&amp;$H783,#REF!,"Working")</f>
        <v>#REF!</v>
      </c>
      <c r="L783" s="50" t="str">
        <f t="shared" si="9"/>
        <v/>
      </c>
      <c r="M783" s="135"/>
      <c r="AJ783" s="109" t="e">
        <f>IF(AND(AJ$1&gt;=$G783,AJ$1&lt;=$H783,#REF!="working"),$L783,0)</f>
        <v>#REF!</v>
      </c>
      <c r="AK783" s="109" t="e">
        <f>IF(AND(AK$1&gt;=$G783,AK$1&lt;=$H783,#REF!="working"),$L783,0)</f>
        <v>#REF!</v>
      </c>
      <c r="AL783" s="109" t="e">
        <f>IF(AND(AL$1&gt;=$G783,AL$1&lt;=$H783,#REF!="working"),$L783,0)</f>
        <v>#REF!</v>
      </c>
      <c r="AM783" s="109" t="e">
        <f>IF(AND(AM$1&gt;=$G783,AM$1&lt;=$H783,#REF!="working"),$L783,0)</f>
        <v>#REF!</v>
      </c>
      <c r="AN783" s="109" t="e">
        <f>IF(AND(AN$1&gt;=$G783,AN$1&lt;=$H783,#REF!="working"),$L783,0)</f>
        <v>#REF!</v>
      </c>
      <c r="AO783" s="109" t="e">
        <f>IF(AND(AO$1&gt;=$G783,AO$1&lt;=$H783,#REF!="working"),$L783,0)</f>
        <v>#REF!</v>
      </c>
      <c r="AP783" s="109" t="e">
        <f>IF(AND(AP$1&gt;=$G783,AP$1&lt;=$H783,#REF!="working"),$L783,0)</f>
        <v>#REF!</v>
      </c>
      <c r="AQ783" s="109" t="e">
        <f>IF(AND(AQ$1&gt;=$G783,AQ$1&lt;=$H783,#REF!="working"),$L783,0)</f>
        <v>#REF!</v>
      </c>
      <c r="AR783" s="109" t="e">
        <f>IF(AND(AR$1&gt;=$G783,AR$1&lt;=$H783,#REF!="working"),$L783,0)</f>
        <v>#REF!</v>
      </c>
      <c r="AS783" s="109" t="e">
        <f>IF(AND(AS$1&gt;=$G783,AS$1&lt;=$H783,#REF!="working"),$L783,0)</f>
        <v>#REF!</v>
      </c>
      <c r="AT783" s="109" t="e">
        <f>IF(AND(AT$1&gt;=$G783,AT$1&lt;=$H783,#REF!="working"),$L783,0)</f>
        <v>#REF!</v>
      </c>
      <c r="AU783" s="109" t="e">
        <f>IF(AND(AU$1&gt;=$G783,AU$1&lt;=$H783,#REF!="working"),$L783,0)</f>
        <v>#REF!</v>
      </c>
    </row>
    <row r="784" spans="1:47">
      <c r="A784" s="143"/>
      <c r="B784" s="143"/>
      <c r="C784" s="143"/>
      <c r="D784" s="143"/>
      <c r="E784" s="135"/>
      <c r="F784" s="135"/>
      <c r="G784" s="135"/>
      <c r="H784" s="135"/>
      <c r="I784" s="138"/>
      <c r="J784" s="139"/>
      <c r="K784" s="59" t="e">
        <f>COUNTIFS($1:$1,"&gt;="&amp;$G784,$1:$1,"&lt;="&amp;$H784,#REF!,"Working")</f>
        <v>#REF!</v>
      </c>
      <c r="L784" s="50" t="str">
        <f t="shared" si="9"/>
        <v/>
      </c>
      <c r="M784" s="135"/>
      <c r="AJ784" s="109" t="e">
        <f>IF(AND(AJ$1&gt;=$G784,AJ$1&lt;=$H784,#REF!="working"),$L784,0)</f>
        <v>#REF!</v>
      </c>
      <c r="AK784" s="109" t="e">
        <f>IF(AND(AK$1&gt;=$G784,AK$1&lt;=$H784,#REF!="working"),$L784,0)</f>
        <v>#REF!</v>
      </c>
      <c r="AL784" s="109" t="e">
        <f>IF(AND(AL$1&gt;=$G784,AL$1&lt;=$H784,#REF!="working"),$L784,0)</f>
        <v>#REF!</v>
      </c>
      <c r="AM784" s="109" t="e">
        <f>IF(AND(AM$1&gt;=$G784,AM$1&lt;=$H784,#REF!="working"),$L784,0)</f>
        <v>#REF!</v>
      </c>
      <c r="AN784" s="109" t="e">
        <f>IF(AND(AN$1&gt;=$G784,AN$1&lt;=$H784,#REF!="working"),$L784,0)</f>
        <v>#REF!</v>
      </c>
      <c r="AO784" s="109" t="e">
        <f>IF(AND(AO$1&gt;=$G784,AO$1&lt;=$H784,#REF!="working"),$L784,0)</f>
        <v>#REF!</v>
      </c>
      <c r="AP784" s="109" t="e">
        <f>IF(AND(AP$1&gt;=$G784,AP$1&lt;=$H784,#REF!="working"),$L784,0)</f>
        <v>#REF!</v>
      </c>
      <c r="AQ784" s="109" t="e">
        <f>IF(AND(AQ$1&gt;=$G784,AQ$1&lt;=$H784,#REF!="working"),$L784,0)</f>
        <v>#REF!</v>
      </c>
      <c r="AR784" s="109" t="e">
        <f>IF(AND(AR$1&gt;=$G784,AR$1&lt;=$H784,#REF!="working"),$L784,0)</f>
        <v>#REF!</v>
      </c>
      <c r="AS784" s="109" t="e">
        <f>IF(AND(AS$1&gt;=$G784,AS$1&lt;=$H784,#REF!="working"),$L784,0)</f>
        <v>#REF!</v>
      </c>
      <c r="AT784" s="109" t="e">
        <f>IF(AND(AT$1&gt;=$G784,AT$1&lt;=$H784,#REF!="working"),$L784,0)</f>
        <v>#REF!</v>
      </c>
      <c r="AU784" s="109" t="e">
        <f>IF(AND(AU$1&gt;=$G784,AU$1&lt;=$H784,#REF!="working"),$L784,0)</f>
        <v>#REF!</v>
      </c>
    </row>
    <row r="785" spans="1:47">
      <c r="A785" s="143"/>
      <c r="B785" s="143"/>
      <c r="C785" s="143"/>
      <c r="D785" s="143"/>
      <c r="E785" s="135"/>
      <c r="F785" s="135"/>
      <c r="G785" s="135"/>
      <c r="H785" s="135"/>
      <c r="I785" s="138"/>
      <c r="J785" s="139"/>
      <c r="K785" s="59" t="e">
        <f>COUNTIFS($1:$1,"&gt;="&amp;$G785,$1:$1,"&lt;="&amp;$H785,#REF!,"Working")</f>
        <v>#REF!</v>
      </c>
      <c r="L785" s="50" t="str">
        <f t="shared" si="9"/>
        <v/>
      </c>
      <c r="M785" s="135"/>
      <c r="AJ785" s="109" t="e">
        <f>IF(AND(AJ$1&gt;=$G785,AJ$1&lt;=$H785,#REF!="working"),$L785,0)</f>
        <v>#REF!</v>
      </c>
      <c r="AK785" s="109" t="e">
        <f>IF(AND(AK$1&gt;=$G785,AK$1&lt;=$H785,#REF!="working"),$L785,0)</f>
        <v>#REF!</v>
      </c>
      <c r="AL785" s="109" t="e">
        <f>IF(AND(AL$1&gt;=$G785,AL$1&lt;=$H785,#REF!="working"),$L785,0)</f>
        <v>#REF!</v>
      </c>
      <c r="AM785" s="109" t="e">
        <f>IF(AND(AM$1&gt;=$G785,AM$1&lt;=$H785,#REF!="working"),$L785,0)</f>
        <v>#REF!</v>
      </c>
      <c r="AN785" s="109" t="e">
        <f>IF(AND(AN$1&gt;=$G785,AN$1&lt;=$H785,#REF!="working"),$L785,0)</f>
        <v>#REF!</v>
      </c>
      <c r="AO785" s="109" t="e">
        <f>IF(AND(AO$1&gt;=$G785,AO$1&lt;=$H785,#REF!="working"),$L785,0)</f>
        <v>#REF!</v>
      </c>
      <c r="AP785" s="109" t="e">
        <f>IF(AND(AP$1&gt;=$G785,AP$1&lt;=$H785,#REF!="working"),$L785,0)</f>
        <v>#REF!</v>
      </c>
      <c r="AQ785" s="109" t="e">
        <f>IF(AND(AQ$1&gt;=$G785,AQ$1&lt;=$H785,#REF!="working"),$L785,0)</f>
        <v>#REF!</v>
      </c>
      <c r="AR785" s="109" t="e">
        <f>IF(AND(AR$1&gt;=$G785,AR$1&lt;=$H785,#REF!="working"),$L785,0)</f>
        <v>#REF!</v>
      </c>
      <c r="AS785" s="109" t="e">
        <f>IF(AND(AS$1&gt;=$G785,AS$1&lt;=$H785,#REF!="working"),$L785,0)</f>
        <v>#REF!</v>
      </c>
      <c r="AT785" s="109" t="e">
        <f>IF(AND(AT$1&gt;=$G785,AT$1&lt;=$H785,#REF!="working"),$L785,0)</f>
        <v>#REF!</v>
      </c>
      <c r="AU785" s="109" t="e">
        <f>IF(AND(AU$1&gt;=$G785,AU$1&lt;=$H785,#REF!="working"),$L785,0)</f>
        <v>#REF!</v>
      </c>
    </row>
    <row r="786" spans="1:47">
      <c r="A786" s="143"/>
      <c r="B786" s="143"/>
      <c r="C786" s="143"/>
      <c r="D786" s="143"/>
      <c r="E786" s="135"/>
      <c r="F786" s="135"/>
      <c r="G786" s="135"/>
      <c r="H786" s="135"/>
      <c r="I786" s="138"/>
      <c r="J786" s="139"/>
      <c r="K786" s="59" t="e">
        <f>COUNTIFS($1:$1,"&gt;="&amp;$G786,$1:$1,"&lt;="&amp;$H786,#REF!,"Working")</f>
        <v>#REF!</v>
      </c>
      <c r="L786" s="50" t="str">
        <f t="shared" si="9"/>
        <v/>
      </c>
      <c r="M786" s="135"/>
      <c r="AJ786" s="109" t="e">
        <f>IF(AND(AJ$1&gt;=$G786,AJ$1&lt;=$H786,#REF!="working"),$L786,0)</f>
        <v>#REF!</v>
      </c>
      <c r="AK786" s="109" t="e">
        <f>IF(AND(AK$1&gt;=$G786,AK$1&lt;=$H786,#REF!="working"),$L786,0)</f>
        <v>#REF!</v>
      </c>
      <c r="AL786" s="109" t="e">
        <f>IF(AND(AL$1&gt;=$G786,AL$1&lt;=$H786,#REF!="working"),$L786,0)</f>
        <v>#REF!</v>
      </c>
      <c r="AM786" s="109" t="e">
        <f>IF(AND(AM$1&gt;=$G786,AM$1&lt;=$H786,#REF!="working"),$L786,0)</f>
        <v>#REF!</v>
      </c>
      <c r="AN786" s="109" t="e">
        <f>IF(AND(AN$1&gt;=$G786,AN$1&lt;=$H786,#REF!="working"),$L786,0)</f>
        <v>#REF!</v>
      </c>
      <c r="AO786" s="109" t="e">
        <f>IF(AND(AO$1&gt;=$G786,AO$1&lt;=$H786,#REF!="working"),$L786,0)</f>
        <v>#REF!</v>
      </c>
      <c r="AP786" s="109" t="e">
        <f>IF(AND(AP$1&gt;=$G786,AP$1&lt;=$H786,#REF!="working"),$L786,0)</f>
        <v>#REF!</v>
      </c>
      <c r="AQ786" s="109" t="e">
        <f>IF(AND(AQ$1&gt;=$G786,AQ$1&lt;=$H786,#REF!="working"),$L786,0)</f>
        <v>#REF!</v>
      </c>
      <c r="AR786" s="109" t="e">
        <f>IF(AND(AR$1&gt;=$G786,AR$1&lt;=$H786,#REF!="working"),$L786,0)</f>
        <v>#REF!</v>
      </c>
      <c r="AS786" s="109" t="e">
        <f>IF(AND(AS$1&gt;=$G786,AS$1&lt;=$H786,#REF!="working"),$L786,0)</f>
        <v>#REF!</v>
      </c>
      <c r="AT786" s="109" t="e">
        <f>IF(AND(AT$1&gt;=$G786,AT$1&lt;=$H786,#REF!="working"),$L786,0)</f>
        <v>#REF!</v>
      </c>
      <c r="AU786" s="109" t="e">
        <f>IF(AND(AU$1&gt;=$G786,AU$1&lt;=$H786,#REF!="working"),$L786,0)</f>
        <v>#REF!</v>
      </c>
    </row>
    <row r="787" spans="1:47">
      <c r="A787" s="143"/>
      <c r="B787" s="143"/>
      <c r="C787" s="143"/>
      <c r="D787" s="143"/>
      <c r="E787" s="135"/>
      <c r="F787" s="135"/>
      <c r="G787" s="135"/>
      <c r="H787" s="135"/>
      <c r="I787" s="138"/>
      <c r="J787" s="139"/>
      <c r="K787" s="59" t="e">
        <f>COUNTIFS($1:$1,"&gt;="&amp;$G787,$1:$1,"&lt;="&amp;$H787,#REF!,"Working")</f>
        <v>#REF!</v>
      </c>
      <c r="L787" s="50" t="str">
        <f t="shared" si="9"/>
        <v/>
      </c>
      <c r="M787" s="135"/>
      <c r="AJ787" s="109" t="e">
        <f>IF(AND(AJ$1&gt;=$G787,AJ$1&lt;=$H787,#REF!="working"),$L787,0)</f>
        <v>#REF!</v>
      </c>
      <c r="AK787" s="109" t="e">
        <f>IF(AND(AK$1&gt;=$G787,AK$1&lt;=$H787,#REF!="working"),$L787,0)</f>
        <v>#REF!</v>
      </c>
      <c r="AL787" s="109" t="e">
        <f>IF(AND(AL$1&gt;=$G787,AL$1&lt;=$H787,#REF!="working"),$L787,0)</f>
        <v>#REF!</v>
      </c>
      <c r="AM787" s="109" t="e">
        <f>IF(AND(AM$1&gt;=$G787,AM$1&lt;=$H787,#REF!="working"),$L787,0)</f>
        <v>#REF!</v>
      </c>
      <c r="AN787" s="109" t="e">
        <f>IF(AND(AN$1&gt;=$G787,AN$1&lt;=$H787,#REF!="working"),$L787,0)</f>
        <v>#REF!</v>
      </c>
      <c r="AO787" s="109" t="e">
        <f>IF(AND(AO$1&gt;=$G787,AO$1&lt;=$H787,#REF!="working"),$L787,0)</f>
        <v>#REF!</v>
      </c>
      <c r="AP787" s="109" t="e">
        <f>IF(AND(AP$1&gt;=$G787,AP$1&lt;=$H787,#REF!="working"),$L787,0)</f>
        <v>#REF!</v>
      </c>
      <c r="AQ787" s="109" t="e">
        <f>IF(AND(AQ$1&gt;=$G787,AQ$1&lt;=$H787,#REF!="working"),$L787,0)</f>
        <v>#REF!</v>
      </c>
      <c r="AR787" s="109" t="e">
        <f>IF(AND(AR$1&gt;=$G787,AR$1&lt;=$H787,#REF!="working"),$L787,0)</f>
        <v>#REF!</v>
      </c>
      <c r="AS787" s="109" t="e">
        <f>IF(AND(AS$1&gt;=$G787,AS$1&lt;=$H787,#REF!="working"),$L787,0)</f>
        <v>#REF!</v>
      </c>
      <c r="AT787" s="109" t="e">
        <f>IF(AND(AT$1&gt;=$G787,AT$1&lt;=$H787,#REF!="working"),$L787,0)</f>
        <v>#REF!</v>
      </c>
      <c r="AU787" s="109" t="e">
        <f>IF(AND(AU$1&gt;=$G787,AU$1&lt;=$H787,#REF!="working"),$L787,0)</f>
        <v>#REF!</v>
      </c>
    </row>
    <row r="788" spans="1:47">
      <c r="A788" s="143"/>
      <c r="B788" s="143"/>
      <c r="C788" s="143"/>
      <c r="D788" s="143"/>
      <c r="E788" s="135"/>
      <c r="F788" s="135"/>
      <c r="G788" s="135"/>
      <c r="H788" s="135"/>
      <c r="I788" s="138"/>
      <c r="J788" s="139"/>
      <c r="K788" s="59" t="e">
        <f>COUNTIFS($1:$1,"&gt;="&amp;$G788,$1:$1,"&lt;="&amp;$H788,#REF!,"Working")</f>
        <v>#REF!</v>
      </c>
      <c r="L788" s="50" t="str">
        <f t="shared" si="9"/>
        <v/>
      </c>
      <c r="M788" s="135"/>
      <c r="AJ788" s="109" t="e">
        <f>IF(AND(AJ$1&gt;=$G788,AJ$1&lt;=$H788,#REF!="working"),$L788,0)</f>
        <v>#REF!</v>
      </c>
      <c r="AK788" s="109" t="e">
        <f>IF(AND(AK$1&gt;=$G788,AK$1&lt;=$H788,#REF!="working"),$L788,0)</f>
        <v>#REF!</v>
      </c>
      <c r="AL788" s="109" t="e">
        <f>IF(AND(AL$1&gt;=$G788,AL$1&lt;=$H788,#REF!="working"),$L788,0)</f>
        <v>#REF!</v>
      </c>
      <c r="AM788" s="109" t="e">
        <f>IF(AND(AM$1&gt;=$G788,AM$1&lt;=$H788,#REF!="working"),$L788,0)</f>
        <v>#REF!</v>
      </c>
      <c r="AN788" s="109" t="e">
        <f>IF(AND(AN$1&gt;=$G788,AN$1&lt;=$H788,#REF!="working"),$L788,0)</f>
        <v>#REF!</v>
      </c>
      <c r="AO788" s="109" t="e">
        <f>IF(AND(AO$1&gt;=$G788,AO$1&lt;=$H788,#REF!="working"),$L788,0)</f>
        <v>#REF!</v>
      </c>
      <c r="AP788" s="109" t="e">
        <f>IF(AND(AP$1&gt;=$G788,AP$1&lt;=$H788,#REF!="working"),$L788,0)</f>
        <v>#REF!</v>
      </c>
      <c r="AQ788" s="109" t="e">
        <f>IF(AND(AQ$1&gt;=$G788,AQ$1&lt;=$H788,#REF!="working"),$L788,0)</f>
        <v>#REF!</v>
      </c>
      <c r="AR788" s="109" t="e">
        <f>IF(AND(AR$1&gt;=$G788,AR$1&lt;=$H788,#REF!="working"),$L788,0)</f>
        <v>#REF!</v>
      </c>
      <c r="AS788" s="109" t="e">
        <f>IF(AND(AS$1&gt;=$G788,AS$1&lt;=$H788,#REF!="working"),$L788,0)</f>
        <v>#REF!</v>
      </c>
      <c r="AT788" s="109" t="e">
        <f>IF(AND(AT$1&gt;=$G788,AT$1&lt;=$H788,#REF!="working"),$L788,0)</f>
        <v>#REF!</v>
      </c>
      <c r="AU788" s="109" t="e">
        <f>IF(AND(AU$1&gt;=$G788,AU$1&lt;=$H788,#REF!="working"),$L788,0)</f>
        <v>#REF!</v>
      </c>
    </row>
    <row r="789" spans="1:47">
      <c r="A789" s="143"/>
      <c r="B789" s="143"/>
      <c r="C789" s="143"/>
      <c r="D789" s="143"/>
      <c r="E789" s="135"/>
      <c r="F789" s="135"/>
      <c r="G789" s="135"/>
      <c r="H789" s="135"/>
      <c r="I789" s="138"/>
      <c r="J789" s="139"/>
      <c r="K789" s="59" t="e">
        <f>COUNTIFS($1:$1,"&gt;="&amp;$G789,$1:$1,"&lt;="&amp;$H789,#REF!,"Working")</f>
        <v>#REF!</v>
      </c>
      <c r="L789" s="50" t="str">
        <f t="shared" si="9"/>
        <v/>
      </c>
      <c r="M789" s="135"/>
      <c r="AJ789" s="109" t="e">
        <f>IF(AND(AJ$1&gt;=$G789,AJ$1&lt;=$H789,#REF!="working"),$L789,0)</f>
        <v>#REF!</v>
      </c>
      <c r="AK789" s="109" t="e">
        <f>IF(AND(AK$1&gt;=$G789,AK$1&lt;=$H789,#REF!="working"),$L789,0)</f>
        <v>#REF!</v>
      </c>
      <c r="AL789" s="109" t="e">
        <f>IF(AND(AL$1&gt;=$G789,AL$1&lt;=$H789,#REF!="working"),$L789,0)</f>
        <v>#REF!</v>
      </c>
      <c r="AM789" s="109" t="e">
        <f>IF(AND(AM$1&gt;=$G789,AM$1&lt;=$H789,#REF!="working"),$L789,0)</f>
        <v>#REF!</v>
      </c>
      <c r="AN789" s="109" t="e">
        <f>IF(AND(AN$1&gt;=$G789,AN$1&lt;=$H789,#REF!="working"),$L789,0)</f>
        <v>#REF!</v>
      </c>
      <c r="AO789" s="109" t="e">
        <f>IF(AND(AO$1&gt;=$G789,AO$1&lt;=$H789,#REF!="working"),$L789,0)</f>
        <v>#REF!</v>
      </c>
      <c r="AP789" s="109" t="e">
        <f>IF(AND(AP$1&gt;=$G789,AP$1&lt;=$H789,#REF!="working"),$L789,0)</f>
        <v>#REF!</v>
      </c>
      <c r="AQ789" s="109" t="e">
        <f>IF(AND(AQ$1&gt;=$G789,AQ$1&lt;=$H789,#REF!="working"),$L789,0)</f>
        <v>#REF!</v>
      </c>
      <c r="AR789" s="109" t="e">
        <f>IF(AND(AR$1&gt;=$G789,AR$1&lt;=$H789,#REF!="working"),$L789,0)</f>
        <v>#REF!</v>
      </c>
      <c r="AS789" s="109" t="e">
        <f>IF(AND(AS$1&gt;=$G789,AS$1&lt;=$H789,#REF!="working"),$L789,0)</f>
        <v>#REF!</v>
      </c>
      <c r="AT789" s="109" t="e">
        <f>IF(AND(AT$1&gt;=$G789,AT$1&lt;=$H789,#REF!="working"),$L789,0)</f>
        <v>#REF!</v>
      </c>
      <c r="AU789" s="109" t="e">
        <f>IF(AND(AU$1&gt;=$G789,AU$1&lt;=$H789,#REF!="working"),$L789,0)</f>
        <v>#REF!</v>
      </c>
    </row>
    <row r="790" spans="1:47">
      <c r="A790" s="143"/>
      <c r="B790" s="143"/>
      <c r="C790" s="143"/>
      <c r="D790" s="143"/>
      <c r="E790" s="135"/>
      <c r="F790" s="135"/>
      <c r="G790" s="135"/>
      <c r="H790" s="135"/>
      <c r="I790" s="138"/>
      <c r="J790" s="139"/>
      <c r="K790" s="59" t="e">
        <f>COUNTIFS($1:$1,"&gt;="&amp;$G790,$1:$1,"&lt;="&amp;$H790,#REF!,"Working")</f>
        <v>#REF!</v>
      </c>
      <c r="L790" s="50" t="str">
        <f t="shared" si="9"/>
        <v/>
      </c>
      <c r="M790" s="135"/>
      <c r="AJ790" s="109" t="e">
        <f>IF(AND(AJ$1&gt;=$G790,AJ$1&lt;=$H790,#REF!="working"),$L790,0)</f>
        <v>#REF!</v>
      </c>
      <c r="AK790" s="109" t="e">
        <f>IF(AND(AK$1&gt;=$G790,AK$1&lt;=$H790,#REF!="working"),$L790,0)</f>
        <v>#REF!</v>
      </c>
      <c r="AL790" s="109" t="e">
        <f>IF(AND(AL$1&gt;=$G790,AL$1&lt;=$H790,#REF!="working"),$L790,0)</f>
        <v>#REF!</v>
      </c>
      <c r="AM790" s="109" t="e">
        <f>IF(AND(AM$1&gt;=$G790,AM$1&lt;=$H790,#REF!="working"),$L790,0)</f>
        <v>#REF!</v>
      </c>
      <c r="AN790" s="109" t="e">
        <f>IF(AND(AN$1&gt;=$G790,AN$1&lt;=$H790,#REF!="working"),$L790,0)</f>
        <v>#REF!</v>
      </c>
      <c r="AO790" s="109" t="e">
        <f>IF(AND(AO$1&gt;=$G790,AO$1&lt;=$H790,#REF!="working"),$L790,0)</f>
        <v>#REF!</v>
      </c>
      <c r="AP790" s="109" t="e">
        <f>IF(AND(AP$1&gt;=$G790,AP$1&lt;=$H790,#REF!="working"),$L790,0)</f>
        <v>#REF!</v>
      </c>
      <c r="AQ790" s="109" t="e">
        <f>IF(AND(AQ$1&gt;=$G790,AQ$1&lt;=$H790,#REF!="working"),$L790,0)</f>
        <v>#REF!</v>
      </c>
      <c r="AR790" s="109" t="e">
        <f>IF(AND(AR$1&gt;=$G790,AR$1&lt;=$H790,#REF!="working"),$L790,0)</f>
        <v>#REF!</v>
      </c>
      <c r="AS790" s="109" t="e">
        <f>IF(AND(AS$1&gt;=$G790,AS$1&lt;=$H790,#REF!="working"),$L790,0)</f>
        <v>#REF!</v>
      </c>
      <c r="AT790" s="109" t="e">
        <f>IF(AND(AT$1&gt;=$G790,AT$1&lt;=$H790,#REF!="working"),$L790,0)</f>
        <v>#REF!</v>
      </c>
      <c r="AU790" s="109" t="e">
        <f>IF(AND(AU$1&gt;=$G790,AU$1&lt;=$H790,#REF!="working"),$L790,0)</f>
        <v>#REF!</v>
      </c>
    </row>
    <row r="791" spans="1:47">
      <c r="A791" s="143"/>
      <c r="B791" s="143"/>
      <c r="C791" s="143"/>
      <c r="D791" s="143"/>
      <c r="E791" s="135"/>
      <c r="F791" s="135"/>
      <c r="G791" s="135"/>
      <c r="H791" s="135"/>
      <c r="I791" s="138"/>
      <c r="J791" s="139"/>
      <c r="K791" s="59" t="e">
        <f>COUNTIFS($1:$1,"&gt;="&amp;$G791,$1:$1,"&lt;="&amp;$H791,#REF!,"Working")</f>
        <v>#REF!</v>
      </c>
      <c r="L791" s="50" t="str">
        <f t="shared" si="9"/>
        <v/>
      </c>
      <c r="M791" s="135"/>
      <c r="AJ791" s="109" t="e">
        <f>IF(AND(AJ$1&gt;=$G791,AJ$1&lt;=$H791,#REF!="working"),$L791,0)</f>
        <v>#REF!</v>
      </c>
      <c r="AK791" s="109" t="e">
        <f>IF(AND(AK$1&gt;=$G791,AK$1&lt;=$H791,#REF!="working"),$L791,0)</f>
        <v>#REF!</v>
      </c>
      <c r="AL791" s="109" t="e">
        <f>IF(AND(AL$1&gt;=$G791,AL$1&lt;=$H791,#REF!="working"),$L791,0)</f>
        <v>#REF!</v>
      </c>
      <c r="AM791" s="109" t="e">
        <f>IF(AND(AM$1&gt;=$G791,AM$1&lt;=$H791,#REF!="working"),$L791,0)</f>
        <v>#REF!</v>
      </c>
      <c r="AN791" s="109" t="e">
        <f>IF(AND(AN$1&gt;=$G791,AN$1&lt;=$H791,#REF!="working"),$L791,0)</f>
        <v>#REF!</v>
      </c>
      <c r="AO791" s="109" t="e">
        <f>IF(AND(AO$1&gt;=$G791,AO$1&lt;=$H791,#REF!="working"),$L791,0)</f>
        <v>#REF!</v>
      </c>
      <c r="AP791" s="109" t="e">
        <f>IF(AND(AP$1&gt;=$G791,AP$1&lt;=$H791,#REF!="working"),$L791,0)</f>
        <v>#REF!</v>
      </c>
      <c r="AQ791" s="109" t="e">
        <f>IF(AND(AQ$1&gt;=$G791,AQ$1&lt;=$H791,#REF!="working"),$L791,0)</f>
        <v>#REF!</v>
      </c>
      <c r="AR791" s="109" t="e">
        <f>IF(AND(AR$1&gt;=$G791,AR$1&lt;=$H791,#REF!="working"),$L791,0)</f>
        <v>#REF!</v>
      </c>
      <c r="AS791" s="109" t="e">
        <f>IF(AND(AS$1&gt;=$G791,AS$1&lt;=$H791,#REF!="working"),$L791,0)</f>
        <v>#REF!</v>
      </c>
      <c r="AT791" s="109" t="e">
        <f>IF(AND(AT$1&gt;=$G791,AT$1&lt;=$H791,#REF!="working"),$L791,0)</f>
        <v>#REF!</v>
      </c>
      <c r="AU791" s="109" t="e">
        <f>IF(AND(AU$1&gt;=$G791,AU$1&lt;=$H791,#REF!="working"),$L791,0)</f>
        <v>#REF!</v>
      </c>
    </row>
    <row r="792" spans="1:47">
      <c r="A792" s="143"/>
      <c r="B792" s="143"/>
      <c r="C792" s="143"/>
      <c r="D792" s="143"/>
      <c r="E792" s="135"/>
      <c r="F792" s="135"/>
      <c r="G792" s="135"/>
      <c r="H792" s="135"/>
      <c r="I792" s="138"/>
      <c r="J792" s="139"/>
      <c r="K792" s="59" t="e">
        <f>COUNTIFS($1:$1,"&gt;="&amp;$G792,$1:$1,"&lt;="&amp;$H792,#REF!,"Working")</f>
        <v>#REF!</v>
      </c>
      <c r="L792" s="50" t="str">
        <f t="shared" si="9"/>
        <v/>
      </c>
      <c r="M792" s="135"/>
      <c r="AJ792" s="109" t="e">
        <f>IF(AND(AJ$1&gt;=$G792,AJ$1&lt;=$H792,#REF!="working"),$L792,0)</f>
        <v>#REF!</v>
      </c>
      <c r="AK792" s="109" t="e">
        <f>IF(AND(AK$1&gt;=$G792,AK$1&lt;=$H792,#REF!="working"),$L792,0)</f>
        <v>#REF!</v>
      </c>
      <c r="AL792" s="109" t="e">
        <f>IF(AND(AL$1&gt;=$G792,AL$1&lt;=$H792,#REF!="working"),$L792,0)</f>
        <v>#REF!</v>
      </c>
      <c r="AM792" s="109" t="e">
        <f>IF(AND(AM$1&gt;=$G792,AM$1&lt;=$H792,#REF!="working"),$L792,0)</f>
        <v>#REF!</v>
      </c>
      <c r="AN792" s="109" t="e">
        <f>IF(AND(AN$1&gt;=$G792,AN$1&lt;=$H792,#REF!="working"),$L792,0)</f>
        <v>#REF!</v>
      </c>
      <c r="AO792" s="109" t="e">
        <f>IF(AND(AO$1&gt;=$G792,AO$1&lt;=$H792,#REF!="working"),$L792,0)</f>
        <v>#REF!</v>
      </c>
      <c r="AP792" s="109" t="e">
        <f>IF(AND(AP$1&gt;=$G792,AP$1&lt;=$H792,#REF!="working"),$L792,0)</f>
        <v>#REF!</v>
      </c>
      <c r="AQ792" s="109" t="e">
        <f>IF(AND(AQ$1&gt;=$G792,AQ$1&lt;=$H792,#REF!="working"),$L792,0)</f>
        <v>#REF!</v>
      </c>
      <c r="AR792" s="109" t="e">
        <f>IF(AND(AR$1&gt;=$G792,AR$1&lt;=$H792,#REF!="working"),$L792,0)</f>
        <v>#REF!</v>
      </c>
      <c r="AS792" s="109" t="e">
        <f>IF(AND(AS$1&gt;=$G792,AS$1&lt;=$H792,#REF!="working"),$L792,0)</f>
        <v>#REF!</v>
      </c>
      <c r="AT792" s="109" t="e">
        <f>IF(AND(AT$1&gt;=$G792,AT$1&lt;=$H792,#REF!="working"),$L792,0)</f>
        <v>#REF!</v>
      </c>
      <c r="AU792" s="109" t="e">
        <f>IF(AND(AU$1&gt;=$G792,AU$1&lt;=$H792,#REF!="working"),$L792,0)</f>
        <v>#REF!</v>
      </c>
    </row>
    <row r="793" spans="1:47">
      <c r="A793" s="143"/>
      <c r="B793" s="143"/>
      <c r="C793" s="143"/>
      <c r="D793" s="143"/>
      <c r="E793" s="135"/>
      <c r="F793" s="135"/>
      <c r="G793" s="135"/>
      <c r="H793" s="135"/>
      <c r="I793" s="138"/>
      <c r="J793" s="139"/>
      <c r="K793" s="59" t="e">
        <f>COUNTIFS($1:$1,"&gt;="&amp;$G793,$1:$1,"&lt;="&amp;$H793,#REF!,"Working")</f>
        <v>#REF!</v>
      </c>
      <c r="L793" s="50" t="str">
        <f t="shared" si="9"/>
        <v/>
      </c>
      <c r="M793" s="135"/>
      <c r="AJ793" s="109" t="e">
        <f>IF(AND(AJ$1&gt;=$G793,AJ$1&lt;=$H793,#REF!="working"),$L793,0)</f>
        <v>#REF!</v>
      </c>
      <c r="AK793" s="109" t="e">
        <f>IF(AND(AK$1&gt;=$G793,AK$1&lt;=$H793,#REF!="working"),$L793,0)</f>
        <v>#REF!</v>
      </c>
      <c r="AL793" s="109" t="e">
        <f>IF(AND(AL$1&gt;=$G793,AL$1&lt;=$H793,#REF!="working"),$L793,0)</f>
        <v>#REF!</v>
      </c>
      <c r="AM793" s="109" t="e">
        <f>IF(AND(AM$1&gt;=$G793,AM$1&lt;=$H793,#REF!="working"),$L793,0)</f>
        <v>#REF!</v>
      </c>
      <c r="AN793" s="109" t="e">
        <f>IF(AND(AN$1&gt;=$G793,AN$1&lt;=$H793,#REF!="working"),$L793,0)</f>
        <v>#REF!</v>
      </c>
      <c r="AO793" s="109" t="e">
        <f>IF(AND(AO$1&gt;=$G793,AO$1&lt;=$H793,#REF!="working"),$L793,0)</f>
        <v>#REF!</v>
      </c>
      <c r="AP793" s="109" t="e">
        <f>IF(AND(AP$1&gt;=$G793,AP$1&lt;=$H793,#REF!="working"),$L793,0)</f>
        <v>#REF!</v>
      </c>
      <c r="AQ793" s="109" t="e">
        <f>IF(AND(AQ$1&gt;=$G793,AQ$1&lt;=$H793,#REF!="working"),$L793,0)</f>
        <v>#REF!</v>
      </c>
      <c r="AR793" s="109" t="e">
        <f>IF(AND(AR$1&gt;=$G793,AR$1&lt;=$H793,#REF!="working"),$L793,0)</f>
        <v>#REF!</v>
      </c>
      <c r="AS793" s="109" t="e">
        <f>IF(AND(AS$1&gt;=$G793,AS$1&lt;=$H793,#REF!="working"),$L793,0)</f>
        <v>#REF!</v>
      </c>
      <c r="AT793" s="109" t="e">
        <f>IF(AND(AT$1&gt;=$G793,AT$1&lt;=$H793,#REF!="working"),$L793,0)</f>
        <v>#REF!</v>
      </c>
      <c r="AU793" s="109" t="e">
        <f>IF(AND(AU$1&gt;=$G793,AU$1&lt;=$H793,#REF!="working"),$L793,0)</f>
        <v>#REF!</v>
      </c>
    </row>
    <row r="794" spans="1:47">
      <c r="A794" s="143"/>
      <c r="B794" s="143"/>
      <c r="C794" s="143"/>
      <c r="D794" s="143"/>
      <c r="E794" s="135"/>
      <c r="F794" s="135"/>
      <c r="G794" s="135"/>
      <c r="H794" s="135"/>
      <c r="I794" s="138"/>
      <c r="J794" s="139"/>
      <c r="K794" s="59" t="e">
        <f>COUNTIFS($1:$1,"&gt;="&amp;$G794,$1:$1,"&lt;="&amp;$H794,#REF!,"Working")</f>
        <v>#REF!</v>
      </c>
      <c r="L794" s="50" t="str">
        <f t="shared" si="9"/>
        <v/>
      </c>
      <c r="M794" s="135"/>
      <c r="AJ794" s="109" t="e">
        <f>IF(AND(AJ$1&gt;=$G794,AJ$1&lt;=$H794,#REF!="working"),$L794,0)</f>
        <v>#REF!</v>
      </c>
      <c r="AK794" s="109" t="e">
        <f>IF(AND(AK$1&gt;=$G794,AK$1&lt;=$H794,#REF!="working"),$L794,0)</f>
        <v>#REF!</v>
      </c>
      <c r="AL794" s="109" t="e">
        <f>IF(AND(AL$1&gt;=$G794,AL$1&lt;=$H794,#REF!="working"),$L794,0)</f>
        <v>#REF!</v>
      </c>
      <c r="AM794" s="109" t="e">
        <f>IF(AND(AM$1&gt;=$G794,AM$1&lt;=$H794,#REF!="working"),$L794,0)</f>
        <v>#REF!</v>
      </c>
      <c r="AN794" s="109" t="e">
        <f>IF(AND(AN$1&gt;=$G794,AN$1&lt;=$H794,#REF!="working"),$L794,0)</f>
        <v>#REF!</v>
      </c>
      <c r="AO794" s="109" t="e">
        <f>IF(AND(AO$1&gt;=$G794,AO$1&lt;=$H794,#REF!="working"),$L794,0)</f>
        <v>#REF!</v>
      </c>
      <c r="AP794" s="109" t="e">
        <f>IF(AND(AP$1&gt;=$G794,AP$1&lt;=$H794,#REF!="working"),$L794,0)</f>
        <v>#REF!</v>
      </c>
      <c r="AQ794" s="109" t="e">
        <f>IF(AND(AQ$1&gt;=$G794,AQ$1&lt;=$H794,#REF!="working"),$L794,0)</f>
        <v>#REF!</v>
      </c>
      <c r="AR794" s="109" t="e">
        <f>IF(AND(AR$1&gt;=$G794,AR$1&lt;=$H794,#REF!="working"),$L794,0)</f>
        <v>#REF!</v>
      </c>
      <c r="AS794" s="109" t="e">
        <f>IF(AND(AS$1&gt;=$G794,AS$1&lt;=$H794,#REF!="working"),$L794,0)</f>
        <v>#REF!</v>
      </c>
      <c r="AT794" s="109" t="e">
        <f>IF(AND(AT$1&gt;=$G794,AT$1&lt;=$H794,#REF!="working"),$L794,0)</f>
        <v>#REF!</v>
      </c>
      <c r="AU794" s="109" t="e">
        <f>IF(AND(AU$1&gt;=$G794,AU$1&lt;=$H794,#REF!="working"),$L794,0)</f>
        <v>#REF!</v>
      </c>
    </row>
    <row r="795" spans="1:47">
      <c r="A795" s="143"/>
      <c r="B795" s="143"/>
      <c r="C795" s="143"/>
      <c r="D795" s="143"/>
      <c r="E795" s="135"/>
      <c r="F795" s="135"/>
      <c r="G795" s="135"/>
      <c r="H795" s="135"/>
      <c r="I795" s="138"/>
      <c r="J795" s="139"/>
      <c r="K795" s="59" t="e">
        <f>COUNTIFS($1:$1,"&gt;="&amp;$G795,$1:$1,"&lt;="&amp;$H795,#REF!,"Working")</f>
        <v>#REF!</v>
      </c>
      <c r="L795" s="50" t="str">
        <f t="shared" si="9"/>
        <v/>
      </c>
      <c r="M795" s="135"/>
      <c r="AJ795" s="109" t="e">
        <f>IF(AND(AJ$1&gt;=$G795,AJ$1&lt;=$H795,#REF!="working"),$L795,0)</f>
        <v>#REF!</v>
      </c>
      <c r="AK795" s="109" t="e">
        <f>IF(AND(AK$1&gt;=$G795,AK$1&lt;=$H795,#REF!="working"),$L795,0)</f>
        <v>#REF!</v>
      </c>
      <c r="AL795" s="109" t="e">
        <f>IF(AND(AL$1&gt;=$G795,AL$1&lt;=$H795,#REF!="working"),$L795,0)</f>
        <v>#REF!</v>
      </c>
      <c r="AM795" s="109" t="e">
        <f>IF(AND(AM$1&gt;=$G795,AM$1&lt;=$H795,#REF!="working"),$L795,0)</f>
        <v>#REF!</v>
      </c>
      <c r="AN795" s="109" t="e">
        <f>IF(AND(AN$1&gt;=$G795,AN$1&lt;=$H795,#REF!="working"),$L795,0)</f>
        <v>#REF!</v>
      </c>
      <c r="AO795" s="109" t="e">
        <f>IF(AND(AO$1&gt;=$G795,AO$1&lt;=$H795,#REF!="working"),$L795,0)</f>
        <v>#REF!</v>
      </c>
      <c r="AP795" s="109" t="e">
        <f>IF(AND(AP$1&gt;=$G795,AP$1&lt;=$H795,#REF!="working"),$L795,0)</f>
        <v>#REF!</v>
      </c>
      <c r="AQ795" s="109" t="e">
        <f>IF(AND(AQ$1&gt;=$G795,AQ$1&lt;=$H795,#REF!="working"),$L795,0)</f>
        <v>#REF!</v>
      </c>
      <c r="AR795" s="109" t="e">
        <f>IF(AND(AR$1&gt;=$G795,AR$1&lt;=$H795,#REF!="working"),$L795,0)</f>
        <v>#REF!</v>
      </c>
      <c r="AS795" s="109" t="e">
        <f>IF(AND(AS$1&gt;=$G795,AS$1&lt;=$H795,#REF!="working"),$L795,0)</f>
        <v>#REF!</v>
      </c>
      <c r="AT795" s="109" t="e">
        <f>IF(AND(AT$1&gt;=$G795,AT$1&lt;=$H795,#REF!="working"),$L795,0)</f>
        <v>#REF!</v>
      </c>
      <c r="AU795" s="109" t="e">
        <f>IF(AND(AU$1&gt;=$G795,AU$1&lt;=$H795,#REF!="working"),$L795,0)</f>
        <v>#REF!</v>
      </c>
    </row>
    <row r="796" spans="1:47">
      <c r="A796" s="143"/>
      <c r="B796" s="143"/>
      <c r="C796" s="143"/>
      <c r="D796" s="143"/>
      <c r="E796" s="135"/>
      <c r="F796" s="135"/>
      <c r="G796" s="135"/>
      <c r="H796" s="135"/>
      <c r="I796" s="138"/>
      <c r="J796" s="139"/>
      <c r="K796" s="59" t="e">
        <f>COUNTIFS($1:$1,"&gt;="&amp;$G796,$1:$1,"&lt;="&amp;$H796,#REF!,"Working")</f>
        <v>#REF!</v>
      </c>
      <c r="L796" s="50" t="str">
        <f t="shared" si="9"/>
        <v/>
      </c>
      <c r="M796" s="135"/>
      <c r="AJ796" s="109" t="e">
        <f>IF(AND(AJ$1&gt;=$G796,AJ$1&lt;=$H796,#REF!="working"),$L796,0)</f>
        <v>#REF!</v>
      </c>
      <c r="AK796" s="109" t="e">
        <f>IF(AND(AK$1&gt;=$G796,AK$1&lt;=$H796,#REF!="working"),$L796,0)</f>
        <v>#REF!</v>
      </c>
      <c r="AL796" s="109" t="e">
        <f>IF(AND(AL$1&gt;=$G796,AL$1&lt;=$H796,#REF!="working"),$L796,0)</f>
        <v>#REF!</v>
      </c>
      <c r="AM796" s="109" t="e">
        <f>IF(AND(AM$1&gt;=$G796,AM$1&lt;=$H796,#REF!="working"),$L796,0)</f>
        <v>#REF!</v>
      </c>
      <c r="AN796" s="109" t="e">
        <f>IF(AND(AN$1&gt;=$G796,AN$1&lt;=$H796,#REF!="working"),$L796,0)</f>
        <v>#REF!</v>
      </c>
      <c r="AO796" s="109" t="e">
        <f>IF(AND(AO$1&gt;=$G796,AO$1&lt;=$H796,#REF!="working"),$L796,0)</f>
        <v>#REF!</v>
      </c>
      <c r="AP796" s="109" t="e">
        <f>IF(AND(AP$1&gt;=$G796,AP$1&lt;=$H796,#REF!="working"),$L796,0)</f>
        <v>#REF!</v>
      </c>
      <c r="AQ796" s="109" t="e">
        <f>IF(AND(AQ$1&gt;=$G796,AQ$1&lt;=$H796,#REF!="working"),$L796,0)</f>
        <v>#REF!</v>
      </c>
      <c r="AR796" s="109" t="e">
        <f>IF(AND(AR$1&gt;=$G796,AR$1&lt;=$H796,#REF!="working"),$L796,0)</f>
        <v>#REF!</v>
      </c>
      <c r="AS796" s="109" t="e">
        <f>IF(AND(AS$1&gt;=$G796,AS$1&lt;=$H796,#REF!="working"),$L796,0)</f>
        <v>#REF!</v>
      </c>
      <c r="AT796" s="109" t="e">
        <f>IF(AND(AT$1&gt;=$G796,AT$1&lt;=$H796,#REF!="working"),$L796,0)</f>
        <v>#REF!</v>
      </c>
      <c r="AU796" s="109" t="e">
        <f>IF(AND(AU$1&gt;=$G796,AU$1&lt;=$H796,#REF!="working"),$L796,0)</f>
        <v>#REF!</v>
      </c>
    </row>
    <row r="797" spans="1:47">
      <c r="A797" s="143"/>
      <c r="B797" s="143"/>
      <c r="C797" s="143"/>
      <c r="D797" s="143"/>
      <c r="E797" s="135"/>
      <c r="F797" s="135"/>
      <c r="G797" s="135"/>
      <c r="H797" s="135"/>
      <c r="I797" s="138"/>
      <c r="J797" s="139"/>
      <c r="K797" s="59" t="e">
        <f>COUNTIFS($1:$1,"&gt;="&amp;$G797,$1:$1,"&lt;="&amp;$H797,#REF!,"Working")</f>
        <v>#REF!</v>
      </c>
      <c r="L797" s="50" t="str">
        <f t="shared" si="9"/>
        <v/>
      </c>
      <c r="M797" s="135"/>
      <c r="AJ797" s="109" t="e">
        <f>IF(AND(AJ$1&gt;=$G797,AJ$1&lt;=$H797,#REF!="working"),$L797,0)</f>
        <v>#REF!</v>
      </c>
      <c r="AK797" s="109" t="e">
        <f>IF(AND(AK$1&gt;=$G797,AK$1&lt;=$H797,#REF!="working"),$L797,0)</f>
        <v>#REF!</v>
      </c>
      <c r="AL797" s="109" t="e">
        <f>IF(AND(AL$1&gt;=$G797,AL$1&lt;=$H797,#REF!="working"),$L797,0)</f>
        <v>#REF!</v>
      </c>
      <c r="AM797" s="109" t="e">
        <f>IF(AND(AM$1&gt;=$G797,AM$1&lt;=$H797,#REF!="working"),$L797,0)</f>
        <v>#REF!</v>
      </c>
      <c r="AN797" s="109" t="e">
        <f>IF(AND(AN$1&gt;=$G797,AN$1&lt;=$H797,#REF!="working"),$L797,0)</f>
        <v>#REF!</v>
      </c>
      <c r="AO797" s="109" t="e">
        <f>IF(AND(AO$1&gt;=$G797,AO$1&lt;=$H797,#REF!="working"),$L797,0)</f>
        <v>#REF!</v>
      </c>
      <c r="AP797" s="109" t="e">
        <f>IF(AND(AP$1&gt;=$G797,AP$1&lt;=$H797,#REF!="working"),$L797,0)</f>
        <v>#REF!</v>
      </c>
      <c r="AQ797" s="109" t="e">
        <f>IF(AND(AQ$1&gt;=$G797,AQ$1&lt;=$H797,#REF!="working"),$L797,0)</f>
        <v>#REF!</v>
      </c>
      <c r="AR797" s="109" t="e">
        <f>IF(AND(AR$1&gt;=$G797,AR$1&lt;=$H797,#REF!="working"),$L797,0)</f>
        <v>#REF!</v>
      </c>
      <c r="AS797" s="109" t="e">
        <f>IF(AND(AS$1&gt;=$G797,AS$1&lt;=$H797,#REF!="working"),$L797,0)</f>
        <v>#REF!</v>
      </c>
      <c r="AT797" s="109" t="e">
        <f>IF(AND(AT$1&gt;=$G797,AT$1&lt;=$H797,#REF!="working"),$L797,0)</f>
        <v>#REF!</v>
      </c>
      <c r="AU797" s="109" t="e">
        <f>IF(AND(AU$1&gt;=$G797,AU$1&lt;=$H797,#REF!="working"),$L797,0)</f>
        <v>#REF!</v>
      </c>
    </row>
    <row r="798" spans="1:47">
      <c r="A798" s="143"/>
      <c r="B798" s="143"/>
      <c r="C798" s="143"/>
      <c r="D798" s="143"/>
      <c r="E798" s="135"/>
      <c r="F798" s="135"/>
      <c r="G798" s="135"/>
      <c r="H798" s="135"/>
      <c r="I798" s="138"/>
      <c r="J798" s="139"/>
      <c r="K798" s="59" t="e">
        <f>COUNTIFS($1:$1,"&gt;="&amp;$G798,$1:$1,"&lt;="&amp;$H798,#REF!,"Working")</f>
        <v>#REF!</v>
      </c>
      <c r="L798" s="50" t="str">
        <f t="shared" si="9"/>
        <v/>
      </c>
      <c r="M798" s="135"/>
      <c r="AJ798" s="109" t="e">
        <f>IF(AND(AJ$1&gt;=$G798,AJ$1&lt;=$H798,#REF!="working"),$L798,0)</f>
        <v>#REF!</v>
      </c>
      <c r="AK798" s="109" t="e">
        <f>IF(AND(AK$1&gt;=$G798,AK$1&lt;=$H798,#REF!="working"),$L798,0)</f>
        <v>#REF!</v>
      </c>
      <c r="AL798" s="109" t="e">
        <f>IF(AND(AL$1&gt;=$G798,AL$1&lt;=$H798,#REF!="working"),$L798,0)</f>
        <v>#REF!</v>
      </c>
      <c r="AM798" s="109" t="e">
        <f>IF(AND(AM$1&gt;=$G798,AM$1&lt;=$H798,#REF!="working"),$L798,0)</f>
        <v>#REF!</v>
      </c>
      <c r="AN798" s="109" t="e">
        <f>IF(AND(AN$1&gt;=$G798,AN$1&lt;=$H798,#REF!="working"),$L798,0)</f>
        <v>#REF!</v>
      </c>
      <c r="AO798" s="109" t="e">
        <f>IF(AND(AO$1&gt;=$G798,AO$1&lt;=$H798,#REF!="working"),$L798,0)</f>
        <v>#REF!</v>
      </c>
      <c r="AP798" s="109" t="e">
        <f>IF(AND(AP$1&gt;=$G798,AP$1&lt;=$H798,#REF!="working"),$L798,0)</f>
        <v>#REF!</v>
      </c>
      <c r="AQ798" s="109" t="e">
        <f>IF(AND(AQ$1&gt;=$G798,AQ$1&lt;=$H798,#REF!="working"),$L798,0)</f>
        <v>#REF!</v>
      </c>
      <c r="AR798" s="109" t="e">
        <f>IF(AND(AR$1&gt;=$G798,AR$1&lt;=$H798,#REF!="working"),$L798,0)</f>
        <v>#REF!</v>
      </c>
      <c r="AS798" s="109" t="e">
        <f>IF(AND(AS$1&gt;=$G798,AS$1&lt;=$H798,#REF!="working"),$L798,0)</f>
        <v>#REF!</v>
      </c>
      <c r="AT798" s="109" t="e">
        <f>IF(AND(AT$1&gt;=$G798,AT$1&lt;=$H798,#REF!="working"),$L798,0)</f>
        <v>#REF!</v>
      </c>
      <c r="AU798" s="109" t="e">
        <f>IF(AND(AU$1&gt;=$G798,AU$1&lt;=$H798,#REF!="working"),$L798,0)</f>
        <v>#REF!</v>
      </c>
    </row>
    <row r="799" spans="1:47">
      <c r="A799" s="143"/>
      <c r="B799" s="143"/>
      <c r="C799" s="143"/>
      <c r="D799" s="143"/>
      <c r="E799" s="135"/>
      <c r="F799" s="135"/>
      <c r="G799" s="135"/>
      <c r="H799" s="135"/>
      <c r="I799" s="138"/>
      <c r="J799" s="139"/>
      <c r="K799" s="59" t="e">
        <f>COUNTIFS($1:$1,"&gt;="&amp;$G799,$1:$1,"&lt;="&amp;$H799,#REF!,"Working")</f>
        <v>#REF!</v>
      </c>
      <c r="L799" s="50" t="str">
        <f t="shared" si="9"/>
        <v/>
      </c>
      <c r="M799" s="135"/>
      <c r="AJ799" s="109" t="e">
        <f>IF(AND(AJ$1&gt;=$G799,AJ$1&lt;=$H799,#REF!="working"),$L799,0)</f>
        <v>#REF!</v>
      </c>
      <c r="AK799" s="109" t="e">
        <f>IF(AND(AK$1&gt;=$G799,AK$1&lt;=$H799,#REF!="working"),$L799,0)</f>
        <v>#REF!</v>
      </c>
      <c r="AL799" s="109" t="e">
        <f>IF(AND(AL$1&gt;=$G799,AL$1&lt;=$H799,#REF!="working"),$L799,0)</f>
        <v>#REF!</v>
      </c>
      <c r="AM799" s="109" t="e">
        <f>IF(AND(AM$1&gt;=$G799,AM$1&lt;=$H799,#REF!="working"),$L799,0)</f>
        <v>#REF!</v>
      </c>
      <c r="AN799" s="109" t="e">
        <f>IF(AND(AN$1&gt;=$G799,AN$1&lt;=$H799,#REF!="working"),$L799,0)</f>
        <v>#REF!</v>
      </c>
      <c r="AO799" s="109" t="e">
        <f>IF(AND(AO$1&gt;=$G799,AO$1&lt;=$H799,#REF!="working"),$L799,0)</f>
        <v>#REF!</v>
      </c>
      <c r="AP799" s="109" t="e">
        <f>IF(AND(AP$1&gt;=$G799,AP$1&lt;=$H799,#REF!="working"),$L799,0)</f>
        <v>#REF!</v>
      </c>
      <c r="AQ799" s="109" t="e">
        <f>IF(AND(AQ$1&gt;=$G799,AQ$1&lt;=$H799,#REF!="working"),$L799,0)</f>
        <v>#REF!</v>
      </c>
      <c r="AR799" s="109" t="e">
        <f>IF(AND(AR$1&gt;=$G799,AR$1&lt;=$H799,#REF!="working"),$L799,0)</f>
        <v>#REF!</v>
      </c>
      <c r="AS799" s="109" t="e">
        <f>IF(AND(AS$1&gt;=$G799,AS$1&lt;=$H799,#REF!="working"),$L799,0)</f>
        <v>#REF!</v>
      </c>
      <c r="AT799" s="109" t="e">
        <f>IF(AND(AT$1&gt;=$G799,AT$1&lt;=$H799,#REF!="working"),$L799,0)</f>
        <v>#REF!</v>
      </c>
      <c r="AU799" s="109" t="e">
        <f>IF(AND(AU$1&gt;=$G799,AU$1&lt;=$H799,#REF!="working"),$L799,0)</f>
        <v>#REF!</v>
      </c>
    </row>
    <row r="800" spans="1:47">
      <c r="A800" s="143"/>
      <c r="B800" s="143"/>
      <c r="C800" s="143"/>
      <c r="D800" s="143"/>
      <c r="E800" s="135"/>
      <c r="F800" s="135"/>
      <c r="G800" s="135"/>
      <c r="H800" s="135"/>
      <c r="I800" s="138"/>
      <c r="J800" s="139"/>
      <c r="K800" s="59" t="e">
        <f>COUNTIFS($1:$1,"&gt;="&amp;$G800,$1:$1,"&lt;="&amp;$H800,#REF!,"Working")</f>
        <v>#REF!</v>
      </c>
      <c r="L800" s="50" t="str">
        <f t="shared" si="9"/>
        <v/>
      </c>
      <c r="M800" s="135"/>
      <c r="AJ800" s="109" t="e">
        <f>IF(AND(AJ$1&gt;=$G800,AJ$1&lt;=$H800,#REF!="working"),$L800,0)</f>
        <v>#REF!</v>
      </c>
      <c r="AK800" s="109" t="e">
        <f>IF(AND(AK$1&gt;=$G800,AK$1&lt;=$H800,#REF!="working"),$L800,0)</f>
        <v>#REF!</v>
      </c>
      <c r="AL800" s="109" t="e">
        <f>IF(AND(AL$1&gt;=$G800,AL$1&lt;=$H800,#REF!="working"),$L800,0)</f>
        <v>#REF!</v>
      </c>
      <c r="AM800" s="109" t="e">
        <f>IF(AND(AM$1&gt;=$G800,AM$1&lt;=$H800,#REF!="working"),$L800,0)</f>
        <v>#REF!</v>
      </c>
      <c r="AN800" s="109" t="e">
        <f>IF(AND(AN$1&gt;=$G800,AN$1&lt;=$H800,#REF!="working"),$L800,0)</f>
        <v>#REF!</v>
      </c>
      <c r="AO800" s="109" t="e">
        <f>IF(AND(AO$1&gt;=$G800,AO$1&lt;=$H800,#REF!="working"),$L800,0)</f>
        <v>#REF!</v>
      </c>
      <c r="AP800" s="109" t="e">
        <f>IF(AND(AP$1&gt;=$G800,AP$1&lt;=$H800,#REF!="working"),$L800,0)</f>
        <v>#REF!</v>
      </c>
      <c r="AQ800" s="109" t="e">
        <f>IF(AND(AQ$1&gt;=$G800,AQ$1&lt;=$H800,#REF!="working"),$L800,0)</f>
        <v>#REF!</v>
      </c>
      <c r="AR800" s="109" t="e">
        <f>IF(AND(AR$1&gt;=$G800,AR$1&lt;=$H800,#REF!="working"),$L800,0)</f>
        <v>#REF!</v>
      </c>
      <c r="AS800" s="109" t="e">
        <f>IF(AND(AS$1&gt;=$G800,AS$1&lt;=$H800,#REF!="working"),$L800,0)</f>
        <v>#REF!</v>
      </c>
      <c r="AT800" s="109" t="e">
        <f>IF(AND(AT$1&gt;=$G800,AT$1&lt;=$H800,#REF!="working"),$L800,0)</f>
        <v>#REF!</v>
      </c>
      <c r="AU800" s="109" t="e">
        <f>IF(AND(AU$1&gt;=$G800,AU$1&lt;=$H800,#REF!="working"),$L800,0)</f>
        <v>#REF!</v>
      </c>
    </row>
    <row r="801" spans="1:47">
      <c r="A801" s="143"/>
      <c r="B801" s="143"/>
      <c r="C801" s="143"/>
      <c r="D801" s="143"/>
      <c r="E801" s="135"/>
      <c r="F801" s="135"/>
      <c r="G801" s="135"/>
      <c r="H801" s="135"/>
      <c r="I801" s="138"/>
      <c r="J801" s="139"/>
      <c r="K801" s="59" t="e">
        <f>COUNTIFS($1:$1,"&gt;="&amp;$G801,$1:$1,"&lt;="&amp;$H801,#REF!,"Working")</f>
        <v>#REF!</v>
      </c>
      <c r="L801" s="50" t="str">
        <f t="shared" si="9"/>
        <v/>
      </c>
      <c r="M801" s="135"/>
      <c r="AJ801" s="109" t="e">
        <f>IF(AND(AJ$1&gt;=$G801,AJ$1&lt;=$H801,#REF!="working"),$L801,0)</f>
        <v>#REF!</v>
      </c>
      <c r="AK801" s="109" t="e">
        <f>IF(AND(AK$1&gt;=$G801,AK$1&lt;=$H801,#REF!="working"),$L801,0)</f>
        <v>#REF!</v>
      </c>
      <c r="AL801" s="109" t="e">
        <f>IF(AND(AL$1&gt;=$G801,AL$1&lt;=$H801,#REF!="working"),$L801,0)</f>
        <v>#REF!</v>
      </c>
      <c r="AM801" s="109" t="e">
        <f>IF(AND(AM$1&gt;=$G801,AM$1&lt;=$H801,#REF!="working"),$L801,0)</f>
        <v>#REF!</v>
      </c>
      <c r="AN801" s="109" t="e">
        <f>IF(AND(AN$1&gt;=$G801,AN$1&lt;=$H801,#REF!="working"),$L801,0)</f>
        <v>#REF!</v>
      </c>
      <c r="AO801" s="109" t="e">
        <f>IF(AND(AO$1&gt;=$G801,AO$1&lt;=$H801,#REF!="working"),$L801,0)</f>
        <v>#REF!</v>
      </c>
      <c r="AP801" s="109" t="e">
        <f>IF(AND(AP$1&gt;=$G801,AP$1&lt;=$H801,#REF!="working"),$L801,0)</f>
        <v>#REF!</v>
      </c>
      <c r="AQ801" s="109" t="e">
        <f>IF(AND(AQ$1&gt;=$G801,AQ$1&lt;=$H801,#REF!="working"),$L801,0)</f>
        <v>#REF!</v>
      </c>
      <c r="AR801" s="109" t="e">
        <f>IF(AND(AR$1&gt;=$G801,AR$1&lt;=$H801,#REF!="working"),$L801,0)</f>
        <v>#REF!</v>
      </c>
      <c r="AS801" s="109" t="e">
        <f>IF(AND(AS$1&gt;=$G801,AS$1&lt;=$H801,#REF!="working"),$L801,0)</f>
        <v>#REF!</v>
      </c>
      <c r="AT801" s="109" t="e">
        <f>IF(AND(AT$1&gt;=$G801,AT$1&lt;=$H801,#REF!="working"),$L801,0)</f>
        <v>#REF!</v>
      </c>
      <c r="AU801" s="109" t="e">
        <f>IF(AND(AU$1&gt;=$G801,AU$1&lt;=$H801,#REF!="working"),$L801,0)</f>
        <v>#REF!</v>
      </c>
    </row>
    <row r="802" spans="1:47">
      <c r="A802" s="143"/>
      <c r="B802" s="143"/>
      <c r="C802" s="143"/>
      <c r="D802" s="143"/>
      <c r="E802" s="135"/>
      <c r="F802" s="135"/>
      <c r="G802" s="135"/>
      <c r="H802" s="135"/>
      <c r="I802" s="138"/>
      <c r="J802" s="139"/>
      <c r="K802" s="59" t="e">
        <f>COUNTIFS($1:$1,"&gt;="&amp;$G802,$1:$1,"&lt;="&amp;$H802,#REF!,"Working")</f>
        <v>#REF!</v>
      </c>
      <c r="L802" s="50" t="str">
        <f t="shared" si="9"/>
        <v/>
      </c>
      <c r="M802" s="135"/>
      <c r="AJ802" s="109" t="e">
        <f>IF(AND(AJ$1&gt;=$G802,AJ$1&lt;=$H802,#REF!="working"),$L802,0)</f>
        <v>#REF!</v>
      </c>
      <c r="AK802" s="109" t="e">
        <f>IF(AND(AK$1&gt;=$G802,AK$1&lt;=$H802,#REF!="working"),$L802,0)</f>
        <v>#REF!</v>
      </c>
      <c r="AL802" s="109" t="e">
        <f>IF(AND(AL$1&gt;=$G802,AL$1&lt;=$H802,#REF!="working"),$L802,0)</f>
        <v>#REF!</v>
      </c>
      <c r="AM802" s="109" t="e">
        <f>IF(AND(AM$1&gt;=$G802,AM$1&lt;=$H802,#REF!="working"),$L802,0)</f>
        <v>#REF!</v>
      </c>
      <c r="AN802" s="109" t="e">
        <f>IF(AND(AN$1&gt;=$G802,AN$1&lt;=$H802,#REF!="working"),$L802,0)</f>
        <v>#REF!</v>
      </c>
      <c r="AO802" s="109" t="e">
        <f>IF(AND(AO$1&gt;=$G802,AO$1&lt;=$H802,#REF!="working"),$L802,0)</f>
        <v>#REF!</v>
      </c>
      <c r="AP802" s="109" t="e">
        <f>IF(AND(AP$1&gt;=$G802,AP$1&lt;=$H802,#REF!="working"),$L802,0)</f>
        <v>#REF!</v>
      </c>
      <c r="AQ802" s="109" t="e">
        <f>IF(AND(AQ$1&gt;=$G802,AQ$1&lt;=$H802,#REF!="working"),$L802,0)</f>
        <v>#REF!</v>
      </c>
      <c r="AR802" s="109" t="e">
        <f>IF(AND(AR$1&gt;=$G802,AR$1&lt;=$H802,#REF!="working"),$L802,0)</f>
        <v>#REF!</v>
      </c>
      <c r="AS802" s="109" t="e">
        <f>IF(AND(AS$1&gt;=$G802,AS$1&lt;=$H802,#REF!="working"),$L802,0)</f>
        <v>#REF!</v>
      </c>
      <c r="AT802" s="109" t="e">
        <f>IF(AND(AT$1&gt;=$G802,AT$1&lt;=$H802,#REF!="working"),$L802,0)</f>
        <v>#REF!</v>
      </c>
      <c r="AU802" s="109" t="e">
        <f>IF(AND(AU$1&gt;=$G802,AU$1&lt;=$H802,#REF!="working"),$L802,0)</f>
        <v>#REF!</v>
      </c>
    </row>
    <row r="803" spans="1:47">
      <c r="A803" s="143"/>
      <c r="B803" s="143"/>
      <c r="C803" s="143"/>
      <c r="D803" s="143"/>
      <c r="E803" s="135"/>
      <c r="F803" s="135"/>
      <c r="G803" s="135"/>
      <c r="H803" s="135"/>
      <c r="I803" s="138"/>
      <c r="J803" s="139"/>
      <c r="K803" s="59" t="e">
        <f>COUNTIFS($1:$1,"&gt;="&amp;$G803,$1:$1,"&lt;="&amp;$H803,#REF!,"Working")</f>
        <v>#REF!</v>
      </c>
      <c r="L803" s="50" t="str">
        <f t="shared" si="9"/>
        <v/>
      </c>
      <c r="M803" s="135"/>
      <c r="AJ803" s="109" t="e">
        <f>IF(AND(AJ$1&gt;=$G803,AJ$1&lt;=$H803,#REF!="working"),$L803,0)</f>
        <v>#REF!</v>
      </c>
      <c r="AK803" s="109" t="e">
        <f>IF(AND(AK$1&gt;=$G803,AK$1&lt;=$H803,#REF!="working"),$L803,0)</f>
        <v>#REF!</v>
      </c>
      <c r="AL803" s="109" t="e">
        <f>IF(AND(AL$1&gt;=$G803,AL$1&lt;=$H803,#REF!="working"),$L803,0)</f>
        <v>#REF!</v>
      </c>
      <c r="AM803" s="109" t="e">
        <f>IF(AND(AM$1&gt;=$G803,AM$1&lt;=$H803,#REF!="working"),$L803,0)</f>
        <v>#REF!</v>
      </c>
      <c r="AN803" s="109" t="e">
        <f>IF(AND(AN$1&gt;=$G803,AN$1&lt;=$H803,#REF!="working"),$L803,0)</f>
        <v>#REF!</v>
      </c>
      <c r="AO803" s="109" t="e">
        <f>IF(AND(AO$1&gt;=$G803,AO$1&lt;=$H803,#REF!="working"),$L803,0)</f>
        <v>#REF!</v>
      </c>
      <c r="AP803" s="109" t="e">
        <f>IF(AND(AP$1&gt;=$G803,AP$1&lt;=$H803,#REF!="working"),$L803,0)</f>
        <v>#REF!</v>
      </c>
      <c r="AQ803" s="109" t="e">
        <f>IF(AND(AQ$1&gt;=$G803,AQ$1&lt;=$H803,#REF!="working"),$L803,0)</f>
        <v>#REF!</v>
      </c>
      <c r="AR803" s="109" t="e">
        <f>IF(AND(AR$1&gt;=$G803,AR$1&lt;=$H803,#REF!="working"),$L803,0)</f>
        <v>#REF!</v>
      </c>
      <c r="AS803" s="109" t="e">
        <f>IF(AND(AS$1&gt;=$G803,AS$1&lt;=$H803,#REF!="working"),$L803,0)</f>
        <v>#REF!</v>
      </c>
      <c r="AT803" s="109" t="e">
        <f>IF(AND(AT$1&gt;=$G803,AT$1&lt;=$H803,#REF!="working"),$L803,0)</f>
        <v>#REF!</v>
      </c>
      <c r="AU803" s="109" t="e">
        <f>IF(AND(AU$1&gt;=$G803,AU$1&lt;=$H803,#REF!="working"),$L803,0)</f>
        <v>#REF!</v>
      </c>
    </row>
    <row r="804" spans="1:47">
      <c r="A804" s="143"/>
      <c r="B804" s="143"/>
      <c r="C804" s="143"/>
      <c r="D804" s="143"/>
      <c r="E804" s="135"/>
      <c r="F804" s="135"/>
      <c r="G804" s="135"/>
      <c r="H804" s="135"/>
      <c r="I804" s="138"/>
      <c r="J804" s="139"/>
      <c r="K804" s="59" t="e">
        <f>COUNTIFS($1:$1,"&gt;="&amp;$G804,$1:$1,"&lt;="&amp;$H804,#REF!,"Working")</f>
        <v>#REF!</v>
      </c>
      <c r="L804" s="50" t="str">
        <f t="shared" si="9"/>
        <v/>
      </c>
      <c r="M804" s="135"/>
      <c r="AJ804" s="109" t="e">
        <f>IF(AND(AJ$1&gt;=$G804,AJ$1&lt;=$H804,#REF!="working"),$L804,0)</f>
        <v>#REF!</v>
      </c>
      <c r="AK804" s="109" t="e">
        <f>IF(AND(AK$1&gt;=$G804,AK$1&lt;=$H804,#REF!="working"),$L804,0)</f>
        <v>#REF!</v>
      </c>
      <c r="AL804" s="109" t="e">
        <f>IF(AND(AL$1&gt;=$G804,AL$1&lt;=$H804,#REF!="working"),$L804,0)</f>
        <v>#REF!</v>
      </c>
      <c r="AM804" s="109" t="e">
        <f>IF(AND(AM$1&gt;=$G804,AM$1&lt;=$H804,#REF!="working"),$L804,0)</f>
        <v>#REF!</v>
      </c>
      <c r="AN804" s="109" t="e">
        <f>IF(AND(AN$1&gt;=$G804,AN$1&lt;=$H804,#REF!="working"),$L804,0)</f>
        <v>#REF!</v>
      </c>
      <c r="AO804" s="109" t="e">
        <f>IF(AND(AO$1&gt;=$G804,AO$1&lt;=$H804,#REF!="working"),$L804,0)</f>
        <v>#REF!</v>
      </c>
      <c r="AP804" s="109" t="e">
        <f>IF(AND(AP$1&gt;=$G804,AP$1&lt;=$H804,#REF!="working"),$L804,0)</f>
        <v>#REF!</v>
      </c>
      <c r="AQ804" s="109" t="e">
        <f>IF(AND(AQ$1&gt;=$G804,AQ$1&lt;=$H804,#REF!="working"),$L804,0)</f>
        <v>#REF!</v>
      </c>
      <c r="AR804" s="109" t="e">
        <f>IF(AND(AR$1&gt;=$G804,AR$1&lt;=$H804,#REF!="working"),$L804,0)</f>
        <v>#REF!</v>
      </c>
      <c r="AS804" s="109" t="e">
        <f>IF(AND(AS$1&gt;=$G804,AS$1&lt;=$H804,#REF!="working"),$L804,0)</f>
        <v>#REF!</v>
      </c>
      <c r="AT804" s="109" t="e">
        <f>IF(AND(AT$1&gt;=$G804,AT$1&lt;=$H804,#REF!="working"),$L804,0)</f>
        <v>#REF!</v>
      </c>
      <c r="AU804" s="109" t="e">
        <f>IF(AND(AU$1&gt;=$G804,AU$1&lt;=$H804,#REF!="working"),$L804,0)</f>
        <v>#REF!</v>
      </c>
    </row>
    <row r="805" spans="1:47">
      <c r="A805" s="143"/>
      <c r="B805" s="143"/>
      <c r="C805" s="143"/>
      <c r="D805" s="143"/>
      <c r="E805" s="135"/>
      <c r="F805" s="135"/>
      <c r="G805" s="135"/>
      <c r="H805" s="135"/>
      <c r="I805" s="138"/>
      <c r="J805" s="139"/>
      <c r="K805" s="59" t="e">
        <f>COUNTIFS($1:$1,"&gt;="&amp;$G805,$1:$1,"&lt;="&amp;$H805,#REF!,"Working")</f>
        <v>#REF!</v>
      </c>
      <c r="L805" s="50" t="str">
        <f t="shared" si="9"/>
        <v/>
      </c>
      <c r="M805" s="135"/>
      <c r="AJ805" s="109" t="e">
        <f>IF(AND(AJ$1&gt;=$G805,AJ$1&lt;=$H805,#REF!="working"),$L805,0)</f>
        <v>#REF!</v>
      </c>
      <c r="AK805" s="109" t="e">
        <f>IF(AND(AK$1&gt;=$G805,AK$1&lt;=$H805,#REF!="working"),$L805,0)</f>
        <v>#REF!</v>
      </c>
      <c r="AL805" s="109" t="e">
        <f>IF(AND(AL$1&gt;=$G805,AL$1&lt;=$H805,#REF!="working"),$L805,0)</f>
        <v>#REF!</v>
      </c>
      <c r="AM805" s="109" t="e">
        <f>IF(AND(AM$1&gt;=$G805,AM$1&lt;=$H805,#REF!="working"),$L805,0)</f>
        <v>#REF!</v>
      </c>
      <c r="AN805" s="109" t="e">
        <f>IF(AND(AN$1&gt;=$G805,AN$1&lt;=$H805,#REF!="working"),$L805,0)</f>
        <v>#REF!</v>
      </c>
      <c r="AO805" s="109" t="e">
        <f>IF(AND(AO$1&gt;=$G805,AO$1&lt;=$H805,#REF!="working"),$L805,0)</f>
        <v>#REF!</v>
      </c>
      <c r="AP805" s="109" t="e">
        <f>IF(AND(AP$1&gt;=$G805,AP$1&lt;=$H805,#REF!="working"),$L805,0)</f>
        <v>#REF!</v>
      </c>
      <c r="AQ805" s="109" t="e">
        <f>IF(AND(AQ$1&gt;=$G805,AQ$1&lt;=$H805,#REF!="working"),$L805,0)</f>
        <v>#REF!</v>
      </c>
      <c r="AR805" s="109" t="e">
        <f>IF(AND(AR$1&gt;=$G805,AR$1&lt;=$H805,#REF!="working"),$L805,0)</f>
        <v>#REF!</v>
      </c>
      <c r="AS805" s="109" t="e">
        <f>IF(AND(AS$1&gt;=$G805,AS$1&lt;=$H805,#REF!="working"),$L805,0)</f>
        <v>#REF!</v>
      </c>
      <c r="AT805" s="109" t="e">
        <f>IF(AND(AT$1&gt;=$G805,AT$1&lt;=$H805,#REF!="working"),$L805,0)</f>
        <v>#REF!</v>
      </c>
      <c r="AU805" s="109" t="e">
        <f>IF(AND(AU$1&gt;=$G805,AU$1&lt;=$H805,#REF!="working"),$L805,0)</f>
        <v>#REF!</v>
      </c>
    </row>
    <row r="806" spans="1:47">
      <c r="A806" s="137"/>
      <c r="B806" s="137"/>
      <c r="C806" s="137"/>
      <c r="D806" s="143"/>
      <c r="E806" s="135"/>
      <c r="F806" s="135"/>
      <c r="G806" s="135"/>
      <c r="H806" s="135"/>
      <c r="I806" s="138"/>
      <c r="J806" s="139"/>
      <c r="K806" s="59" t="e">
        <f>COUNTIFS($1:$1,"&gt;="&amp;$G806,$1:$1,"&lt;="&amp;$H806,#REF!,"Working")</f>
        <v>#REF!</v>
      </c>
      <c r="L806" s="50" t="str">
        <f t="shared" si="9"/>
        <v/>
      </c>
      <c r="M806" s="135"/>
      <c r="AJ806" s="109" t="e">
        <f>IF(AND(AJ$1&gt;=$G806,AJ$1&lt;=$H806,#REF!="working"),$L806,0)</f>
        <v>#REF!</v>
      </c>
      <c r="AK806" s="109" t="e">
        <f>IF(AND(AK$1&gt;=$G806,AK$1&lt;=$H806,#REF!="working"),$L806,0)</f>
        <v>#REF!</v>
      </c>
      <c r="AL806" s="109" t="e">
        <f>IF(AND(AL$1&gt;=$G806,AL$1&lt;=$H806,#REF!="working"),$L806,0)</f>
        <v>#REF!</v>
      </c>
      <c r="AM806" s="109" t="e">
        <f>IF(AND(AM$1&gt;=$G806,AM$1&lt;=$H806,#REF!="working"),$L806,0)</f>
        <v>#REF!</v>
      </c>
      <c r="AN806" s="109" t="e">
        <f>IF(AND(AN$1&gt;=$G806,AN$1&lt;=$H806,#REF!="working"),$L806,0)</f>
        <v>#REF!</v>
      </c>
      <c r="AO806" s="109" t="e">
        <f>IF(AND(AO$1&gt;=$G806,AO$1&lt;=$H806,#REF!="working"),$L806,0)</f>
        <v>#REF!</v>
      </c>
      <c r="AP806" s="109" t="e">
        <f>IF(AND(AP$1&gt;=$G806,AP$1&lt;=$H806,#REF!="working"),$L806,0)</f>
        <v>#REF!</v>
      </c>
      <c r="AQ806" s="109" t="e">
        <f>IF(AND(AQ$1&gt;=$G806,AQ$1&lt;=$H806,#REF!="working"),$L806,0)</f>
        <v>#REF!</v>
      </c>
      <c r="AR806" s="109" t="e">
        <f>IF(AND(AR$1&gt;=$G806,AR$1&lt;=$H806,#REF!="working"),$L806,0)</f>
        <v>#REF!</v>
      </c>
      <c r="AS806" s="109" t="e">
        <f>IF(AND(AS$1&gt;=$G806,AS$1&lt;=$H806,#REF!="working"),$L806,0)</f>
        <v>#REF!</v>
      </c>
      <c r="AT806" s="109" t="e">
        <f>IF(AND(AT$1&gt;=$G806,AT$1&lt;=$H806,#REF!="working"),$L806,0)</f>
        <v>#REF!</v>
      </c>
      <c r="AU806" s="109" t="e">
        <f>IF(AND(AU$1&gt;=$G806,AU$1&lt;=$H806,#REF!="working"),$L806,0)</f>
        <v>#REF!</v>
      </c>
    </row>
    <row r="807" spans="1:47">
      <c r="A807" s="137"/>
      <c r="B807" s="137"/>
      <c r="C807" s="137"/>
      <c r="D807" s="143"/>
      <c r="E807" s="135"/>
      <c r="F807" s="135"/>
      <c r="G807" s="135"/>
      <c r="H807" s="135"/>
      <c r="I807" s="138"/>
      <c r="J807" s="139"/>
      <c r="K807" s="59" t="e">
        <f>COUNTIFS($1:$1,"&gt;="&amp;$G807,$1:$1,"&lt;="&amp;$H807,#REF!,"Working")</f>
        <v>#REF!</v>
      </c>
      <c r="L807" s="50" t="str">
        <f t="shared" si="9"/>
        <v/>
      </c>
      <c r="M807" s="135"/>
      <c r="AJ807" s="109" t="e">
        <f>IF(AND(AJ$1&gt;=$G807,AJ$1&lt;=$H807,#REF!="working"),$L807,0)</f>
        <v>#REF!</v>
      </c>
      <c r="AK807" s="109" t="e">
        <f>IF(AND(AK$1&gt;=$G807,AK$1&lt;=$H807,#REF!="working"),$L807,0)</f>
        <v>#REF!</v>
      </c>
      <c r="AL807" s="109" t="e">
        <f>IF(AND(AL$1&gt;=$G807,AL$1&lt;=$H807,#REF!="working"),$L807,0)</f>
        <v>#REF!</v>
      </c>
      <c r="AM807" s="109" t="e">
        <f>IF(AND(AM$1&gt;=$G807,AM$1&lt;=$H807,#REF!="working"),$L807,0)</f>
        <v>#REF!</v>
      </c>
      <c r="AN807" s="109" t="e">
        <f>IF(AND(AN$1&gt;=$G807,AN$1&lt;=$H807,#REF!="working"),$L807,0)</f>
        <v>#REF!</v>
      </c>
      <c r="AO807" s="109" t="e">
        <f>IF(AND(AO$1&gt;=$G807,AO$1&lt;=$H807,#REF!="working"),$L807,0)</f>
        <v>#REF!</v>
      </c>
      <c r="AP807" s="109" t="e">
        <f>IF(AND(AP$1&gt;=$G807,AP$1&lt;=$H807,#REF!="working"),$L807,0)</f>
        <v>#REF!</v>
      </c>
      <c r="AQ807" s="109" t="e">
        <f>IF(AND(AQ$1&gt;=$G807,AQ$1&lt;=$H807,#REF!="working"),$L807,0)</f>
        <v>#REF!</v>
      </c>
      <c r="AR807" s="109" t="e">
        <f>IF(AND(AR$1&gt;=$G807,AR$1&lt;=$H807,#REF!="working"),$L807,0)</f>
        <v>#REF!</v>
      </c>
      <c r="AS807" s="109" t="e">
        <f>IF(AND(AS$1&gt;=$G807,AS$1&lt;=$H807,#REF!="working"),$L807,0)</f>
        <v>#REF!</v>
      </c>
      <c r="AT807" s="109" t="e">
        <f>IF(AND(AT$1&gt;=$G807,AT$1&lt;=$H807,#REF!="working"),$L807,0)</f>
        <v>#REF!</v>
      </c>
      <c r="AU807" s="109" t="e">
        <f>IF(AND(AU$1&gt;=$G807,AU$1&lt;=$H807,#REF!="working"),$L807,0)</f>
        <v>#REF!</v>
      </c>
    </row>
    <row r="808" spans="1:47">
      <c r="A808" s="137"/>
      <c r="B808" s="137"/>
      <c r="C808" s="137"/>
      <c r="D808" s="143"/>
      <c r="E808" s="135"/>
      <c r="F808" s="135"/>
      <c r="G808" s="135"/>
      <c r="H808" s="135"/>
      <c r="I808" s="138"/>
      <c r="J808" s="139"/>
      <c r="K808" s="59" t="e">
        <f>COUNTIFS($1:$1,"&gt;="&amp;$G808,$1:$1,"&lt;="&amp;$H808,#REF!,"Working")</f>
        <v>#REF!</v>
      </c>
      <c r="L808" s="50" t="str">
        <f t="shared" si="9"/>
        <v/>
      </c>
      <c r="M808" s="135"/>
      <c r="AJ808" s="109" t="e">
        <f>IF(AND(AJ$1&gt;=$G808,AJ$1&lt;=$H808,#REF!="working"),$L808,0)</f>
        <v>#REF!</v>
      </c>
      <c r="AK808" s="109" t="e">
        <f>IF(AND(AK$1&gt;=$G808,AK$1&lt;=$H808,#REF!="working"),$L808,0)</f>
        <v>#REF!</v>
      </c>
      <c r="AL808" s="109" t="e">
        <f>IF(AND(AL$1&gt;=$G808,AL$1&lt;=$H808,#REF!="working"),$L808,0)</f>
        <v>#REF!</v>
      </c>
      <c r="AM808" s="109" t="e">
        <f>IF(AND(AM$1&gt;=$G808,AM$1&lt;=$H808,#REF!="working"),$L808,0)</f>
        <v>#REF!</v>
      </c>
      <c r="AN808" s="109" t="e">
        <f>IF(AND(AN$1&gt;=$G808,AN$1&lt;=$H808,#REF!="working"),$L808,0)</f>
        <v>#REF!</v>
      </c>
      <c r="AO808" s="109" t="e">
        <f>IF(AND(AO$1&gt;=$G808,AO$1&lt;=$H808,#REF!="working"),$L808,0)</f>
        <v>#REF!</v>
      </c>
      <c r="AP808" s="109" t="e">
        <f>IF(AND(AP$1&gt;=$G808,AP$1&lt;=$H808,#REF!="working"),$L808,0)</f>
        <v>#REF!</v>
      </c>
      <c r="AQ808" s="109" t="e">
        <f>IF(AND(AQ$1&gt;=$G808,AQ$1&lt;=$H808,#REF!="working"),$L808,0)</f>
        <v>#REF!</v>
      </c>
      <c r="AR808" s="109" t="e">
        <f>IF(AND(AR$1&gt;=$G808,AR$1&lt;=$H808,#REF!="working"),$L808,0)</f>
        <v>#REF!</v>
      </c>
      <c r="AS808" s="109" t="e">
        <f>IF(AND(AS$1&gt;=$G808,AS$1&lt;=$H808,#REF!="working"),$L808,0)</f>
        <v>#REF!</v>
      </c>
      <c r="AT808" s="109" t="e">
        <f>IF(AND(AT$1&gt;=$G808,AT$1&lt;=$H808,#REF!="working"),$L808,0)</f>
        <v>#REF!</v>
      </c>
      <c r="AU808" s="109" t="e">
        <f>IF(AND(AU$1&gt;=$G808,AU$1&lt;=$H808,#REF!="working"),$L808,0)</f>
        <v>#REF!</v>
      </c>
    </row>
    <row r="809" spans="1:47">
      <c r="A809" s="137"/>
      <c r="B809" s="137"/>
      <c r="C809" s="137"/>
      <c r="D809" s="143"/>
      <c r="E809" s="135"/>
      <c r="F809" s="135"/>
      <c r="G809" s="135"/>
      <c r="H809" s="135"/>
      <c r="I809" s="138"/>
      <c r="J809" s="139"/>
      <c r="K809" s="59" t="e">
        <f>COUNTIFS($1:$1,"&gt;="&amp;$G809,$1:$1,"&lt;="&amp;$H809,#REF!,"Working")</f>
        <v>#REF!</v>
      </c>
      <c r="L809" s="50" t="str">
        <f t="shared" si="9"/>
        <v/>
      </c>
      <c r="M809" s="135"/>
      <c r="AJ809" s="109" t="e">
        <f>IF(AND(AJ$1&gt;=$G809,AJ$1&lt;=$H809,#REF!="working"),$L809,0)</f>
        <v>#REF!</v>
      </c>
      <c r="AK809" s="109" t="e">
        <f>IF(AND(AK$1&gt;=$G809,AK$1&lt;=$H809,#REF!="working"),$L809,0)</f>
        <v>#REF!</v>
      </c>
      <c r="AL809" s="109" t="e">
        <f>IF(AND(AL$1&gt;=$G809,AL$1&lt;=$H809,#REF!="working"),$L809,0)</f>
        <v>#REF!</v>
      </c>
      <c r="AM809" s="109" t="e">
        <f>IF(AND(AM$1&gt;=$G809,AM$1&lt;=$H809,#REF!="working"),$L809,0)</f>
        <v>#REF!</v>
      </c>
      <c r="AN809" s="109" t="e">
        <f>IF(AND(AN$1&gt;=$G809,AN$1&lt;=$H809,#REF!="working"),$L809,0)</f>
        <v>#REF!</v>
      </c>
      <c r="AO809" s="109" t="e">
        <f>IF(AND(AO$1&gt;=$G809,AO$1&lt;=$H809,#REF!="working"),$L809,0)</f>
        <v>#REF!</v>
      </c>
      <c r="AP809" s="109" t="e">
        <f>IF(AND(AP$1&gt;=$G809,AP$1&lt;=$H809,#REF!="working"),$L809,0)</f>
        <v>#REF!</v>
      </c>
      <c r="AQ809" s="109" t="e">
        <f>IF(AND(AQ$1&gt;=$G809,AQ$1&lt;=$H809,#REF!="working"),$L809,0)</f>
        <v>#REF!</v>
      </c>
      <c r="AR809" s="109" t="e">
        <f>IF(AND(AR$1&gt;=$G809,AR$1&lt;=$H809,#REF!="working"),$L809,0)</f>
        <v>#REF!</v>
      </c>
      <c r="AS809" s="109" t="e">
        <f>IF(AND(AS$1&gt;=$G809,AS$1&lt;=$H809,#REF!="working"),$L809,0)</f>
        <v>#REF!</v>
      </c>
      <c r="AT809" s="109" t="e">
        <f>IF(AND(AT$1&gt;=$G809,AT$1&lt;=$H809,#REF!="working"),$L809,0)</f>
        <v>#REF!</v>
      </c>
      <c r="AU809" s="109" t="e">
        <f>IF(AND(AU$1&gt;=$G809,AU$1&lt;=$H809,#REF!="working"),$L809,0)</f>
        <v>#REF!</v>
      </c>
    </row>
    <row r="810" spans="1:47">
      <c r="A810" s="137"/>
      <c r="B810" s="137"/>
      <c r="C810" s="137"/>
      <c r="D810" s="143"/>
      <c r="E810" s="135"/>
      <c r="F810" s="135"/>
      <c r="G810" s="135"/>
      <c r="H810" s="135"/>
      <c r="I810" s="138"/>
      <c r="J810" s="139"/>
      <c r="K810" s="59" t="e">
        <f>COUNTIFS($1:$1,"&gt;="&amp;$G810,$1:$1,"&lt;="&amp;$H810,#REF!,"Working")</f>
        <v>#REF!</v>
      </c>
      <c r="L810" s="50" t="str">
        <f t="shared" si="9"/>
        <v/>
      </c>
      <c r="M810" s="135"/>
      <c r="AJ810" s="109" t="e">
        <f>IF(AND(AJ$1&gt;=$G810,AJ$1&lt;=$H810,#REF!="working"),$L810,0)</f>
        <v>#REF!</v>
      </c>
      <c r="AK810" s="109" t="e">
        <f>IF(AND(AK$1&gt;=$G810,AK$1&lt;=$H810,#REF!="working"),$L810,0)</f>
        <v>#REF!</v>
      </c>
      <c r="AL810" s="109" t="e">
        <f>IF(AND(AL$1&gt;=$G810,AL$1&lt;=$H810,#REF!="working"),$L810,0)</f>
        <v>#REF!</v>
      </c>
      <c r="AM810" s="109" t="e">
        <f>IF(AND(AM$1&gt;=$G810,AM$1&lt;=$H810,#REF!="working"),$L810,0)</f>
        <v>#REF!</v>
      </c>
      <c r="AN810" s="109" t="e">
        <f>IF(AND(AN$1&gt;=$G810,AN$1&lt;=$H810,#REF!="working"),$L810,0)</f>
        <v>#REF!</v>
      </c>
      <c r="AO810" s="109" t="e">
        <f>IF(AND(AO$1&gt;=$G810,AO$1&lt;=$H810,#REF!="working"),$L810,0)</f>
        <v>#REF!</v>
      </c>
      <c r="AP810" s="109" t="e">
        <f>IF(AND(AP$1&gt;=$G810,AP$1&lt;=$H810,#REF!="working"),$L810,0)</f>
        <v>#REF!</v>
      </c>
      <c r="AQ810" s="109" t="e">
        <f>IF(AND(AQ$1&gt;=$G810,AQ$1&lt;=$H810,#REF!="working"),$L810,0)</f>
        <v>#REF!</v>
      </c>
      <c r="AR810" s="109" t="e">
        <f>IF(AND(AR$1&gt;=$G810,AR$1&lt;=$H810,#REF!="working"),$L810,0)</f>
        <v>#REF!</v>
      </c>
      <c r="AS810" s="109" t="e">
        <f>IF(AND(AS$1&gt;=$G810,AS$1&lt;=$H810,#REF!="working"),$L810,0)</f>
        <v>#REF!</v>
      </c>
      <c r="AT810" s="109" t="e">
        <f>IF(AND(AT$1&gt;=$G810,AT$1&lt;=$H810,#REF!="working"),$L810,0)</f>
        <v>#REF!</v>
      </c>
      <c r="AU810" s="109" t="e">
        <f>IF(AND(AU$1&gt;=$G810,AU$1&lt;=$H810,#REF!="working"),$L810,0)</f>
        <v>#REF!</v>
      </c>
    </row>
    <row r="811" spans="1:47">
      <c r="A811" s="137"/>
      <c r="B811" s="137"/>
      <c r="C811" s="137"/>
      <c r="D811" s="143"/>
      <c r="E811" s="135"/>
      <c r="F811" s="135"/>
      <c r="G811" s="135"/>
      <c r="H811" s="135"/>
      <c r="I811" s="138"/>
      <c r="J811" s="139"/>
      <c r="K811" s="59" t="e">
        <f>COUNTIFS($1:$1,"&gt;="&amp;$G811,$1:$1,"&lt;="&amp;$H811,#REF!,"Working")</f>
        <v>#REF!</v>
      </c>
      <c r="L811" s="50" t="str">
        <f t="shared" si="9"/>
        <v/>
      </c>
      <c r="M811" s="135"/>
      <c r="AJ811" s="109" t="e">
        <f>IF(AND(AJ$1&gt;=$G811,AJ$1&lt;=$H811,#REF!="working"),$L811,0)</f>
        <v>#REF!</v>
      </c>
      <c r="AK811" s="109" t="e">
        <f>IF(AND(AK$1&gt;=$G811,AK$1&lt;=$H811,#REF!="working"),$L811,0)</f>
        <v>#REF!</v>
      </c>
      <c r="AL811" s="109" t="e">
        <f>IF(AND(AL$1&gt;=$G811,AL$1&lt;=$H811,#REF!="working"),$L811,0)</f>
        <v>#REF!</v>
      </c>
      <c r="AM811" s="109" t="e">
        <f>IF(AND(AM$1&gt;=$G811,AM$1&lt;=$H811,#REF!="working"),$L811,0)</f>
        <v>#REF!</v>
      </c>
      <c r="AN811" s="109" t="e">
        <f>IF(AND(AN$1&gt;=$G811,AN$1&lt;=$H811,#REF!="working"),$L811,0)</f>
        <v>#REF!</v>
      </c>
      <c r="AO811" s="109" t="e">
        <f>IF(AND(AO$1&gt;=$G811,AO$1&lt;=$H811,#REF!="working"),$L811,0)</f>
        <v>#REF!</v>
      </c>
      <c r="AP811" s="109" t="e">
        <f>IF(AND(AP$1&gt;=$G811,AP$1&lt;=$H811,#REF!="working"),$L811,0)</f>
        <v>#REF!</v>
      </c>
      <c r="AQ811" s="109" t="e">
        <f>IF(AND(AQ$1&gt;=$G811,AQ$1&lt;=$H811,#REF!="working"),$L811,0)</f>
        <v>#REF!</v>
      </c>
      <c r="AR811" s="109" t="e">
        <f>IF(AND(AR$1&gt;=$G811,AR$1&lt;=$H811,#REF!="working"),$L811,0)</f>
        <v>#REF!</v>
      </c>
      <c r="AS811" s="109" t="e">
        <f>IF(AND(AS$1&gt;=$G811,AS$1&lt;=$H811,#REF!="working"),$L811,0)</f>
        <v>#REF!</v>
      </c>
      <c r="AT811" s="109" t="e">
        <f>IF(AND(AT$1&gt;=$G811,AT$1&lt;=$H811,#REF!="working"),$L811,0)</f>
        <v>#REF!</v>
      </c>
      <c r="AU811" s="109" t="e">
        <f>IF(AND(AU$1&gt;=$G811,AU$1&lt;=$H811,#REF!="working"),$L811,0)</f>
        <v>#REF!</v>
      </c>
    </row>
    <row r="812" spans="1:47">
      <c r="A812" s="137"/>
      <c r="B812" s="137"/>
      <c r="C812" s="137"/>
      <c r="D812" s="143"/>
      <c r="E812" s="135"/>
      <c r="F812" s="135"/>
      <c r="G812" s="135"/>
      <c r="H812" s="135"/>
      <c r="I812" s="138"/>
      <c r="J812" s="139"/>
      <c r="K812" s="59" t="e">
        <f>COUNTIFS($1:$1,"&gt;="&amp;$G812,$1:$1,"&lt;="&amp;$H812,#REF!,"Working")</f>
        <v>#REF!</v>
      </c>
      <c r="L812" s="50" t="str">
        <f t="shared" si="9"/>
        <v/>
      </c>
      <c r="M812" s="135"/>
      <c r="AJ812" s="109" t="e">
        <f>IF(AND(AJ$1&gt;=$G812,AJ$1&lt;=$H812,#REF!="working"),$L812,0)</f>
        <v>#REF!</v>
      </c>
      <c r="AK812" s="109" t="e">
        <f>IF(AND(AK$1&gt;=$G812,AK$1&lt;=$H812,#REF!="working"),$L812,0)</f>
        <v>#REF!</v>
      </c>
      <c r="AL812" s="109" t="e">
        <f>IF(AND(AL$1&gt;=$G812,AL$1&lt;=$H812,#REF!="working"),$L812,0)</f>
        <v>#REF!</v>
      </c>
      <c r="AM812" s="109" t="e">
        <f>IF(AND(AM$1&gt;=$G812,AM$1&lt;=$H812,#REF!="working"),$L812,0)</f>
        <v>#REF!</v>
      </c>
      <c r="AN812" s="109" t="e">
        <f>IF(AND(AN$1&gt;=$G812,AN$1&lt;=$H812,#REF!="working"),$L812,0)</f>
        <v>#REF!</v>
      </c>
      <c r="AO812" s="109" t="e">
        <f>IF(AND(AO$1&gt;=$G812,AO$1&lt;=$H812,#REF!="working"),$L812,0)</f>
        <v>#REF!</v>
      </c>
      <c r="AP812" s="109" t="e">
        <f>IF(AND(AP$1&gt;=$G812,AP$1&lt;=$H812,#REF!="working"),$L812,0)</f>
        <v>#REF!</v>
      </c>
      <c r="AQ812" s="109" t="e">
        <f>IF(AND(AQ$1&gt;=$G812,AQ$1&lt;=$H812,#REF!="working"),$L812,0)</f>
        <v>#REF!</v>
      </c>
      <c r="AR812" s="109" t="e">
        <f>IF(AND(AR$1&gt;=$G812,AR$1&lt;=$H812,#REF!="working"),$L812,0)</f>
        <v>#REF!</v>
      </c>
      <c r="AS812" s="109" t="e">
        <f>IF(AND(AS$1&gt;=$G812,AS$1&lt;=$H812,#REF!="working"),$L812,0)</f>
        <v>#REF!</v>
      </c>
      <c r="AT812" s="109" t="e">
        <f>IF(AND(AT$1&gt;=$G812,AT$1&lt;=$H812,#REF!="working"),$L812,0)</f>
        <v>#REF!</v>
      </c>
      <c r="AU812" s="109" t="e">
        <f>IF(AND(AU$1&gt;=$G812,AU$1&lt;=$H812,#REF!="working"),$L812,0)</f>
        <v>#REF!</v>
      </c>
    </row>
    <row r="813" spans="1:47">
      <c r="A813" s="167"/>
      <c r="B813" s="159"/>
      <c r="C813" s="159"/>
      <c r="D813" s="158"/>
      <c r="E813" s="163"/>
      <c r="F813" s="156"/>
      <c r="G813" s="135"/>
      <c r="H813" s="135"/>
      <c r="I813" s="138"/>
      <c r="J813" s="139"/>
      <c r="K813" s="59" t="e">
        <f>COUNTIFS($1:$1,"&gt;="&amp;$G813,$1:$1,"&lt;="&amp;$H813,#REF!,"Working")</f>
        <v>#REF!</v>
      </c>
      <c r="L813" s="50" t="str">
        <f t="shared" si="9"/>
        <v/>
      </c>
      <c r="M813" s="135"/>
      <c r="AJ813" s="109" t="e">
        <f>IF(AND(AJ$1&gt;=$G813,AJ$1&lt;=$H813,#REF!="working"),$L813,0)</f>
        <v>#REF!</v>
      </c>
      <c r="AK813" s="109" t="e">
        <f>IF(AND(AK$1&gt;=$G813,AK$1&lt;=$H813,#REF!="working"),$L813,0)</f>
        <v>#REF!</v>
      </c>
      <c r="AL813" s="109" t="e">
        <f>IF(AND(AL$1&gt;=$G813,AL$1&lt;=$H813,#REF!="working"),$L813,0)</f>
        <v>#REF!</v>
      </c>
      <c r="AM813" s="109" t="e">
        <f>IF(AND(AM$1&gt;=$G813,AM$1&lt;=$H813,#REF!="working"),$L813,0)</f>
        <v>#REF!</v>
      </c>
      <c r="AN813" s="109" t="e">
        <f>IF(AND(AN$1&gt;=$G813,AN$1&lt;=$H813,#REF!="working"),$L813,0)</f>
        <v>#REF!</v>
      </c>
      <c r="AO813" s="109" t="e">
        <f>IF(AND(AO$1&gt;=$G813,AO$1&lt;=$H813,#REF!="working"),$L813,0)</f>
        <v>#REF!</v>
      </c>
      <c r="AP813" s="109" t="e">
        <f>IF(AND(AP$1&gt;=$G813,AP$1&lt;=$H813,#REF!="working"),$L813,0)</f>
        <v>#REF!</v>
      </c>
      <c r="AQ813" s="109" t="e">
        <f>IF(AND(AQ$1&gt;=$G813,AQ$1&lt;=$H813,#REF!="working"),$L813,0)</f>
        <v>#REF!</v>
      </c>
      <c r="AR813" s="109" t="e">
        <f>IF(AND(AR$1&gt;=$G813,AR$1&lt;=$H813,#REF!="working"),$L813,0)</f>
        <v>#REF!</v>
      </c>
      <c r="AS813" s="109" t="e">
        <f>IF(AND(AS$1&gt;=$G813,AS$1&lt;=$H813,#REF!="working"),$L813,0)</f>
        <v>#REF!</v>
      </c>
      <c r="AT813" s="109" t="e">
        <f>IF(AND(AT$1&gt;=$G813,AT$1&lt;=$H813,#REF!="working"),$L813,0)</f>
        <v>#REF!</v>
      </c>
      <c r="AU813" s="109" t="e">
        <f>IF(AND(AU$1&gt;=$G813,AU$1&lt;=$H813,#REF!="working"),$L813,0)</f>
        <v>#REF!</v>
      </c>
    </row>
    <row r="814" spans="1:47">
      <c r="A814" s="167"/>
      <c r="B814" s="159"/>
      <c r="C814" s="159"/>
      <c r="D814" s="158"/>
      <c r="E814" s="163"/>
      <c r="F814" s="156"/>
      <c r="G814" s="135"/>
      <c r="H814" s="135"/>
      <c r="I814" s="138"/>
      <c r="J814" s="139"/>
      <c r="K814" s="59" t="e">
        <f>COUNTIFS($1:$1,"&gt;="&amp;$G814,$1:$1,"&lt;="&amp;$H814,#REF!,"Working")</f>
        <v>#REF!</v>
      </c>
      <c r="L814" s="50" t="str">
        <f t="shared" si="9"/>
        <v/>
      </c>
      <c r="M814" s="135"/>
      <c r="AJ814" s="109" t="e">
        <f>IF(AND(AJ$1&gt;=$G814,AJ$1&lt;=$H814,#REF!="working"),$L814,0)</f>
        <v>#REF!</v>
      </c>
      <c r="AK814" s="109" t="e">
        <f>IF(AND(AK$1&gt;=$G814,AK$1&lt;=$H814,#REF!="working"),$L814,0)</f>
        <v>#REF!</v>
      </c>
      <c r="AL814" s="109" t="e">
        <f>IF(AND(AL$1&gt;=$G814,AL$1&lt;=$H814,#REF!="working"),$L814,0)</f>
        <v>#REF!</v>
      </c>
      <c r="AM814" s="109" t="e">
        <f>IF(AND(AM$1&gt;=$G814,AM$1&lt;=$H814,#REF!="working"),$L814,0)</f>
        <v>#REF!</v>
      </c>
      <c r="AN814" s="109" t="e">
        <f>IF(AND(AN$1&gt;=$G814,AN$1&lt;=$H814,#REF!="working"),$L814,0)</f>
        <v>#REF!</v>
      </c>
      <c r="AO814" s="109" t="e">
        <f>IF(AND(AO$1&gt;=$G814,AO$1&lt;=$H814,#REF!="working"),$L814,0)</f>
        <v>#REF!</v>
      </c>
      <c r="AP814" s="109" t="e">
        <f>IF(AND(AP$1&gt;=$G814,AP$1&lt;=$H814,#REF!="working"),$L814,0)</f>
        <v>#REF!</v>
      </c>
      <c r="AQ814" s="109" t="e">
        <f>IF(AND(AQ$1&gt;=$G814,AQ$1&lt;=$H814,#REF!="working"),$L814,0)</f>
        <v>#REF!</v>
      </c>
      <c r="AR814" s="109" t="e">
        <f>IF(AND(AR$1&gt;=$G814,AR$1&lt;=$H814,#REF!="working"),$L814,0)</f>
        <v>#REF!</v>
      </c>
      <c r="AS814" s="109" t="e">
        <f>IF(AND(AS$1&gt;=$G814,AS$1&lt;=$H814,#REF!="working"),$L814,0)</f>
        <v>#REF!</v>
      </c>
      <c r="AT814" s="109" t="e">
        <f>IF(AND(AT$1&gt;=$G814,AT$1&lt;=$H814,#REF!="working"),$L814,0)</f>
        <v>#REF!</v>
      </c>
      <c r="AU814" s="109" t="e">
        <f>IF(AND(AU$1&gt;=$G814,AU$1&lt;=$H814,#REF!="working"),$L814,0)</f>
        <v>#REF!</v>
      </c>
    </row>
    <row r="815" spans="1:47">
      <c r="A815" s="167"/>
      <c r="B815" s="159"/>
      <c r="C815" s="159"/>
      <c r="D815" s="158"/>
      <c r="E815" s="163"/>
      <c r="F815" s="156"/>
      <c r="G815" s="135"/>
      <c r="H815" s="135"/>
      <c r="I815" s="138"/>
      <c r="J815" s="139"/>
      <c r="K815" s="59" t="e">
        <f>COUNTIFS($1:$1,"&gt;="&amp;$G815,$1:$1,"&lt;="&amp;$H815,#REF!,"Working")</f>
        <v>#REF!</v>
      </c>
      <c r="L815" s="50" t="str">
        <f t="shared" si="9"/>
        <v/>
      </c>
      <c r="M815" s="135"/>
      <c r="AJ815" s="109" t="e">
        <f>IF(AND(AJ$1&gt;=$G815,AJ$1&lt;=$H815,#REF!="working"),$L815,0)</f>
        <v>#REF!</v>
      </c>
      <c r="AK815" s="109" t="e">
        <f>IF(AND(AK$1&gt;=$G815,AK$1&lt;=$H815,#REF!="working"),$L815,0)</f>
        <v>#REF!</v>
      </c>
      <c r="AL815" s="109" t="e">
        <f>IF(AND(AL$1&gt;=$G815,AL$1&lt;=$H815,#REF!="working"),$L815,0)</f>
        <v>#REF!</v>
      </c>
      <c r="AM815" s="109" t="e">
        <f>IF(AND(AM$1&gt;=$G815,AM$1&lt;=$H815,#REF!="working"),$L815,0)</f>
        <v>#REF!</v>
      </c>
      <c r="AN815" s="109" t="e">
        <f>IF(AND(AN$1&gt;=$G815,AN$1&lt;=$H815,#REF!="working"),$L815,0)</f>
        <v>#REF!</v>
      </c>
      <c r="AO815" s="109" t="e">
        <f>IF(AND(AO$1&gt;=$G815,AO$1&lt;=$H815,#REF!="working"),$L815,0)</f>
        <v>#REF!</v>
      </c>
      <c r="AP815" s="109" t="e">
        <f>IF(AND(AP$1&gt;=$G815,AP$1&lt;=$H815,#REF!="working"),$L815,0)</f>
        <v>#REF!</v>
      </c>
      <c r="AQ815" s="109" t="e">
        <f>IF(AND(AQ$1&gt;=$G815,AQ$1&lt;=$H815,#REF!="working"),$L815,0)</f>
        <v>#REF!</v>
      </c>
      <c r="AR815" s="109" t="e">
        <f>IF(AND(AR$1&gt;=$G815,AR$1&lt;=$H815,#REF!="working"),$L815,0)</f>
        <v>#REF!</v>
      </c>
      <c r="AS815" s="109" t="e">
        <f>IF(AND(AS$1&gt;=$G815,AS$1&lt;=$H815,#REF!="working"),$L815,0)</f>
        <v>#REF!</v>
      </c>
      <c r="AT815" s="109" t="e">
        <f>IF(AND(AT$1&gt;=$G815,AT$1&lt;=$H815,#REF!="working"),$L815,0)</f>
        <v>#REF!</v>
      </c>
      <c r="AU815" s="109" t="e">
        <f>IF(AND(AU$1&gt;=$G815,AU$1&lt;=$H815,#REF!="working"),$L815,0)</f>
        <v>#REF!</v>
      </c>
    </row>
    <row r="816" spans="1:47">
      <c r="A816" s="158"/>
      <c r="B816" s="159"/>
      <c r="C816" s="159"/>
      <c r="D816" s="158"/>
      <c r="E816" s="163"/>
      <c r="F816" s="156"/>
      <c r="G816" s="135"/>
      <c r="H816" s="135"/>
      <c r="I816" s="138"/>
      <c r="J816" s="139"/>
      <c r="K816" s="59" t="e">
        <f>COUNTIFS($1:$1,"&gt;="&amp;$G816,$1:$1,"&lt;="&amp;$H816,#REF!,"Working")</f>
        <v>#REF!</v>
      </c>
      <c r="L816" s="50" t="str">
        <f t="shared" si="9"/>
        <v/>
      </c>
      <c r="M816" s="135"/>
      <c r="AJ816" s="109" t="e">
        <f>IF(AND(AJ$1&gt;=$G816,AJ$1&lt;=$H816,#REF!="working"),$L816,0)</f>
        <v>#REF!</v>
      </c>
      <c r="AK816" s="109" t="e">
        <f>IF(AND(AK$1&gt;=$G816,AK$1&lt;=$H816,#REF!="working"),$L816,0)</f>
        <v>#REF!</v>
      </c>
      <c r="AL816" s="109" t="e">
        <f>IF(AND(AL$1&gt;=$G816,AL$1&lt;=$H816,#REF!="working"),$L816,0)</f>
        <v>#REF!</v>
      </c>
      <c r="AM816" s="109" t="e">
        <f>IF(AND(AM$1&gt;=$G816,AM$1&lt;=$H816,#REF!="working"),$L816,0)</f>
        <v>#REF!</v>
      </c>
      <c r="AN816" s="109" t="e">
        <f>IF(AND(AN$1&gt;=$G816,AN$1&lt;=$H816,#REF!="working"),$L816,0)</f>
        <v>#REF!</v>
      </c>
      <c r="AO816" s="109" t="e">
        <f>IF(AND(AO$1&gt;=$G816,AO$1&lt;=$H816,#REF!="working"),$L816,0)</f>
        <v>#REF!</v>
      </c>
      <c r="AP816" s="109" t="e">
        <f>IF(AND(AP$1&gt;=$G816,AP$1&lt;=$H816,#REF!="working"),$L816,0)</f>
        <v>#REF!</v>
      </c>
      <c r="AQ816" s="109" t="e">
        <f>IF(AND(AQ$1&gt;=$G816,AQ$1&lt;=$H816,#REF!="working"),$L816,0)</f>
        <v>#REF!</v>
      </c>
      <c r="AR816" s="109" t="e">
        <f>IF(AND(AR$1&gt;=$G816,AR$1&lt;=$H816,#REF!="working"),$L816,0)</f>
        <v>#REF!</v>
      </c>
      <c r="AS816" s="109" t="e">
        <f>IF(AND(AS$1&gt;=$G816,AS$1&lt;=$H816,#REF!="working"),$L816,0)</f>
        <v>#REF!</v>
      </c>
      <c r="AT816" s="109" t="e">
        <f>IF(AND(AT$1&gt;=$G816,AT$1&lt;=$H816,#REF!="working"),$L816,0)</f>
        <v>#REF!</v>
      </c>
      <c r="AU816" s="109" t="e">
        <f>IF(AND(AU$1&gt;=$G816,AU$1&lt;=$H816,#REF!="working"),$L816,0)</f>
        <v>#REF!</v>
      </c>
    </row>
    <row r="817" spans="1:47">
      <c r="A817" s="158"/>
      <c r="B817" s="159"/>
      <c r="C817" s="159"/>
      <c r="D817" s="158"/>
      <c r="E817" s="163"/>
      <c r="F817" s="156"/>
      <c r="G817" s="135"/>
      <c r="H817" s="135"/>
      <c r="I817" s="138"/>
      <c r="J817" s="139"/>
      <c r="K817" s="59" t="e">
        <f>COUNTIFS($1:$1,"&gt;="&amp;$G817,$1:$1,"&lt;="&amp;$H817,#REF!,"Working")</f>
        <v>#REF!</v>
      </c>
      <c r="L817" s="50" t="str">
        <f t="shared" si="9"/>
        <v/>
      </c>
      <c r="M817" s="135"/>
      <c r="AJ817" s="109" t="e">
        <f>IF(AND(AJ$1&gt;=$G817,AJ$1&lt;=$H817,#REF!="working"),$L817,0)</f>
        <v>#REF!</v>
      </c>
      <c r="AK817" s="109" t="e">
        <f>IF(AND(AK$1&gt;=$G817,AK$1&lt;=$H817,#REF!="working"),$L817,0)</f>
        <v>#REF!</v>
      </c>
      <c r="AL817" s="109" t="e">
        <f>IF(AND(AL$1&gt;=$G817,AL$1&lt;=$H817,#REF!="working"),$L817,0)</f>
        <v>#REF!</v>
      </c>
      <c r="AM817" s="109" t="e">
        <f>IF(AND(AM$1&gt;=$G817,AM$1&lt;=$H817,#REF!="working"),$L817,0)</f>
        <v>#REF!</v>
      </c>
      <c r="AN817" s="109" t="e">
        <f>IF(AND(AN$1&gt;=$G817,AN$1&lt;=$H817,#REF!="working"),$L817,0)</f>
        <v>#REF!</v>
      </c>
      <c r="AO817" s="109" t="e">
        <f>IF(AND(AO$1&gt;=$G817,AO$1&lt;=$H817,#REF!="working"),$L817,0)</f>
        <v>#REF!</v>
      </c>
      <c r="AP817" s="109" t="e">
        <f>IF(AND(AP$1&gt;=$G817,AP$1&lt;=$H817,#REF!="working"),$L817,0)</f>
        <v>#REF!</v>
      </c>
      <c r="AQ817" s="109" t="e">
        <f>IF(AND(AQ$1&gt;=$G817,AQ$1&lt;=$H817,#REF!="working"),$L817,0)</f>
        <v>#REF!</v>
      </c>
      <c r="AR817" s="109" t="e">
        <f>IF(AND(AR$1&gt;=$G817,AR$1&lt;=$H817,#REF!="working"),$L817,0)</f>
        <v>#REF!</v>
      </c>
      <c r="AS817" s="109" t="e">
        <f>IF(AND(AS$1&gt;=$G817,AS$1&lt;=$H817,#REF!="working"),$L817,0)</f>
        <v>#REF!</v>
      </c>
      <c r="AT817" s="109" t="e">
        <f>IF(AND(AT$1&gt;=$G817,AT$1&lt;=$H817,#REF!="working"),$L817,0)</f>
        <v>#REF!</v>
      </c>
      <c r="AU817" s="109" t="e">
        <f>IF(AND(AU$1&gt;=$G817,AU$1&lt;=$H817,#REF!="working"),$L817,0)</f>
        <v>#REF!</v>
      </c>
    </row>
    <row r="818" spans="1:47">
      <c r="A818" s="167"/>
      <c r="B818" s="159"/>
      <c r="C818" s="159"/>
      <c r="D818" s="158"/>
      <c r="E818" s="163"/>
      <c r="F818" s="156"/>
      <c r="G818" s="135"/>
      <c r="H818" s="135"/>
      <c r="I818" s="138"/>
      <c r="J818" s="139"/>
      <c r="K818" s="59" t="e">
        <f>COUNTIFS($1:$1,"&gt;="&amp;$G818,$1:$1,"&lt;="&amp;$H818,#REF!,"Working")</f>
        <v>#REF!</v>
      </c>
      <c r="L818" s="50" t="str">
        <f t="shared" si="9"/>
        <v/>
      </c>
      <c r="M818" s="135"/>
      <c r="AJ818" s="109" t="e">
        <f>IF(AND(AJ$1&gt;=$G818,AJ$1&lt;=$H818,#REF!="working"),$L818,0)</f>
        <v>#REF!</v>
      </c>
      <c r="AK818" s="109" t="e">
        <f>IF(AND(AK$1&gt;=$G818,AK$1&lt;=$H818,#REF!="working"),$L818,0)</f>
        <v>#REF!</v>
      </c>
      <c r="AL818" s="109" t="e">
        <f>IF(AND(AL$1&gt;=$G818,AL$1&lt;=$H818,#REF!="working"),$L818,0)</f>
        <v>#REF!</v>
      </c>
      <c r="AM818" s="109" t="e">
        <f>IF(AND(AM$1&gt;=$G818,AM$1&lt;=$H818,#REF!="working"),$L818,0)</f>
        <v>#REF!</v>
      </c>
      <c r="AN818" s="109" t="e">
        <f>IF(AND(AN$1&gt;=$G818,AN$1&lt;=$H818,#REF!="working"),$L818,0)</f>
        <v>#REF!</v>
      </c>
      <c r="AO818" s="109" t="e">
        <f>IF(AND(AO$1&gt;=$G818,AO$1&lt;=$H818,#REF!="working"),$L818,0)</f>
        <v>#REF!</v>
      </c>
      <c r="AP818" s="109" t="e">
        <f>IF(AND(AP$1&gt;=$G818,AP$1&lt;=$H818,#REF!="working"),$L818,0)</f>
        <v>#REF!</v>
      </c>
      <c r="AQ818" s="109" t="e">
        <f>IF(AND(AQ$1&gt;=$G818,AQ$1&lt;=$H818,#REF!="working"),$L818,0)</f>
        <v>#REF!</v>
      </c>
      <c r="AR818" s="109" t="e">
        <f>IF(AND(AR$1&gt;=$G818,AR$1&lt;=$H818,#REF!="working"),$L818,0)</f>
        <v>#REF!</v>
      </c>
      <c r="AS818" s="109" t="e">
        <f>IF(AND(AS$1&gt;=$G818,AS$1&lt;=$H818,#REF!="working"),$L818,0)</f>
        <v>#REF!</v>
      </c>
      <c r="AT818" s="109" t="e">
        <f>IF(AND(AT$1&gt;=$G818,AT$1&lt;=$H818,#REF!="working"),$L818,0)</f>
        <v>#REF!</v>
      </c>
      <c r="AU818" s="109" t="e">
        <f>IF(AND(AU$1&gt;=$G818,AU$1&lt;=$H818,#REF!="working"),$L818,0)</f>
        <v>#REF!</v>
      </c>
    </row>
    <row r="819" spans="1:47">
      <c r="A819" s="167"/>
      <c r="B819" s="159"/>
      <c r="C819" s="159"/>
      <c r="D819" s="158"/>
      <c r="E819" s="163"/>
      <c r="F819" s="156"/>
      <c r="G819" s="135"/>
      <c r="H819" s="135"/>
      <c r="I819" s="138"/>
      <c r="J819" s="139"/>
      <c r="K819" s="59" t="e">
        <f>COUNTIFS($1:$1,"&gt;="&amp;$G819,$1:$1,"&lt;="&amp;$H819,#REF!,"Working")</f>
        <v>#REF!</v>
      </c>
      <c r="L819" s="50" t="str">
        <f t="shared" si="9"/>
        <v/>
      </c>
      <c r="M819" s="135"/>
      <c r="AJ819" s="109" t="e">
        <f>IF(AND(AJ$1&gt;=$G819,AJ$1&lt;=$H819,#REF!="working"),$L819,0)</f>
        <v>#REF!</v>
      </c>
      <c r="AK819" s="109" t="e">
        <f>IF(AND(AK$1&gt;=$G819,AK$1&lt;=$H819,#REF!="working"),$L819,0)</f>
        <v>#REF!</v>
      </c>
      <c r="AL819" s="109" t="e">
        <f>IF(AND(AL$1&gt;=$G819,AL$1&lt;=$H819,#REF!="working"),$L819,0)</f>
        <v>#REF!</v>
      </c>
      <c r="AM819" s="109" t="e">
        <f>IF(AND(AM$1&gt;=$G819,AM$1&lt;=$H819,#REF!="working"),$L819,0)</f>
        <v>#REF!</v>
      </c>
      <c r="AN819" s="109" t="e">
        <f>IF(AND(AN$1&gt;=$G819,AN$1&lt;=$H819,#REF!="working"),$L819,0)</f>
        <v>#REF!</v>
      </c>
      <c r="AO819" s="109" t="e">
        <f>IF(AND(AO$1&gt;=$G819,AO$1&lt;=$H819,#REF!="working"),$L819,0)</f>
        <v>#REF!</v>
      </c>
      <c r="AP819" s="109" t="e">
        <f>IF(AND(AP$1&gt;=$G819,AP$1&lt;=$H819,#REF!="working"),$L819,0)</f>
        <v>#REF!</v>
      </c>
      <c r="AQ819" s="109" t="e">
        <f>IF(AND(AQ$1&gt;=$G819,AQ$1&lt;=$H819,#REF!="working"),$L819,0)</f>
        <v>#REF!</v>
      </c>
      <c r="AR819" s="109" t="e">
        <f>IF(AND(AR$1&gt;=$G819,AR$1&lt;=$H819,#REF!="working"),$L819,0)</f>
        <v>#REF!</v>
      </c>
      <c r="AS819" s="109" t="e">
        <f>IF(AND(AS$1&gt;=$G819,AS$1&lt;=$H819,#REF!="working"),$L819,0)</f>
        <v>#REF!</v>
      </c>
      <c r="AT819" s="109" t="e">
        <f>IF(AND(AT$1&gt;=$G819,AT$1&lt;=$H819,#REF!="working"),$L819,0)</f>
        <v>#REF!</v>
      </c>
      <c r="AU819" s="109" t="e">
        <f>IF(AND(AU$1&gt;=$G819,AU$1&lt;=$H819,#REF!="working"),$L819,0)</f>
        <v>#REF!</v>
      </c>
    </row>
    <row r="820" spans="1:47">
      <c r="A820" s="143"/>
      <c r="B820" s="143"/>
      <c r="C820" s="143"/>
      <c r="D820" s="143"/>
      <c r="E820" s="135"/>
      <c r="F820" s="135"/>
      <c r="G820" s="135"/>
      <c r="H820" s="135"/>
      <c r="I820" s="138"/>
      <c r="J820" s="139"/>
      <c r="K820" s="59" t="e">
        <f>COUNTIFS($1:$1,"&gt;="&amp;$G820,$1:$1,"&lt;="&amp;$H820,#REF!,"Working")</f>
        <v>#REF!</v>
      </c>
      <c r="L820" s="50" t="str">
        <f t="shared" si="9"/>
        <v/>
      </c>
      <c r="M820" s="135"/>
      <c r="AJ820" s="109" t="e">
        <f>IF(AND(AJ$1&gt;=$G820,AJ$1&lt;=$H820,#REF!="working"),$L820,0)</f>
        <v>#REF!</v>
      </c>
      <c r="AK820" s="109" t="e">
        <f>IF(AND(AK$1&gt;=$G820,AK$1&lt;=$H820,#REF!="working"),$L820,0)</f>
        <v>#REF!</v>
      </c>
      <c r="AL820" s="109" t="e">
        <f>IF(AND(AL$1&gt;=$G820,AL$1&lt;=$H820,#REF!="working"),$L820,0)</f>
        <v>#REF!</v>
      </c>
      <c r="AM820" s="109" t="e">
        <f>IF(AND(AM$1&gt;=$G820,AM$1&lt;=$H820,#REF!="working"),$L820,0)</f>
        <v>#REF!</v>
      </c>
      <c r="AN820" s="109" t="e">
        <f>IF(AND(AN$1&gt;=$G820,AN$1&lt;=$H820,#REF!="working"),$L820,0)</f>
        <v>#REF!</v>
      </c>
      <c r="AO820" s="109" t="e">
        <f>IF(AND(AO$1&gt;=$G820,AO$1&lt;=$H820,#REF!="working"),$L820,0)</f>
        <v>#REF!</v>
      </c>
      <c r="AP820" s="109" t="e">
        <f>IF(AND(AP$1&gt;=$G820,AP$1&lt;=$H820,#REF!="working"),$L820,0)</f>
        <v>#REF!</v>
      </c>
      <c r="AQ820" s="109" t="e">
        <f>IF(AND(AQ$1&gt;=$G820,AQ$1&lt;=$H820,#REF!="working"),$L820,0)</f>
        <v>#REF!</v>
      </c>
      <c r="AR820" s="109" t="e">
        <f>IF(AND(AR$1&gt;=$G820,AR$1&lt;=$H820,#REF!="working"),$L820,0)</f>
        <v>#REF!</v>
      </c>
      <c r="AS820" s="109" t="e">
        <f>IF(AND(AS$1&gt;=$G820,AS$1&lt;=$H820,#REF!="working"),$L820,0)</f>
        <v>#REF!</v>
      </c>
      <c r="AT820" s="109" t="e">
        <f>IF(AND(AT$1&gt;=$G820,AT$1&lt;=$H820,#REF!="working"),$L820,0)</f>
        <v>#REF!</v>
      </c>
      <c r="AU820" s="109" t="e">
        <f>IF(AND(AU$1&gt;=$G820,AU$1&lt;=$H820,#REF!="working"),$L820,0)</f>
        <v>#REF!</v>
      </c>
    </row>
    <row r="821" spans="1:47">
      <c r="A821" s="143"/>
      <c r="B821" s="143"/>
      <c r="C821" s="143"/>
      <c r="D821" s="143"/>
      <c r="E821" s="135"/>
      <c r="F821" s="135"/>
      <c r="G821" s="135"/>
      <c r="H821" s="135"/>
      <c r="I821" s="138"/>
      <c r="J821" s="139"/>
      <c r="K821" s="59" t="e">
        <f>COUNTIFS($1:$1,"&gt;="&amp;$G821,$1:$1,"&lt;="&amp;$H821,#REF!,"Working")</f>
        <v>#REF!</v>
      </c>
      <c r="L821" s="50" t="str">
        <f t="shared" si="9"/>
        <v/>
      </c>
      <c r="M821" s="135"/>
      <c r="AJ821" s="109" t="e">
        <f>IF(AND(AJ$1&gt;=$G821,AJ$1&lt;=$H821,#REF!="working"),$L821,0)</f>
        <v>#REF!</v>
      </c>
      <c r="AK821" s="109" t="e">
        <f>IF(AND(AK$1&gt;=$G821,AK$1&lt;=$H821,#REF!="working"),$L821,0)</f>
        <v>#REF!</v>
      </c>
      <c r="AL821" s="109" t="e">
        <f>IF(AND(AL$1&gt;=$G821,AL$1&lt;=$H821,#REF!="working"),$L821,0)</f>
        <v>#REF!</v>
      </c>
      <c r="AM821" s="109" t="e">
        <f>IF(AND(AM$1&gt;=$G821,AM$1&lt;=$H821,#REF!="working"),$L821,0)</f>
        <v>#REF!</v>
      </c>
      <c r="AN821" s="109" t="e">
        <f>IF(AND(AN$1&gt;=$G821,AN$1&lt;=$H821,#REF!="working"),$L821,0)</f>
        <v>#REF!</v>
      </c>
      <c r="AO821" s="109" t="e">
        <f>IF(AND(AO$1&gt;=$G821,AO$1&lt;=$H821,#REF!="working"),$L821,0)</f>
        <v>#REF!</v>
      </c>
      <c r="AP821" s="109" t="e">
        <f>IF(AND(AP$1&gt;=$G821,AP$1&lt;=$H821,#REF!="working"),$L821,0)</f>
        <v>#REF!</v>
      </c>
      <c r="AQ821" s="109" t="e">
        <f>IF(AND(AQ$1&gt;=$G821,AQ$1&lt;=$H821,#REF!="working"),$L821,0)</f>
        <v>#REF!</v>
      </c>
      <c r="AR821" s="109" t="e">
        <f>IF(AND(AR$1&gt;=$G821,AR$1&lt;=$H821,#REF!="working"),$L821,0)</f>
        <v>#REF!</v>
      </c>
      <c r="AS821" s="109" t="e">
        <f>IF(AND(AS$1&gt;=$G821,AS$1&lt;=$H821,#REF!="working"),$L821,0)</f>
        <v>#REF!</v>
      </c>
      <c r="AT821" s="109" t="e">
        <f>IF(AND(AT$1&gt;=$G821,AT$1&lt;=$H821,#REF!="working"),$L821,0)</f>
        <v>#REF!</v>
      </c>
      <c r="AU821" s="109" t="e">
        <f>IF(AND(AU$1&gt;=$G821,AU$1&lt;=$H821,#REF!="working"),$L821,0)</f>
        <v>#REF!</v>
      </c>
    </row>
    <row r="822" spans="1:47">
      <c r="A822" s="143"/>
      <c r="B822" s="143"/>
      <c r="C822" s="143"/>
      <c r="D822" s="143"/>
      <c r="E822" s="135"/>
      <c r="F822" s="135"/>
      <c r="G822" s="135"/>
      <c r="H822" s="135"/>
      <c r="I822" s="138"/>
      <c r="J822" s="139"/>
      <c r="K822" s="59" t="e">
        <f>COUNTIFS($1:$1,"&gt;="&amp;$G822,$1:$1,"&lt;="&amp;$H822,#REF!,"Working")</f>
        <v>#REF!</v>
      </c>
      <c r="L822" s="50" t="str">
        <f t="shared" si="9"/>
        <v/>
      </c>
      <c r="M822" s="135"/>
      <c r="AJ822" s="109" t="e">
        <f>IF(AND(AJ$1&gt;=$G822,AJ$1&lt;=$H822,#REF!="working"),$L822,0)</f>
        <v>#REF!</v>
      </c>
      <c r="AK822" s="109" t="e">
        <f>IF(AND(AK$1&gt;=$G822,AK$1&lt;=$H822,#REF!="working"),$L822,0)</f>
        <v>#REF!</v>
      </c>
      <c r="AL822" s="109" t="e">
        <f>IF(AND(AL$1&gt;=$G822,AL$1&lt;=$H822,#REF!="working"),$L822,0)</f>
        <v>#REF!</v>
      </c>
      <c r="AM822" s="109" t="e">
        <f>IF(AND(AM$1&gt;=$G822,AM$1&lt;=$H822,#REF!="working"),$L822,0)</f>
        <v>#REF!</v>
      </c>
      <c r="AN822" s="109" t="e">
        <f>IF(AND(AN$1&gt;=$G822,AN$1&lt;=$H822,#REF!="working"),$L822,0)</f>
        <v>#REF!</v>
      </c>
      <c r="AO822" s="109" t="e">
        <f>IF(AND(AO$1&gt;=$G822,AO$1&lt;=$H822,#REF!="working"),$L822,0)</f>
        <v>#REF!</v>
      </c>
      <c r="AP822" s="109" t="e">
        <f>IF(AND(AP$1&gt;=$G822,AP$1&lt;=$H822,#REF!="working"),$L822,0)</f>
        <v>#REF!</v>
      </c>
      <c r="AQ822" s="109" t="e">
        <f>IF(AND(AQ$1&gt;=$G822,AQ$1&lt;=$H822,#REF!="working"),$L822,0)</f>
        <v>#REF!</v>
      </c>
      <c r="AR822" s="109" t="e">
        <f>IF(AND(AR$1&gt;=$G822,AR$1&lt;=$H822,#REF!="working"),$L822,0)</f>
        <v>#REF!</v>
      </c>
      <c r="AS822" s="109" t="e">
        <f>IF(AND(AS$1&gt;=$G822,AS$1&lt;=$H822,#REF!="working"),$L822,0)</f>
        <v>#REF!</v>
      </c>
      <c r="AT822" s="109" t="e">
        <f>IF(AND(AT$1&gt;=$G822,AT$1&lt;=$H822,#REF!="working"),$L822,0)</f>
        <v>#REF!</v>
      </c>
      <c r="AU822" s="109" t="e">
        <f>IF(AND(AU$1&gt;=$G822,AU$1&lt;=$H822,#REF!="working"),$L822,0)</f>
        <v>#REF!</v>
      </c>
    </row>
    <row r="823" spans="1:47">
      <c r="A823" s="143"/>
      <c r="B823" s="143"/>
      <c r="C823" s="143"/>
      <c r="D823" s="143"/>
      <c r="E823" s="135"/>
      <c r="F823" s="135"/>
      <c r="G823" s="135"/>
      <c r="H823" s="135"/>
      <c r="I823" s="138"/>
      <c r="J823" s="139"/>
      <c r="K823" s="59" t="e">
        <f>COUNTIFS($1:$1,"&gt;="&amp;$G823,$1:$1,"&lt;="&amp;$H823,#REF!,"Working")</f>
        <v>#REF!</v>
      </c>
      <c r="L823" s="50" t="str">
        <f t="shared" si="9"/>
        <v/>
      </c>
      <c r="M823" s="135"/>
      <c r="AJ823" s="109" t="e">
        <f>IF(AND(AJ$1&gt;=$G823,AJ$1&lt;=$H823,#REF!="working"),$L823,0)</f>
        <v>#REF!</v>
      </c>
      <c r="AK823" s="109" t="e">
        <f>IF(AND(AK$1&gt;=$G823,AK$1&lt;=$H823,#REF!="working"),$L823,0)</f>
        <v>#REF!</v>
      </c>
      <c r="AL823" s="109" t="e">
        <f>IF(AND(AL$1&gt;=$G823,AL$1&lt;=$H823,#REF!="working"),$L823,0)</f>
        <v>#REF!</v>
      </c>
      <c r="AM823" s="109" t="e">
        <f>IF(AND(AM$1&gt;=$G823,AM$1&lt;=$H823,#REF!="working"),$L823,0)</f>
        <v>#REF!</v>
      </c>
      <c r="AN823" s="109" t="e">
        <f>IF(AND(AN$1&gt;=$G823,AN$1&lt;=$H823,#REF!="working"),$L823,0)</f>
        <v>#REF!</v>
      </c>
      <c r="AO823" s="109" t="e">
        <f>IF(AND(AO$1&gt;=$G823,AO$1&lt;=$H823,#REF!="working"),$L823,0)</f>
        <v>#REF!</v>
      </c>
      <c r="AP823" s="109" t="e">
        <f>IF(AND(AP$1&gt;=$G823,AP$1&lt;=$H823,#REF!="working"),$L823,0)</f>
        <v>#REF!</v>
      </c>
      <c r="AQ823" s="109" t="e">
        <f>IF(AND(AQ$1&gt;=$G823,AQ$1&lt;=$H823,#REF!="working"),$L823,0)</f>
        <v>#REF!</v>
      </c>
      <c r="AR823" s="109" t="e">
        <f>IF(AND(AR$1&gt;=$G823,AR$1&lt;=$H823,#REF!="working"),$L823,0)</f>
        <v>#REF!</v>
      </c>
      <c r="AS823" s="109" t="e">
        <f>IF(AND(AS$1&gt;=$G823,AS$1&lt;=$H823,#REF!="working"),$L823,0)</f>
        <v>#REF!</v>
      </c>
      <c r="AT823" s="109" t="e">
        <f>IF(AND(AT$1&gt;=$G823,AT$1&lt;=$H823,#REF!="working"),$L823,0)</f>
        <v>#REF!</v>
      </c>
      <c r="AU823" s="109" t="e">
        <f>IF(AND(AU$1&gt;=$G823,AU$1&lt;=$H823,#REF!="working"),$L823,0)</f>
        <v>#REF!</v>
      </c>
    </row>
    <row r="824" spans="1:47">
      <c r="A824" s="143"/>
      <c r="B824" s="143"/>
      <c r="C824" s="143"/>
      <c r="D824" s="143"/>
      <c r="E824" s="135"/>
      <c r="F824" s="135"/>
      <c r="G824" s="135"/>
      <c r="H824" s="135"/>
      <c r="I824" s="138"/>
      <c r="J824" s="139"/>
      <c r="K824" s="59" t="e">
        <f>COUNTIFS($1:$1,"&gt;="&amp;$G824,$1:$1,"&lt;="&amp;$H824,#REF!,"Working")</f>
        <v>#REF!</v>
      </c>
      <c r="L824" s="50" t="str">
        <f t="shared" si="9"/>
        <v/>
      </c>
      <c r="M824" s="135"/>
      <c r="AJ824" s="109" t="e">
        <f>IF(AND(AJ$1&gt;=$G824,AJ$1&lt;=$H824,#REF!="working"),$L824,0)</f>
        <v>#REF!</v>
      </c>
      <c r="AK824" s="109" t="e">
        <f>IF(AND(AK$1&gt;=$G824,AK$1&lt;=$H824,#REF!="working"),$L824,0)</f>
        <v>#REF!</v>
      </c>
      <c r="AL824" s="109" t="e">
        <f>IF(AND(AL$1&gt;=$G824,AL$1&lt;=$H824,#REF!="working"),$L824,0)</f>
        <v>#REF!</v>
      </c>
      <c r="AM824" s="109" t="e">
        <f>IF(AND(AM$1&gt;=$G824,AM$1&lt;=$H824,#REF!="working"),$L824,0)</f>
        <v>#REF!</v>
      </c>
      <c r="AN824" s="109" t="e">
        <f>IF(AND(AN$1&gt;=$G824,AN$1&lt;=$H824,#REF!="working"),$L824,0)</f>
        <v>#REF!</v>
      </c>
      <c r="AO824" s="109" t="e">
        <f>IF(AND(AO$1&gt;=$G824,AO$1&lt;=$H824,#REF!="working"),$L824,0)</f>
        <v>#REF!</v>
      </c>
      <c r="AP824" s="109" t="e">
        <f>IF(AND(AP$1&gt;=$G824,AP$1&lt;=$H824,#REF!="working"),$L824,0)</f>
        <v>#REF!</v>
      </c>
      <c r="AQ824" s="109" t="e">
        <f>IF(AND(AQ$1&gt;=$G824,AQ$1&lt;=$H824,#REF!="working"),$L824,0)</f>
        <v>#REF!</v>
      </c>
      <c r="AR824" s="109" t="e">
        <f>IF(AND(AR$1&gt;=$G824,AR$1&lt;=$H824,#REF!="working"),$L824,0)</f>
        <v>#REF!</v>
      </c>
      <c r="AS824" s="109" t="e">
        <f>IF(AND(AS$1&gt;=$G824,AS$1&lt;=$H824,#REF!="working"),$L824,0)</f>
        <v>#REF!</v>
      </c>
      <c r="AT824" s="109" t="e">
        <f>IF(AND(AT$1&gt;=$G824,AT$1&lt;=$H824,#REF!="working"),$L824,0)</f>
        <v>#REF!</v>
      </c>
      <c r="AU824" s="109" t="e">
        <f>IF(AND(AU$1&gt;=$G824,AU$1&lt;=$H824,#REF!="working"),$L824,0)</f>
        <v>#REF!</v>
      </c>
    </row>
    <row r="825" spans="1:47">
      <c r="A825" s="143"/>
      <c r="B825" s="143"/>
      <c r="C825" s="143"/>
      <c r="D825" s="143"/>
      <c r="E825" s="135"/>
      <c r="F825" s="135"/>
      <c r="G825" s="135"/>
      <c r="H825" s="135"/>
      <c r="I825" s="138"/>
      <c r="J825" s="139"/>
      <c r="K825" s="59" t="e">
        <f>COUNTIFS($1:$1,"&gt;="&amp;$G825,$1:$1,"&lt;="&amp;$H825,#REF!,"Working")</f>
        <v>#REF!</v>
      </c>
      <c r="L825" s="50" t="str">
        <f t="shared" si="9"/>
        <v/>
      </c>
      <c r="M825" s="135"/>
      <c r="AJ825" s="109" t="e">
        <f>IF(AND(AJ$1&gt;=$G825,AJ$1&lt;=$H825,#REF!="working"),$L825,0)</f>
        <v>#REF!</v>
      </c>
      <c r="AK825" s="109" t="e">
        <f>IF(AND(AK$1&gt;=$G825,AK$1&lt;=$H825,#REF!="working"),$L825,0)</f>
        <v>#REF!</v>
      </c>
      <c r="AL825" s="109" t="e">
        <f>IF(AND(AL$1&gt;=$G825,AL$1&lt;=$H825,#REF!="working"),$L825,0)</f>
        <v>#REF!</v>
      </c>
      <c r="AM825" s="109" t="e">
        <f>IF(AND(AM$1&gt;=$G825,AM$1&lt;=$H825,#REF!="working"),$L825,0)</f>
        <v>#REF!</v>
      </c>
      <c r="AN825" s="109" t="e">
        <f>IF(AND(AN$1&gt;=$G825,AN$1&lt;=$H825,#REF!="working"),$L825,0)</f>
        <v>#REF!</v>
      </c>
      <c r="AO825" s="109" t="e">
        <f>IF(AND(AO$1&gt;=$G825,AO$1&lt;=$H825,#REF!="working"),$L825,0)</f>
        <v>#REF!</v>
      </c>
      <c r="AP825" s="109" t="e">
        <f>IF(AND(AP$1&gt;=$G825,AP$1&lt;=$H825,#REF!="working"),$L825,0)</f>
        <v>#REF!</v>
      </c>
      <c r="AQ825" s="109" t="e">
        <f>IF(AND(AQ$1&gt;=$G825,AQ$1&lt;=$H825,#REF!="working"),$L825,0)</f>
        <v>#REF!</v>
      </c>
      <c r="AR825" s="109" t="e">
        <f>IF(AND(AR$1&gt;=$G825,AR$1&lt;=$H825,#REF!="working"),$L825,0)</f>
        <v>#REF!</v>
      </c>
      <c r="AS825" s="109" t="e">
        <f>IF(AND(AS$1&gt;=$G825,AS$1&lt;=$H825,#REF!="working"),$L825,0)</f>
        <v>#REF!</v>
      </c>
      <c r="AT825" s="109" t="e">
        <f>IF(AND(AT$1&gt;=$G825,AT$1&lt;=$H825,#REF!="working"),$L825,0)</f>
        <v>#REF!</v>
      </c>
      <c r="AU825" s="109" t="e">
        <f>IF(AND(AU$1&gt;=$G825,AU$1&lt;=$H825,#REF!="working"),$L825,0)</f>
        <v>#REF!</v>
      </c>
    </row>
    <row r="826" spans="1:47">
      <c r="A826" s="143"/>
      <c r="B826" s="143"/>
      <c r="C826" s="143"/>
      <c r="D826" s="143"/>
      <c r="E826" s="135"/>
      <c r="F826" s="135"/>
      <c r="G826" s="135"/>
      <c r="H826" s="135"/>
      <c r="I826" s="138"/>
      <c r="J826" s="139"/>
      <c r="K826" s="59" t="e">
        <f>COUNTIFS($1:$1,"&gt;="&amp;$G826,$1:$1,"&lt;="&amp;$H826,#REF!,"Working")</f>
        <v>#REF!</v>
      </c>
      <c r="L826" s="50" t="str">
        <f t="shared" si="9"/>
        <v/>
      </c>
      <c r="M826" s="135"/>
      <c r="AJ826" s="109" t="e">
        <f>IF(AND(AJ$1&gt;=$G826,AJ$1&lt;=$H826,#REF!="working"),$L826,0)</f>
        <v>#REF!</v>
      </c>
      <c r="AK826" s="109" t="e">
        <f>IF(AND(AK$1&gt;=$G826,AK$1&lt;=$H826,#REF!="working"),$L826,0)</f>
        <v>#REF!</v>
      </c>
      <c r="AL826" s="109" t="e">
        <f>IF(AND(AL$1&gt;=$G826,AL$1&lt;=$H826,#REF!="working"),$L826,0)</f>
        <v>#REF!</v>
      </c>
      <c r="AM826" s="109" t="e">
        <f>IF(AND(AM$1&gt;=$G826,AM$1&lt;=$H826,#REF!="working"),$L826,0)</f>
        <v>#REF!</v>
      </c>
      <c r="AN826" s="109" t="e">
        <f>IF(AND(AN$1&gt;=$G826,AN$1&lt;=$H826,#REF!="working"),$L826,0)</f>
        <v>#REF!</v>
      </c>
      <c r="AO826" s="109" t="e">
        <f>IF(AND(AO$1&gt;=$G826,AO$1&lt;=$H826,#REF!="working"),$L826,0)</f>
        <v>#REF!</v>
      </c>
      <c r="AP826" s="109" t="e">
        <f>IF(AND(AP$1&gt;=$G826,AP$1&lt;=$H826,#REF!="working"),$L826,0)</f>
        <v>#REF!</v>
      </c>
      <c r="AQ826" s="109" t="e">
        <f>IF(AND(AQ$1&gt;=$G826,AQ$1&lt;=$H826,#REF!="working"),$L826,0)</f>
        <v>#REF!</v>
      </c>
      <c r="AR826" s="109" t="e">
        <f>IF(AND(AR$1&gt;=$G826,AR$1&lt;=$H826,#REF!="working"),$L826,0)</f>
        <v>#REF!</v>
      </c>
      <c r="AS826" s="109" t="e">
        <f>IF(AND(AS$1&gt;=$G826,AS$1&lt;=$H826,#REF!="working"),$L826,0)</f>
        <v>#REF!</v>
      </c>
      <c r="AT826" s="109" t="e">
        <f>IF(AND(AT$1&gt;=$G826,AT$1&lt;=$H826,#REF!="working"),$L826,0)</f>
        <v>#REF!</v>
      </c>
      <c r="AU826" s="109" t="e">
        <f>IF(AND(AU$1&gt;=$G826,AU$1&lt;=$H826,#REF!="working"),$L826,0)</f>
        <v>#REF!</v>
      </c>
    </row>
    <row r="827" spans="1:47">
      <c r="A827" s="137"/>
      <c r="B827" s="137"/>
      <c r="C827" s="137"/>
      <c r="D827" s="143"/>
      <c r="E827" s="135"/>
      <c r="F827" s="135"/>
      <c r="G827" s="135"/>
      <c r="H827" s="135"/>
      <c r="I827" s="138"/>
      <c r="J827" s="139"/>
      <c r="K827" s="59" t="e">
        <f>COUNTIFS($1:$1,"&gt;="&amp;$G827,$1:$1,"&lt;="&amp;$H827,#REF!,"Working")</f>
        <v>#REF!</v>
      </c>
      <c r="L827" s="50" t="str">
        <f t="shared" si="9"/>
        <v/>
      </c>
      <c r="M827" s="135"/>
      <c r="AJ827" s="109" t="e">
        <f>IF(AND(AJ$1&gt;=$G827,AJ$1&lt;=$H827,#REF!="working"),$L827,0)</f>
        <v>#REF!</v>
      </c>
      <c r="AK827" s="109" t="e">
        <f>IF(AND(AK$1&gt;=$G827,AK$1&lt;=$H827,#REF!="working"),$L827,0)</f>
        <v>#REF!</v>
      </c>
      <c r="AL827" s="109" t="e">
        <f>IF(AND(AL$1&gt;=$G827,AL$1&lt;=$H827,#REF!="working"),$L827,0)</f>
        <v>#REF!</v>
      </c>
      <c r="AM827" s="109" t="e">
        <f>IF(AND(AM$1&gt;=$G827,AM$1&lt;=$H827,#REF!="working"),$L827,0)</f>
        <v>#REF!</v>
      </c>
      <c r="AN827" s="109" t="e">
        <f>IF(AND(AN$1&gt;=$G827,AN$1&lt;=$H827,#REF!="working"),$L827,0)</f>
        <v>#REF!</v>
      </c>
      <c r="AO827" s="109" t="e">
        <f>IF(AND(AO$1&gt;=$G827,AO$1&lt;=$H827,#REF!="working"),$L827,0)</f>
        <v>#REF!</v>
      </c>
      <c r="AP827" s="109" t="e">
        <f>IF(AND(AP$1&gt;=$G827,AP$1&lt;=$H827,#REF!="working"),$L827,0)</f>
        <v>#REF!</v>
      </c>
      <c r="AQ827" s="109" t="e">
        <f>IF(AND(AQ$1&gt;=$G827,AQ$1&lt;=$H827,#REF!="working"),$L827,0)</f>
        <v>#REF!</v>
      </c>
      <c r="AR827" s="109" t="e">
        <f>IF(AND(AR$1&gt;=$G827,AR$1&lt;=$H827,#REF!="working"),$L827,0)</f>
        <v>#REF!</v>
      </c>
      <c r="AS827" s="109" t="e">
        <f>IF(AND(AS$1&gt;=$G827,AS$1&lt;=$H827,#REF!="working"),$L827,0)</f>
        <v>#REF!</v>
      </c>
      <c r="AT827" s="109" t="e">
        <f>IF(AND(AT$1&gt;=$G827,AT$1&lt;=$H827,#REF!="working"),$L827,0)</f>
        <v>#REF!</v>
      </c>
      <c r="AU827" s="109" t="e">
        <f>IF(AND(AU$1&gt;=$G827,AU$1&lt;=$H827,#REF!="working"),$L827,0)</f>
        <v>#REF!</v>
      </c>
    </row>
    <row r="828" spans="1:47">
      <c r="A828" s="137"/>
      <c r="B828" s="137"/>
      <c r="C828" s="137"/>
      <c r="D828" s="143"/>
      <c r="E828" s="135"/>
      <c r="F828" s="135"/>
      <c r="G828" s="135"/>
      <c r="H828" s="135"/>
      <c r="I828" s="138"/>
      <c r="J828" s="139"/>
      <c r="K828" s="59" t="e">
        <f>COUNTIFS($1:$1,"&gt;="&amp;$G828,$1:$1,"&lt;="&amp;$H828,#REF!,"Working")</f>
        <v>#REF!</v>
      </c>
      <c r="L828" s="50" t="str">
        <f t="shared" si="9"/>
        <v/>
      </c>
      <c r="M828" s="135"/>
      <c r="AJ828" s="109" t="e">
        <f>IF(AND(AJ$1&gt;=$G828,AJ$1&lt;=$H828,#REF!="working"),$L828,0)</f>
        <v>#REF!</v>
      </c>
      <c r="AK828" s="109" t="e">
        <f>IF(AND(AK$1&gt;=$G828,AK$1&lt;=$H828,#REF!="working"),$L828,0)</f>
        <v>#REF!</v>
      </c>
      <c r="AL828" s="109" t="e">
        <f>IF(AND(AL$1&gt;=$G828,AL$1&lt;=$H828,#REF!="working"),$L828,0)</f>
        <v>#REF!</v>
      </c>
      <c r="AM828" s="109" t="e">
        <f>IF(AND(AM$1&gt;=$G828,AM$1&lt;=$H828,#REF!="working"),$L828,0)</f>
        <v>#REF!</v>
      </c>
      <c r="AN828" s="109" t="e">
        <f>IF(AND(AN$1&gt;=$G828,AN$1&lt;=$H828,#REF!="working"),$L828,0)</f>
        <v>#REF!</v>
      </c>
      <c r="AO828" s="109" t="e">
        <f>IF(AND(AO$1&gt;=$G828,AO$1&lt;=$H828,#REF!="working"),$L828,0)</f>
        <v>#REF!</v>
      </c>
      <c r="AP828" s="109" t="e">
        <f>IF(AND(AP$1&gt;=$G828,AP$1&lt;=$H828,#REF!="working"),$L828,0)</f>
        <v>#REF!</v>
      </c>
      <c r="AQ828" s="109" t="e">
        <f>IF(AND(AQ$1&gt;=$G828,AQ$1&lt;=$H828,#REF!="working"),$L828,0)</f>
        <v>#REF!</v>
      </c>
      <c r="AR828" s="109" t="e">
        <f>IF(AND(AR$1&gt;=$G828,AR$1&lt;=$H828,#REF!="working"),$L828,0)</f>
        <v>#REF!</v>
      </c>
      <c r="AS828" s="109" t="e">
        <f>IF(AND(AS$1&gt;=$G828,AS$1&lt;=$H828,#REF!="working"),$L828,0)</f>
        <v>#REF!</v>
      </c>
      <c r="AT828" s="109" t="e">
        <f>IF(AND(AT$1&gt;=$G828,AT$1&lt;=$H828,#REF!="working"),$L828,0)</f>
        <v>#REF!</v>
      </c>
      <c r="AU828" s="109" t="e">
        <f>IF(AND(AU$1&gt;=$G828,AU$1&lt;=$H828,#REF!="working"),$L828,0)</f>
        <v>#REF!</v>
      </c>
    </row>
    <row r="829" spans="1:47">
      <c r="A829" s="137"/>
      <c r="B829" s="137"/>
      <c r="C829" s="137"/>
      <c r="D829" s="143"/>
      <c r="E829" s="135"/>
      <c r="F829" s="135"/>
      <c r="G829" s="135"/>
      <c r="H829" s="135"/>
      <c r="I829" s="138"/>
      <c r="J829" s="139"/>
      <c r="K829" s="59" t="e">
        <f>COUNTIFS($1:$1,"&gt;="&amp;$G829,$1:$1,"&lt;="&amp;$H829,#REF!,"Working")</f>
        <v>#REF!</v>
      </c>
      <c r="L829" s="50" t="str">
        <f t="shared" si="9"/>
        <v/>
      </c>
      <c r="M829" s="135"/>
      <c r="AJ829" s="109" t="e">
        <f>IF(AND(AJ$1&gt;=$G829,AJ$1&lt;=$H829,#REF!="working"),$L829,0)</f>
        <v>#REF!</v>
      </c>
      <c r="AK829" s="109" t="e">
        <f>IF(AND(AK$1&gt;=$G829,AK$1&lt;=$H829,#REF!="working"),$L829,0)</f>
        <v>#REF!</v>
      </c>
      <c r="AL829" s="109" t="e">
        <f>IF(AND(AL$1&gt;=$G829,AL$1&lt;=$H829,#REF!="working"),$L829,0)</f>
        <v>#REF!</v>
      </c>
      <c r="AM829" s="109" t="e">
        <f>IF(AND(AM$1&gt;=$G829,AM$1&lt;=$H829,#REF!="working"),$L829,0)</f>
        <v>#REF!</v>
      </c>
      <c r="AN829" s="109" t="e">
        <f>IF(AND(AN$1&gt;=$G829,AN$1&lt;=$H829,#REF!="working"),$L829,0)</f>
        <v>#REF!</v>
      </c>
      <c r="AO829" s="109" t="e">
        <f>IF(AND(AO$1&gt;=$G829,AO$1&lt;=$H829,#REF!="working"),$L829,0)</f>
        <v>#REF!</v>
      </c>
      <c r="AP829" s="109" t="e">
        <f>IF(AND(AP$1&gt;=$G829,AP$1&lt;=$H829,#REF!="working"),$L829,0)</f>
        <v>#REF!</v>
      </c>
      <c r="AQ829" s="109" t="e">
        <f>IF(AND(AQ$1&gt;=$G829,AQ$1&lt;=$H829,#REF!="working"),$L829,0)</f>
        <v>#REF!</v>
      </c>
      <c r="AR829" s="109" t="e">
        <f>IF(AND(AR$1&gt;=$G829,AR$1&lt;=$H829,#REF!="working"),$L829,0)</f>
        <v>#REF!</v>
      </c>
      <c r="AS829" s="109" t="e">
        <f>IF(AND(AS$1&gt;=$G829,AS$1&lt;=$H829,#REF!="working"),$L829,0)</f>
        <v>#REF!</v>
      </c>
      <c r="AT829" s="109" t="e">
        <f>IF(AND(AT$1&gt;=$G829,AT$1&lt;=$H829,#REF!="working"),$L829,0)</f>
        <v>#REF!</v>
      </c>
      <c r="AU829" s="109" t="e">
        <f>IF(AND(AU$1&gt;=$G829,AU$1&lt;=$H829,#REF!="working"),$L829,0)</f>
        <v>#REF!</v>
      </c>
    </row>
    <row r="830" spans="1:47">
      <c r="A830" s="137"/>
      <c r="B830" s="137"/>
      <c r="C830" s="137"/>
      <c r="D830" s="143"/>
      <c r="E830" s="135"/>
      <c r="F830" s="135"/>
      <c r="G830" s="135"/>
      <c r="H830" s="135"/>
      <c r="I830" s="138"/>
      <c r="J830" s="139"/>
      <c r="K830" s="59" t="e">
        <f>COUNTIFS($1:$1,"&gt;="&amp;$G830,$1:$1,"&lt;="&amp;$H830,#REF!,"Working")</f>
        <v>#REF!</v>
      </c>
      <c r="L830" s="50" t="str">
        <f t="shared" si="9"/>
        <v/>
      </c>
      <c r="M830" s="135"/>
      <c r="AJ830" s="109" t="e">
        <f>IF(AND(AJ$1&gt;=$G830,AJ$1&lt;=$H830,#REF!="working"),$L830,0)</f>
        <v>#REF!</v>
      </c>
      <c r="AK830" s="109" t="e">
        <f>IF(AND(AK$1&gt;=$G830,AK$1&lt;=$H830,#REF!="working"),$L830,0)</f>
        <v>#REF!</v>
      </c>
      <c r="AL830" s="109" t="e">
        <f>IF(AND(AL$1&gt;=$G830,AL$1&lt;=$H830,#REF!="working"),$L830,0)</f>
        <v>#REF!</v>
      </c>
      <c r="AM830" s="109" t="e">
        <f>IF(AND(AM$1&gt;=$G830,AM$1&lt;=$H830,#REF!="working"),$L830,0)</f>
        <v>#REF!</v>
      </c>
      <c r="AN830" s="109" t="e">
        <f>IF(AND(AN$1&gt;=$G830,AN$1&lt;=$H830,#REF!="working"),$L830,0)</f>
        <v>#REF!</v>
      </c>
      <c r="AO830" s="109" t="e">
        <f>IF(AND(AO$1&gt;=$G830,AO$1&lt;=$H830,#REF!="working"),$L830,0)</f>
        <v>#REF!</v>
      </c>
      <c r="AP830" s="109" t="e">
        <f>IF(AND(AP$1&gt;=$G830,AP$1&lt;=$H830,#REF!="working"),$L830,0)</f>
        <v>#REF!</v>
      </c>
      <c r="AQ830" s="109" t="e">
        <f>IF(AND(AQ$1&gt;=$G830,AQ$1&lt;=$H830,#REF!="working"),$L830,0)</f>
        <v>#REF!</v>
      </c>
      <c r="AR830" s="109" t="e">
        <f>IF(AND(AR$1&gt;=$G830,AR$1&lt;=$H830,#REF!="working"),$L830,0)</f>
        <v>#REF!</v>
      </c>
      <c r="AS830" s="109" t="e">
        <f>IF(AND(AS$1&gt;=$G830,AS$1&lt;=$H830,#REF!="working"),$L830,0)</f>
        <v>#REF!</v>
      </c>
      <c r="AT830" s="109" t="e">
        <f>IF(AND(AT$1&gt;=$G830,AT$1&lt;=$H830,#REF!="working"),$L830,0)</f>
        <v>#REF!</v>
      </c>
      <c r="AU830" s="109" t="e">
        <f>IF(AND(AU$1&gt;=$G830,AU$1&lt;=$H830,#REF!="working"),$L830,0)</f>
        <v>#REF!</v>
      </c>
    </row>
    <row r="831" spans="1:47">
      <c r="A831" s="137"/>
      <c r="B831" s="137"/>
      <c r="C831" s="137"/>
      <c r="D831" s="143"/>
      <c r="E831" s="135"/>
      <c r="F831" s="135"/>
      <c r="G831" s="135"/>
      <c r="H831" s="135"/>
      <c r="I831" s="138"/>
      <c r="J831" s="139"/>
      <c r="K831" s="59" t="e">
        <f>COUNTIFS($1:$1,"&gt;="&amp;$G831,$1:$1,"&lt;="&amp;$H831,#REF!,"Working")</f>
        <v>#REF!</v>
      </c>
      <c r="L831" s="50" t="str">
        <f t="shared" si="9"/>
        <v/>
      </c>
      <c r="M831" s="135"/>
      <c r="AJ831" s="109" t="e">
        <f>IF(AND(AJ$1&gt;=$G831,AJ$1&lt;=$H831,#REF!="working"),$L831,0)</f>
        <v>#REF!</v>
      </c>
      <c r="AK831" s="109" t="e">
        <f>IF(AND(AK$1&gt;=$G831,AK$1&lt;=$H831,#REF!="working"),$L831,0)</f>
        <v>#REF!</v>
      </c>
      <c r="AL831" s="109" t="e">
        <f>IF(AND(AL$1&gt;=$G831,AL$1&lt;=$H831,#REF!="working"),$L831,0)</f>
        <v>#REF!</v>
      </c>
      <c r="AM831" s="109" t="e">
        <f>IF(AND(AM$1&gt;=$G831,AM$1&lt;=$H831,#REF!="working"),$L831,0)</f>
        <v>#REF!</v>
      </c>
      <c r="AN831" s="109" t="e">
        <f>IF(AND(AN$1&gt;=$G831,AN$1&lt;=$H831,#REF!="working"),$L831,0)</f>
        <v>#REF!</v>
      </c>
      <c r="AO831" s="109" t="e">
        <f>IF(AND(AO$1&gt;=$G831,AO$1&lt;=$H831,#REF!="working"),$L831,0)</f>
        <v>#REF!</v>
      </c>
      <c r="AP831" s="109" t="e">
        <f>IF(AND(AP$1&gt;=$G831,AP$1&lt;=$H831,#REF!="working"),$L831,0)</f>
        <v>#REF!</v>
      </c>
      <c r="AQ831" s="109" t="e">
        <f>IF(AND(AQ$1&gt;=$G831,AQ$1&lt;=$H831,#REF!="working"),$L831,0)</f>
        <v>#REF!</v>
      </c>
      <c r="AR831" s="109" t="e">
        <f>IF(AND(AR$1&gt;=$G831,AR$1&lt;=$H831,#REF!="working"),$L831,0)</f>
        <v>#REF!</v>
      </c>
      <c r="AS831" s="109" t="e">
        <f>IF(AND(AS$1&gt;=$G831,AS$1&lt;=$H831,#REF!="working"),$L831,0)</f>
        <v>#REF!</v>
      </c>
      <c r="AT831" s="109" t="e">
        <f>IF(AND(AT$1&gt;=$G831,AT$1&lt;=$H831,#REF!="working"),$L831,0)</f>
        <v>#REF!</v>
      </c>
      <c r="AU831" s="109" t="e">
        <f>IF(AND(AU$1&gt;=$G831,AU$1&lt;=$H831,#REF!="working"),$L831,0)</f>
        <v>#REF!</v>
      </c>
    </row>
    <row r="832" spans="1:47">
      <c r="A832" s="137"/>
      <c r="B832" s="137"/>
      <c r="C832" s="137"/>
      <c r="D832" s="143"/>
      <c r="E832" s="135"/>
      <c r="F832" s="135"/>
      <c r="G832" s="135"/>
      <c r="H832" s="135"/>
      <c r="I832" s="138"/>
      <c r="J832" s="139"/>
      <c r="K832" s="59" t="e">
        <f>COUNTIFS($1:$1,"&gt;="&amp;$G832,$1:$1,"&lt;="&amp;$H832,#REF!,"Working")</f>
        <v>#REF!</v>
      </c>
      <c r="L832" s="50" t="str">
        <f t="shared" si="9"/>
        <v/>
      </c>
      <c r="M832" s="135"/>
      <c r="AJ832" s="109" t="e">
        <f>IF(AND(AJ$1&gt;=$G832,AJ$1&lt;=$H832,#REF!="working"),$L832,0)</f>
        <v>#REF!</v>
      </c>
      <c r="AK832" s="109" t="e">
        <f>IF(AND(AK$1&gt;=$G832,AK$1&lt;=$H832,#REF!="working"),$L832,0)</f>
        <v>#REF!</v>
      </c>
      <c r="AL832" s="109" t="e">
        <f>IF(AND(AL$1&gt;=$G832,AL$1&lt;=$H832,#REF!="working"),$L832,0)</f>
        <v>#REF!</v>
      </c>
      <c r="AM832" s="109" t="e">
        <f>IF(AND(AM$1&gt;=$G832,AM$1&lt;=$H832,#REF!="working"),$L832,0)</f>
        <v>#REF!</v>
      </c>
      <c r="AN832" s="109" t="e">
        <f>IF(AND(AN$1&gt;=$G832,AN$1&lt;=$H832,#REF!="working"),$L832,0)</f>
        <v>#REF!</v>
      </c>
      <c r="AO832" s="109" t="e">
        <f>IF(AND(AO$1&gt;=$G832,AO$1&lt;=$H832,#REF!="working"),$L832,0)</f>
        <v>#REF!</v>
      </c>
      <c r="AP832" s="109" t="e">
        <f>IF(AND(AP$1&gt;=$G832,AP$1&lt;=$H832,#REF!="working"),$L832,0)</f>
        <v>#REF!</v>
      </c>
      <c r="AQ832" s="109" t="e">
        <f>IF(AND(AQ$1&gt;=$G832,AQ$1&lt;=$H832,#REF!="working"),$L832,0)</f>
        <v>#REF!</v>
      </c>
      <c r="AR832" s="109" t="e">
        <f>IF(AND(AR$1&gt;=$G832,AR$1&lt;=$H832,#REF!="working"),$L832,0)</f>
        <v>#REF!</v>
      </c>
      <c r="AS832" s="109" t="e">
        <f>IF(AND(AS$1&gt;=$G832,AS$1&lt;=$H832,#REF!="working"),$L832,0)</f>
        <v>#REF!</v>
      </c>
      <c r="AT832" s="109" t="e">
        <f>IF(AND(AT$1&gt;=$G832,AT$1&lt;=$H832,#REF!="working"),$L832,0)</f>
        <v>#REF!</v>
      </c>
      <c r="AU832" s="109" t="e">
        <f>IF(AND(AU$1&gt;=$G832,AU$1&lt;=$H832,#REF!="working"),$L832,0)</f>
        <v>#REF!</v>
      </c>
    </row>
    <row r="833" spans="1:47">
      <c r="A833" s="137"/>
      <c r="B833" s="137"/>
      <c r="C833" s="137"/>
      <c r="D833" s="143"/>
      <c r="E833" s="135"/>
      <c r="F833" s="135"/>
      <c r="G833" s="135"/>
      <c r="H833" s="135"/>
      <c r="I833" s="138"/>
      <c r="J833" s="139"/>
      <c r="K833" s="59" t="e">
        <f>COUNTIFS($1:$1,"&gt;="&amp;$G833,$1:$1,"&lt;="&amp;$H833,#REF!,"Working")</f>
        <v>#REF!</v>
      </c>
      <c r="L833" s="50" t="str">
        <f t="shared" si="9"/>
        <v/>
      </c>
      <c r="M833" s="135"/>
      <c r="AJ833" s="109" t="e">
        <f>IF(AND(AJ$1&gt;=$G833,AJ$1&lt;=$H833,#REF!="working"),$L833,0)</f>
        <v>#REF!</v>
      </c>
      <c r="AK833" s="109" t="e">
        <f>IF(AND(AK$1&gt;=$G833,AK$1&lt;=$H833,#REF!="working"),$L833,0)</f>
        <v>#REF!</v>
      </c>
      <c r="AL833" s="109" t="e">
        <f>IF(AND(AL$1&gt;=$G833,AL$1&lt;=$H833,#REF!="working"),$L833,0)</f>
        <v>#REF!</v>
      </c>
      <c r="AM833" s="109" t="e">
        <f>IF(AND(AM$1&gt;=$G833,AM$1&lt;=$H833,#REF!="working"),$L833,0)</f>
        <v>#REF!</v>
      </c>
      <c r="AN833" s="109" t="e">
        <f>IF(AND(AN$1&gt;=$G833,AN$1&lt;=$H833,#REF!="working"),$L833,0)</f>
        <v>#REF!</v>
      </c>
      <c r="AO833" s="109" t="e">
        <f>IF(AND(AO$1&gt;=$G833,AO$1&lt;=$H833,#REF!="working"),$L833,0)</f>
        <v>#REF!</v>
      </c>
      <c r="AP833" s="109" t="e">
        <f>IF(AND(AP$1&gt;=$G833,AP$1&lt;=$H833,#REF!="working"),$L833,0)</f>
        <v>#REF!</v>
      </c>
      <c r="AQ833" s="109" t="e">
        <f>IF(AND(AQ$1&gt;=$G833,AQ$1&lt;=$H833,#REF!="working"),$L833,0)</f>
        <v>#REF!</v>
      </c>
      <c r="AR833" s="109" t="e">
        <f>IF(AND(AR$1&gt;=$G833,AR$1&lt;=$H833,#REF!="working"),$L833,0)</f>
        <v>#REF!</v>
      </c>
      <c r="AS833" s="109" t="e">
        <f>IF(AND(AS$1&gt;=$G833,AS$1&lt;=$H833,#REF!="working"),$L833,0)</f>
        <v>#REF!</v>
      </c>
      <c r="AT833" s="109" t="e">
        <f>IF(AND(AT$1&gt;=$G833,AT$1&lt;=$H833,#REF!="working"),$L833,0)</f>
        <v>#REF!</v>
      </c>
      <c r="AU833" s="109" t="e">
        <f>IF(AND(AU$1&gt;=$G833,AU$1&lt;=$H833,#REF!="working"),$L833,0)</f>
        <v>#REF!</v>
      </c>
    </row>
    <row r="834" spans="1:47">
      <c r="A834" s="137"/>
      <c r="B834" s="137"/>
      <c r="C834" s="137"/>
      <c r="D834" s="143"/>
      <c r="E834" s="135"/>
      <c r="F834" s="135"/>
      <c r="G834" s="135"/>
      <c r="H834" s="135"/>
      <c r="I834" s="138"/>
      <c r="J834" s="139"/>
      <c r="K834" s="59" t="e">
        <f>COUNTIFS($1:$1,"&gt;="&amp;$G834,$1:$1,"&lt;="&amp;$H834,#REF!,"Working")</f>
        <v>#REF!</v>
      </c>
      <c r="L834" s="50" t="str">
        <f t="shared" si="9"/>
        <v/>
      </c>
      <c r="M834" s="135"/>
      <c r="AJ834" s="109" t="e">
        <f>IF(AND(AJ$1&gt;=$G834,AJ$1&lt;=$H834,#REF!="working"),$L834,0)</f>
        <v>#REF!</v>
      </c>
      <c r="AK834" s="109" t="e">
        <f>IF(AND(AK$1&gt;=$G834,AK$1&lt;=$H834,#REF!="working"),$L834,0)</f>
        <v>#REF!</v>
      </c>
      <c r="AL834" s="109" t="e">
        <f>IF(AND(AL$1&gt;=$G834,AL$1&lt;=$H834,#REF!="working"),$L834,0)</f>
        <v>#REF!</v>
      </c>
      <c r="AM834" s="109" t="e">
        <f>IF(AND(AM$1&gt;=$G834,AM$1&lt;=$H834,#REF!="working"),$L834,0)</f>
        <v>#REF!</v>
      </c>
      <c r="AN834" s="109" t="e">
        <f>IF(AND(AN$1&gt;=$G834,AN$1&lt;=$H834,#REF!="working"),$L834,0)</f>
        <v>#REF!</v>
      </c>
      <c r="AO834" s="109" t="e">
        <f>IF(AND(AO$1&gt;=$G834,AO$1&lt;=$H834,#REF!="working"),$L834,0)</f>
        <v>#REF!</v>
      </c>
      <c r="AP834" s="109" t="e">
        <f>IF(AND(AP$1&gt;=$G834,AP$1&lt;=$H834,#REF!="working"),$L834,0)</f>
        <v>#REF!</v>
      </c>
      <c r="AQ834" s="109" t="e">
        <f>IF(AND(AQ$1&gt;=$G834,AQ$1&lt;=$H834,#REF!="working"),$L834,0)</f>
        <v>#REF!</v>
      </c>
      <c r="AR834" s="109" t="e">
        <f>IF(AND(AR$1&gt;=$G834,AR$1&lt;=$H834,#REF!="working"),$L834,0)</f>
        <v>#REF!</v>
      </c>
      <c r="AS834" s="109" t="e">
        <f>IF(AND(AS$1&gt;=$G834,AS$1&lt;=$H834,#REF!="working"),$L834,0)</f>
        <v>#REF!</v>
      </c>
      <c r="AT834" s="109" t="e">
        <f>IF(AND(AT$1&gt;=$G834,AT$1&lt;=$H834,#REF!="working"),$L834,0)</f>
        <v>#REF!</v>
      </c>
      <c r="AU834" s="109" t="e">
        <f>IF(AND(AU$1&gt;=$G834,AU$1&lt;=$H834,#REF!="working"),$L834,0)</f>
        <v>#REF!</v>
      </c>
    </row>
    <row r="835" spans="1:47">
      <c r="A835" s="137"/>
      <c r="B835" s="137"/>
      <c r="C835" s="137"/>
      <c r="D835" s="143"/>
      <c r="E835" s="135"/>
      <c r="F835" s="135"/>
      <c r="G835" s="135"/>
      <c r="H835" s="135"/>
      <c r="I835" s="138"/>
      <c r="J835" s="139"/>
      <c r="K835" s="59" t="e">
        <f>COUNTIFS($1:$1,"&gt;="&amp;$G835,$1:$1,"&lt;="&amp;$H835,#REF!,"Working")</f>
        <v>#REF!</v>
      </c>
      <c r="L835" s="50" t="str">
        <f t="shared" si="9"/>
        <v/>
      </c>
      <c r="M835" s="135"/>
      <c r="AJ835" s="109" t="e">
        <f>IF(AND(AJ$1&gt;=$G835,AJ$1&lt;=$H835,#REF!="working"),$L835,0)</f>
        <v>#REF!</v>
      </c>
      <c r="AK835" s="109" t="e">
        <f>IF(AND(AK$1&gt;=$G835,AK$1&lt;=$H835,#REF!="working"),$L835,0)</f>
        <v>#REF!</v>
      </c>
      <c r="AL835" s="109" t="e">
        <f>IF(AND(AL$1&gt;=$G835,AL$1&lt;=$H835,#REF!="working"),$L835,0)</f>
        <v>#REF!</v>
      </c>
      <c r="AM835" s="109" t="e">
        <f>IF(AND(AM$1&gt;=$G835,AM$1&lt;=$H835,#REF!="working"),$L835,0)</f>
        <v>#REF!</v>
      </c>
      <c r="AN835" s="109" t="e">
        <f>IF(AND(AN$1&gt;=$G835,AN$1&lt;=$H835,#REF!="working"),$L835,0)</f>
        <v>#REF!</v>
      </c>
      <c r="AO835" s="109" t="e">
        <f>IF(AND(AO$1&gt;=$G835,AO$1&lt;=$H835,#REF!="working"),$L835,0)</f>
        <v>#REF!</v>
      </c>
      <c r="AP835" s="109" t="e">
        <f>IF(AND(AP$1&gt;=$G835,AP$1&lt;=$H835,#REF!="working"),$L835,0)</f>
        <v>#REF!</v>
      </c>
      <c r="AQ835" s="109" t="e">
        <f>IF(AND(AQ$1&gt;=$G835,AQ$1&lt;=$H835,#REF!="working"),$L835,0)</f>
        <v>#REF!</v>
      </c>
      <c r="AR835" s="109" t="e">
        <f>IF(AND(AR$1&gt;=$G835,AR$1&lt;=$H835,#REF!="working"),$L835,0)</f>
        <v>#REF!</v>
      </c>
      <c r="AS835" s="109" t="e">
        <f>IF(AND(AS$1&gt;=$G835,AS$1&lt;=$H835,#REF!="working"),$L835,0)</f>
        <v>#REF!</v>
      </c>
      <c r="AT835" s="109" t="e">
        <f>IF(AND(AT$1&gt;=$G835,AT$1&lt;=$H835,#REF!="working"),$L835,0)</f>
        <v>#REF!</v>
      </c>
      <c r="AU835" s="109" t="e">
        <f>IF(AND(AU$1&gt;=$G835,AU$1&lt;=$H835,#REF!="working"),$L835,0)</f>
        <v>#REF!</v>
      </c>
    </row>
    <row r="836" spans="1:47">
      <c r="A836" s="137"/>
      <c r="B836" s="137"/>
      <c r="C836" s="137"/>
      <c r="D836" s="143"/>
      <c r="E836" s="135"/>
      <c r="F836" s="135"/>
      <c r="G836" s="135"/>
      <c r="H836" s="135"/>
      <c r="I836" s="138"/>
      <c r="J836" s="139"/>
      <c r="K836" s="59" t="e">
        <f>COUNTIFS($1:$1,"&gt;="&amp;$G836,$1:$1,"&lt;="&amp;$H836,#REF!,"Working")</f>
        <v>#REF!</v>
      </c>
      <c r="L836" s="50" t="str">
        <f t="shared" si="9"/>
        <v/>
      </c>
      <c r="M836" s="135"/>
      <c r="AJ836" s="109" t="e">
        <f>IF(AND(AJ$1&gt;=$G836,AJ$1&lt;=$H836,#REF!="working"),$L836,0)</f>
        <v>#REF!</v>
      </c>
      <c r="AK836" s="109" t="e">
        <f>IF(AND(AK$1&gt;=$G836,AK$1&lt;=$H836,#REF!="working"),$L836,0)</f>
        <v>#REF!</v>
      </c>
      <c r="AL836" s="109" t="e">
        <f>IF(AND(AL$1&gt;=$G836,AL$1&lt;=$H836,#REF!="working"),$L836,0)</f>
        <v>#REF!</v>
      </c>
      <c r="AM836" s="109" t="e">
        <f>IF(AND(AM$1&gt;=$G836,AM$1&lt;=$H836,#REF!="working"),$L836,0)</f>
        <v>#REF!</v>
      </c>
      <c r="AN836" s="109" t="e">
        <f>IF(AND(AN$1&gt;=$G836,AN$1&lt;=$H836,#REF!="working"),$L836,0)</f>
        <v>#REF!</v>
      </c>
      <c r="AO836" s="109" t="e">
        <f>IF(AND(AO$1&gt;=$G836,AO$1&lt;=$H836,#REF!="working"),$L836,0)</f>
        <v>#REF!</v>
      </c>
      <c r="AP836" s="109" t="e">
        <f>IF(AND(AP$1&gt;=$G836,AP$1&lt;=$H836,#REF!="working"),$L836,0)</f>
        <v>#REF!</v>
      </c>
      <c r="AQ836" s="109" t="e">
        <f>IF(AND(AQ$1&gt;=$G836,AQ$1&lt;=$H836,#REF!="working"),$L836,0)</f>
        <v>#REF!</v>
      </c>
      <c r="AR836" s="109" t="e">
        <f>IF(AND(AR$1&gt;=$G836,AR$1&lt;=$H836,#REF!="working"),$L836,0)</f>
        <v>#REF!</v>
      </c>
      <c r="AS836" s="109" t="e">
        <f>IF(AND(AS$1&gt;=$G836,AS$1&lt;=$H836,#REF!="working"),$L836,0)</f>
        <v>#REF!</v>
      </c>
      <c r="AT836" s="109" t="e">
        <f>IF(AND(AT$1&gt;=$G836,AT$1&lt;=$H836,#REF!="working"),$L836,0)</f>
        <v>#REF!</v>
      </c>
      <c r="AU836" s="109" t="e">
        <f>IF(AND(AU$1&gt;=$G836,AU$1&lt;=$H836,#REF!="working"),$L836,0)</f>
        <v>#REF!</v>
      </c>
    </row>
    <row r="837" spans="1:47">
      <c r="A837" s="137"/>
      <c r="B837" s="137"/>
      <c r="C837" s="137"/>
      <c r="D837" s="143"/>
      <c r="E837" s="135"/>
      <c r="F837" s="135"/>
      <c r="G837" s="135"/>
      <c r="H837" s="135"/>
      <c r="I837" s="138"/>
      <c r="J837" s="139"/>
      <c r="K837" s="59" t="e">
        <f>COUNTIFS($1:$1,"&gt;="&amp;$G837,$1:$1,"&lt;="&amp;$H837,#REF!,"Working")</f>
        <v>#REF!</v>
      </c>
      <c r="L837" s="50" t="str">
        <f t="shared" si="9"/>
        <v/>
      </c>
      <c r="M837" s="135"/>
      <c r="AJ837" s="109" t="e">
        <f>IF(AND(AJ$1&gt;=$G837,AJ$1&lt;=$H837,#REF!="working"),$L837,0)</f>
        <v>#REF!</v>
      </c>
      <c r="AK837" s="109" t="e">
        <f>IF(AND(AK$1&gt;=$G837,AK$1&lt;=$H837,#REF!="working"),$L837,0)</f>
        <v>#REF!</v>
      </c>
      <c r="AL837" s="109" t="e">
        <f>IF(AND(AL$1&gt;=$G837,AL$1&lt;=$H837,#REF!="working"),$L837,0)</f>
        <v>#REF!</v>
      </c>
      <c r="AM837" s="109" t="e">
        <f>IF(AND(AM$1&gt;=$G837,AM$1&lt;=$H837,#REF!="working"),$L837,0)</f>
        <v>#REF!</v>
      </c>
      <c r="AN837" s="109" t="e">
        <f>IF(AND(AN$1&gt;=$G837,AN$1&lt;=$H837,#REF!="working"),$L837,0)</f>
        <v>#REF!</v>
      </c>
      <c r="AO837" s="109" t="e">
        <f>IF(AND(AO$1&gt;=$G837,AO$1&lt;=$H837,#REF!="working"),$L837,0)</f>
        <v>#REF!</v>
      </c>
      <c r="AP837" s="109" t="e">
        <f>IF(AND(AP$1&gt;=$G837,AP$1&lt;=$H837,#REF!="working"),$L837,0)</f>
        <v>#REF!</v>
      </c>
      <c r="AQ837" s="109" t="e">
        <f>IF(AND(AQ$1&gt;=$G837,AQ$1&lt;=$H837,#REF!="working"),$L837,0)</f>
        <v>#REF!</v>
      </c>
      <c r="AR837" s="109" t="e">
        <f>IF(AND(AR$1&gt;=$G837,AR$1&lt;=$H837,#REF!="working"),$L837,0)</f>
        <v>#REF!</v>
      </c>
      <c r="AS837" s="109" t="e">
        <f>IF(AND(AS$1&gt;=$G837,AS$1&lt;=$H837,#REF!="working"),$L837,0)</f>
        <v>#REF!</v>
      </c>
      <c r="AT837" s="109" t="e">
        <f>IF(AND(AT$1&gt;=$G837,AT$1&lt;=$H837,#REF!="working"),$L837,0)</f>
        <v>#REF!</v>
      </c>
      <c r="AU837" s="109" t="e">
        <f>IF(AND(AU$1&gt;=$G837,AU$1&lt;=$H837,#REF!="working"),$L837,0)</f>
        <v>#REF!</v>
      </c>
    </row>
    <row r="838" spans="1:47">
      <c r="A838" s="137"/>
      <c r="B838" s="137"/>
      <c r="C838" s="137"/>
      <c r="D838" s="143"/>
      <c r="E838" s="135"/>
      <c r="F838" s="135"/>
      <c r="G838" s="135"/>
      <c r="H838" s="135"/>
      <c r="I838" s="138"/>
      <c r="J838" s="139"/>
      <c r="K838" s="59" t="e">
        <f>COUNTIFS($1:$1,"&gt;="&amp;$G838,$1:$1,"&lt;="&amp;$H838,#REF!,"Working")</f>
        <v>#REF!</v>
      </c>
      <c r="L838" s="50" t="str">
        <f t="shared" si="9"/>
        <v/>
      </c>
      <c r="M838" s="135"/>
      <c r="AJ838" s="109" t="e">
        <f>IF(AND(AJ$1&gt;=$G838,AJ$1&lt;=$H838,#REF!="working"),$L838,0)</f>
        <v>#REF!</v>
      </c>
      <c r="AK838" s="109" t="e">
        <f>IF(AND(AK$1&gt;=$G838,AK$1&lt;=$H838,#REF!="working"),$L838,0)</f>
        <v>#REF!</v>
      </c>
      <c r="AL838" s="109" t="e">
        <f>IF(AND(AL$1&gt;=$G838,AL$1&lt;=$H838,#REF!="working"),$L838,0)</f>
        <v>#REF!</v>
      </c>
      <c r="AM838" s="109" t="e">
        <f>IF(AND(AM$1&gt;=$G838,AM$1&lt;=$H838,#REF!="working"),$L838,0)</f>
        <v>#REF!</v>
      </c>
      <c r="AN838" s="109" t="e">
        <f>IF(AND(AN$1&gt;=$G838,AN$1&lt;=$H838,#REF!="working"),$L838,0)</f>
        <v>#REF!</v>
      </c>
      <c r="AO838" s="109" t="e">
        <f>IF(AND(AO$1&gt;=$G838,AO$1&lt;=$H838,#REF!="working"),$L838,0)</f>
        <v>#REF!</v>
      </c>
      <c r="AP838" s="109" t="e">
        <f>IF(AND(AP$1&gt;=$G838,AP$1&lt;=$H838,#REF!="working"),$L838,0)</f>
        <v>#REF!</v>
      </c>
      <c r="AQ838" s="109" t="e">
        <f>IF(AND(AQ$1&gt;=$G838,AQ$1&lt;=$H838,#REF!="working"),$L838,0)</f>
        <v>#REF!</v>
      </c>
      <c r="AR838" s="109" t="e">
        <f>IF(AND(AR$1&gt;=$G838,AR$1&lt;=$H838,#REF!="working"),$L838,0)</f>
        <v>#REF!</v>
      </c>
      <c r="AS838" s="109" t="e">
        <f>IF(AND(AS$1&gt;=$G838,AS$1&lt;=$H838,#REF!="working"),$L838,0)</f>
        <v>#REF!</v>
      </c>
      <c r="AT838" s="109" t="e">
        <f>IF(AND(AT$1&gt;=$G838,AT$1&lt;=$H838,#REF!="working"),$L838,0)</f>
        <v>#REF!</v>
      </c>
      <c r="AU838" s="109" t="e">
        <f>IF(AND(AU$1&gt;=$G838,AU$1&lt;=$H838,#REF!="working"),$L838,0)</f>
        <v>#REF!</v>
      </c>
    </row>
    <row r="839" spans="1:47">
      <c r="A839" s="137"/>
      <c r="B839" s="137"/>
      <c r="C839" s="137"/>
      <c r="D839" s="143"/>
      <c r="E839" s="135"/>
      <c r="F839" s="135"/>
      <c r="G839" s="135"/>
      <c r="H839" s="135"/>
      <c r="I839" s="138"/>
      <c r="J839" s="139"/>
      <c r="K839" s="59" t="e">
        <f>COUNTIFS($1:$1,"&gt;="&amp;$G839,$1:$1,"&lt;="&amp;$H839,#REF!,"Working")</f>
        <v>#REF!</v>
      </c>
      <c r="L839" s="50" t="str">
        <f t="shared" si="9"/>
        <v/>
      </c>
      <c r="M839" s="135"/>
      <c r="AJ839" s="109" t="e">
        <f>IF(AND(AJ$1&gt;=$G839,AJ$1&lt;=$H839,#REF!="working"),$L839,0)</f>
        <v>#REF!</v>
      </c>
      <c r="AK839" s="109" t="e">
        <f>IF(AND(AK$1&gt;=$G839,AK$1&lt;=$H839,#REF!="working"),$L839,0)</f>
        <v>#REF!</v>
      </c>
      <c r="AL839" s="109" t="e">
        <f>IF(AND(AL$1&gt;=$G839,AL$1&lt;=$H839,#REF!="working"),$L839,0)</f>
        <v>#REF!</v>
      </c>
      <c r="AM839" s="109" t="e">
        <f>IF(AND(AM$1&gt;=$G839,AM$1&lt;=$H839,#REF!="working"),$L839,0)</f>
        <v>#REF!</v>
      </c>
      <c r="AN839" s="109" t="e">
        <f>IF(AND(AN$1&gt;=$G839,AN$1&lt;=$H839,#REF!="working"),$L839,0)</f>
        <v>#REF!</v>
      </c>
      <c r="AO839" s="109" t="e">
        <f>IF(AND(AO$1&gt;=$G839,AO$1&lt;=$H839,#REF!="working"),$L839,0)</f>
        <v>#REF!</v>
      </c>
      <c r="AP839" s="109" t="e">
        <f>IF(AND(AP$1&gt;=$G839,AP$1&lt;=$H839,#REF!="working"),$L839,0)</f>
        <v>#REF!</v>
      </c>
      <c r="AQ839" s="109" t="e">
        <f>IF(AND(AQ$1&gt;=$G839,AQ$1&lt;=$H839,#REF!="working"),$L839,0)</f>
        <v>#REF!</v>
      </c>
      <c r="AR839" s="109" t="e">
        <f>IF(AND(AR$1&gt;=$G839,AR$1&lt;=$H839,#REF!="working"),$L839,0)</f>
        <v>#REF!</v>
      </c>
      <c r="AS839" s="109" t="e">
        <f>IF(AND(AS$1&gt;=$G839,AS$1&lt;=$H839,#REF!="working"),$L839,0)</f>
        <v>#REF!</v>
      </c>
      <c r="AT839" s="109" t="e">
        <f>IF(AND(AT$1&gt;=$G839,AT$1&lt;=$H839,#REF!="working"),$L839,0)</f>
        <v>#REF!</v>
      </c>
      <c r="AU839" s="109" t="e">
        <f>IF(AND(AU$1&gt;=$G839,AU$1&lt;=$H839,#REF!="working"),$L839,0)</f>
        <v>#REF!</v>
      </c>
    </row>
    <row r="840" spans="1:47">
      <c r="A840" s="137"/>
      <c r="B840" s="137"/>
      <c r="C840" s="137"/>
      <c r="D840" s="143"/>
      <c r="E840" s="135"/>
      <c r="F840" s="135"/>
      <c r="G840" s="135"/>
      <c r="H840" s="135"/>
      <c r="I840" s="138"/>
      <c r="J840" s="139"/>
      <c r="K840" s="59" t="e">
        <f>COUNTIFS($1:$1,"&gt;="&amp;$G840,$1:$1,"&lt;="&amp;$H840,#REF!,"Working")</f>
        <v>#REF!</v>
      </c>
      <c r="L840" s="50" t="str">
        <f t="shared" si="9"/>
        <v/>
      </c>
      <c r="M840" s="135"/>
      <c r="AJ840" s="109" t="e">
        <f>IF(AND(AJ$1&gt;=$G840,AJ$1&lt;=$H840,#REF!="working"),$L840,0)</f>
        <v>#REF!</v>
      </c>
      <c r="AK840" s="109" t="e">
        <f>IF(AND(AK$1&gt;=$G840,AK$1&lt;=$H840,#REF!="working"),$L840,0)</f>
        <v>#REF!</v>
      </c>
      <c r="AL840" s="109" t="e">
        <f>IF(AND(AL$1&gt;=$G840,AL$1&lt;=$H840,#REF!="working"),$L840,0)</f>
        <v>#REF!</v>
      </c>
      <c r="AM840" s="109" t="e">
        <f>IF(AND(AM$1&gt;=$G840,AM$1&lt;=$H840,#REF!="working"),$L840,0)</f>
        <v>#REF!</v>
      </c>
      <c r="AN840" s="109" t="e">
        <f>IF(AND(AN$1&gt;=$G840,AN$1&lt;=$H840,#REF!="working"),$L840,0)</f>
        <v>#REF!</v>
      </c>
      <c r="AO840" s="109" t="e">
        <f>IF(AND(AO$1&gt;=$G840,AO$1&lt;=$H840,#REF!="working"),$L840,0)</f>
        <v>#REF!</v>
      </c>
      <c r="AP840" s="109" t="e">
        <f>IF(AND(AP$1&gt;=$G840,AP$1&lt;=$H840,#REF!="working"),$L840,0)</f>
        <v>#REF!</v>
      </c>
      <c r="AQ840" s="109" t="e">
        <f>IF(AND(AQ$1&gt;=$G840,AQ$1&lt;=$H840,#REF!="working"),$L840,0)</f>
        <v>#REF!</v>
      </c>
      <c r="AR840" s="109" t="e">
        <f>IF(AND(AR$1&gt;=$G840,AR$1&lt;=$H840,#REF!="working"),$L840,0)</f>
        <v>#REF!</v>
      </c>
      <c r="AS840" s="109" t="e">
        <f>IF(AND(AS$1&gt;=$G840,AS$1&lt;=$H840,#REF!="working"),$L840,0)</f>
        <v>#REF!</v>
      </c>
      <c r="AT840" s="109" t="e">
        <f>IF(AND(AT$1&gt;=$G840,AT$1&lt;=$H840,#REF!="working"),$L840,0)</f>
        <v>#REF!</v>
      </c>
      <c r="AU840" s="109" t="e">
        <f>IF(AND(AU$1&gt;=$G840,AU$1&lt;=$H840,#REF!="working"),$L840,0)</f>
        <v>#REF!</v>
      </c>
    </row>
    <row r="841" spans="1:47">
      <c r="A841" s="137"/>
      <c r="B841" s="137"/>
      <c r="C841" s="137"/>
      <c r="D841" s="143"/>
      <c r="E841" s="135"/>
      <c r="F841" s="135"/>
      <c r="G841" s="135"/>
      <c r="H841" s="135"/>
      <c r="I841" s="138"/>
      <c r="J841" s="139"/>
      <c r="K841" s="59" t="e">
        <f>COUNTIFS($1:$1,"&gt;="&amp;$G841,$1:$1,"&lt;="&amp;$H841,#REF!,"Working")</f>
        <v>#REF!</v>
      </c>
      <c r="L841" s="50" t="str">
        <f t="shared" si="9"/>
        <v/>
      </c>
      <c r="M841" s="135"/>
      <c r="AJ841" s="109" t="e">
        <f>IF(AND(AJ$1&gt;=$G841,AJ$1&lt;=$H841,#REF!="working"),$L841,0)</f>
        <v>#REF!</v>
      </c>
      <c r="AK841" s="109" t="e">
        <f>IF(AND(AK$1&gt;=$G841,AK$1&lt;=$H841,#REF!="working"),$L841,0)</f>
        <v>#REF!</v>
      </c>
      <c r="AL841" s="109" t="e">
        <f>IF(AND(AL$1&gt;=$G841,AL$1&lt;=$H841,#REF!="working"),$L841,0)</f>
        <v>#REF!</v>
      </c>
      <c r="AM841" s="109" t="e">
        <f>IF(AND(AM$1&gt;=$G841,AM$1&lt;=$H841,#REF!="working"),$L841,0)</f>
        <v>#REF!</v>
      </c>
      <c r="AN841" s="109" t="e">
        <f>IF(AND(AN$1&gt;=$G841,AN$1&lt;=$H841,#REF!="working"),$L841,0)</f>
        <v>#REF!</v>
      </c>
      <c r="AO841" s="109" t="e">
        <f>IF(AND(AO$1&gt;=$G841,AO$1&lt;=$H841,#REF!="working"),$L841,0)</f>
        <v>#REF!</v>
      </c>
      <c r="AP841" s="109" t="e">
        <f>IF(AND(AP$1&gt;=$G841,AP$1&lt;=$H841,#REF!="working"),$L841,0)</f>
        <v>#REF!</v>
      </c>
      <c r="AQ841" s="109" t="e">
        <f>IF(AND(AQ$1&gt;=$G841,AQ$1&lt;=$H841,#REF!="working"),$L841,0)</f>
        <v>#REF!</v>
      </c>
      <c r="AR841" s="109" t="e">
        <f>IF(AND(AR$1&gt;=$G841,AR$1&lt;=$H841,#REF!="working"),$L841,0)</f>
        <v>#REF!</v>
      </c>
      <c r="AS841" s="109" t="e">
        <f>IF(AND(AS$1&gt;=$G841,AS$1&lt;=$H841,#REF!="working"),$L841,0)</f>
        <v>#REF!</v>
      </c>
      <c r="AT841" s="109" t="e">
        <f>IF(AND(AT$1&gt;=$G841,AT$1&lt;=$H841,#REF!="working"),$L841,0)</f>
        <v>#REF!</v>
      </c>
      <c r="AU841" s="109" t="e">
        <f>IF(AND(AU$1&gt;=$G841,AU$1&lt;=$H841,#REF!="working"),$L841,0)</f>
        <v>#REF!</v>
      </c>
    </row>
    <row r="842" spans="1:47">
      <c r="A842" s="137"/>
      <c r="B842" s="137"/>
      <c r="C842" s="137"/>
      <c r="D842" s="143"/>
      <c r="E842" s="135"/>
      <c r="F842" s="135"/>
      <c r="G842" s="135"/>
      <c r="H842" s="135"/>
      <c r="I842" s="138"/>
      <c r="J842" s="139"/>
      <c r="K842" s="59" t="e">
        <f>COUNTIFS($1:$1,"&gt;="&amp;$G842,$1:$1,"&lt;="&amp;$H842,#REF!,"Working")</f>
        <v>#REF!</v>
      </c>
      <c r="L842" s="50" t="str">
        <f t="shared" si="9"/>
        <v/>
      </c>
      <c r="M842" s="135"/>
      <c r="AJ842" s="109" t="e">
        <f>IF(AND(AJ$1&gt;=$G842,AJ$1&lt;=$H842,#REF!="working"),$L842,0)</f>
        <v>#REF!</v>
      </c>
      <c r="AK842" s="109" t="e">
        <f>IF(AND(AK$1&gt;=$G842,AK$1&lt;=$H842,#REF!="working"),$L842,0)</f>
        <v>#REF!</v>
      </c>
      <c r="AL842" s="109" t="e">
        <f>IF(AND(AL$1&gt;=$G842,AL$1&lt;=$H842,#REF!="working"),$L842,0)</f>
        <v>#REF!</v>
      </c>
      <c r="AM842" s="109" t="e">
        <f>IF(AND(AM$1&gt;=$G842,AM$1&lt;=$H842,#REF!="working"),$L842,0)</f>
        <v>#REF!</v>
      </c>
      <c r="AN842" s="109" t="e">
        <f>IF(AND(AN$1&gt;=$G842,AN$1&lt;=$H842,#REF!="working"),$L842,0)</f>
        <v>#REF!</v>
      </c>
      <c r="AO842" s="109" t="e">
        <f>IF(AND(AO$1&gt;=$G842,AO$1&lt;=$H842,#REF!="working"),$L842,0)</f>
        <v>#REF!</v>
      </c>
      <c r="AP842" s="109" t="e">
        <f>IF(AND(AP$1&gt;=$G842,AP$1&lt;=$H842,#REF!="working"),$L842,0)</f>
        <v>#REF!</v>
      </c>
      <c r="AQ842" s="109" t="e">
        <f>IF(AND(AQ$1&gt;=$G842,AQ$1&lt;=$H842,#REF!="working"),$L842,0)</f>
        <v>#REF!</v>
      </c>
      <c r="AR842" s="109" t="e">
        <f>IF(AND(AR$1&gt;=$G842,AR$1&lt;=$H842,#REF!="working"),$L842,0)</f>
        <v>#REF!</v>
      </c>
      <c r="AS842" s="109" t="e">
        <f>IF(AND(AS$1&gt;=$G842,AS$1&lt;=$H842,#REF!="working"),$L842,0)</f>
        <v>#REF!</v>
      </c>
      <c r="AT842" s="109" t="e">
        <f>IF(AND(AT$1&gt;=$G842,AT$1&lt;=$H842,#REF!="working"),$L842,0)</f>
        <v>#REF!</v>
      </c>
      <c r="AU842" s="109" t="e">
        <f>IF(AND(AU$1&gt;=$G842,AU$1&lt;=$H842,#REF!="working"),$L842,0)</f>
        <v>#REF!</v>
      </c>
    </row>
    <row r="843" spans="1:47">
      <c r="A843" s="137"/>
      <c r="B843" s="137"/>
      <c r="C843" s="137"/>
      <c r="D843" s="143"/>
      <c r="E843" s="135"/>
      <c r="F843" s="135"/>
      <c r="G843" s="135"/>
      <c r="H843" s="135"/>
      <c r="I843" s="138"/>
      <c r="J843" s="139"/>
      <c r="K843" s="59" t="e">
        <f>COUNTIFS($1:$1,"&gt;="&amp;$G843,$1:$1,"&lt;="&amp;$H843,#REF!,"Working")</f>
        <v>#REF!</v>
      </c>
      <c r="L843" s="50" t="str">
        <f t="shared" ref="L843:L906" si="10">IFERROR(J843/K843,"")</f>
        <v/>
      </c>
      <c r="M843" s="135"/>
      <c r="AJ843" s="109" t="e">
        <f>IF(AND(AJ$1&gt;=$G843,AJ$1&lt;=$H843,#REF!="working"),$L843,0)</f>
        <v>#REF!</v>
      </c>
      <c r="AK843" s="109" t="e">
        <f>IF(AND(AK$1&gt;=$G843,AK$1&lt;=$H843,#REF!="working"),$L843,0)</f>
        <v>#REF!</v>
      </c>
      <c r="AL843" s="109" t="e">
        <f>IF(AND(AL$1&gt;=$G843,AL$1&lt;=$H843,#REF!="working"),$L843,0)</f>
        <v>#REF!</v>
      </c>
      <c r="AM843" s="109" t="e">
        <f>IF(AND(AM$1&gt;=$G843,AM$1&lt;=$H843,#REF!="working"),$L843,0)</f>
        <v>#REF!</v>
      </c>
      <c r="AN843" s="109" t="e">
        <f>IF(AND(AN$1&gt;=$G843,AN$1&lt;=$H843,#REF!="working"),$L843,0)</f>
        <v>#REF!</v>
      </c>
      <c r="AO843" s="109" t="e">
        <f>IF(AND(AO$1&gt;=$G843,AO$1&lt;=$H843,#REF!="working"),$L843,0)</f>
        <v>#REF!</v>
      </c>
      <c r="AP843" s="109" t="e">
        <f>IF(AND(AP$1&gt;=$G843,AP$1&lt;=$H843,#REF!="working"),$L843,0)</f>
        <v>#REF!</v>
      </c>
      <c r="AQ843" s="109" t="e">
        <f>IF(AND(AQ$1&gt;=$G843,AQ$1&lt;=$H843,#REF!="working"),$L843,0)</f>
        <v>#REF!</v>
      </c>
      <c r="AR843" s="109" t="e">
        <f>IF(AND(AR$1&gt;=$G843,AR$1&lt;=$H843,#REF!="working"),$L843,0)</f>
        <v>#REF!</v>
      </c>
      <c r="AS843" s="109" t="e">
        <f>IF(AND(AS$1&gt;=$G843,AS$1&lt;=$H843,#REF!="working"),$L843,0)</f>
        <v>#REF!</v>
      </c>
      <c r="AT843" s="109" t="e">
        <f>IF(AND(AT$1&gt;=$G843,AT$1&lt;=$H843,#REF!="working"),$L843,0)</f>
        <v>#REF!</v>
      </c>
      <c r="AU843" s="109" t="e">
        <f>IF(AND(AU$1&gt;=$G843,AU$1&lt;=$H843,#REF!="working"),$L843,0)</f>
        <v>#REF!</v>
      </c>
    </row>
    <row r="844" spans="1:47">
      <c r="A844" s="137"/>
      <c r="B844" s="137"/>
      <c r="C844" s="137"/>
      <c r="D844" s="143"/>
      <c r="E844" s="135"/>
      <c r="F844" s="135"/>
      <c r="G844" s="135"/>
      <c r="H844" s="135"/>
      <c r="I844" s="138"/>
      <c r="J844" s="139"/>
      <c r="K844" s="59" t="e">
        <f>COUNTIFS($1:$1,"&gt;="&amp;$G844,$1:$1,"&lt;="&amp;$H844,#REF!,"Working")</f>
        <v>#REF!</v>
      </c>
      <c r="L844" s="50" t="str">
        <f t="shared" si="10"/>
        <v/>
      </c>
      <c r="M844" s="135"/>
      <c r="AJ844" s="109" t="e">
        <f>IF(AND(AJ$1&gt;=$G844,AJ$1&lt;=$H844,#REF!="working"),$L844,0)</f>
        <v>#REF!</v>
      </c>
      <c r="AK844" s="109" t="e">
        <f>IF(AND(AK$1&gt;=$G844,AK$1&lt;=$H844,#REF!="working"),$L844,0)</f>
        <v>#REF!</v>
      </c>
      <c r="AL844" s="109" t="e">
        <f>IF(AND(AL$1&gt;=$G844,AL$1&lt;=$H844,#REF!="working"),$L844,0)</f>
        <v>#REF!</v>
      </c>
      <c r="AM844" s="109" t="e">
        <f>IF(AND(AM$1&gt;=$G844,AM$1&lt;=$H844,#REF!="working"),$L844,0)</f>
        <v>#REF!</v>
      </c>
      <c r="AN844" s="109" t="e">
        <f>IF(AND(AN$1&gt;=$G844,AN$1&lt;=$H844,#REF!="working"),$L844,0)</f>
        <v>#REF!</v>
      </c>
      <c r="AO844" s="109" t="e">
        <f>IF(AND(AO$1&gt;=$G844,AO$1&lt;=$H844,#REF!="working"),$L844,0)</f>
        <v>#REF!</v>
      </c>
      <c r="AP844" s="109" t="e">
        <f>IF(AND(AP$1&gt;=$G844,AP$1&lt;=$H844,#REF!="working"),$L844,0)</f>
        <v>#REF!</v>
      </c>
      <c r="AQ844" s="109" t="e">
        <f>IF(AND(AQ$1&gt;=$G844,AQ$1&lt;=$H844,#REF!="working"),$L844,0)</f>
        <v>#REF!</v>
      </c>
      <c r="AR844" s="109" t="e">
        <f>IF(AND(AR$1&gt;=$G844,AR$1&lt;=$H844,#REF!="working"),$L844,0)</f>
        <v>#REF!</v>
      </c>
      <c r="AS844" s="109" t="e">
        <f>IF(AND(AS$1&gt;=$G844,AS$1&lt;=$H844,#REF!="working"),$L844,0)</f>
        <v>#REF!</v>
      </c>
      <c r="AT844" s="109" t="e">
        <f>IF(AND(AT$1&gt;=$G844,AT$1&lt;=$H844,#REF!="working"),$L844,0)</f>
        <v>#REF!</v>
      </c>
      <c r="AU844" s="109" t="e">
        <f>IF(AND(AU$1&gt;=$G844,AU$1&lt;=$H844,#REF!="working"),$L844,0)</f>
        <v>#REF!</v>
      </c>
    </row>
    <row r="845" spans="1:47">
      <c r="A845" s="137"/>
      <c r="B845" s="137"/>
      <c r="C845" s="137"/>
      <c r="D845" s="143"/>
      <c r="E845" s="135"/>
      <c r="F845" s="135"/>
      <c r="G845" s="135"/>
      <c r="H845" s="135"/>
      <c r="I845" s="138"/>
      <c r="J845" s="139"/>
      <c r="K845" s="59" t="e">
        <f>COUNTIFS($1:$1,"&gt;="&amp;$G845,$1:$1,"&lt;="&amp;$H845,#REF!,"Working")</f>
        <v>#REF!</v>
      </c>
      <c r="L845" s="50" t="str">
        <f t="shared" si="10"/>
        <v/>
      </c>
      <c r="M845" s="135"/>
      <c r="AJ845" s="109" t="e">
        <f>IF(AND(AJ$1&gt;=$G845,AJ$1&lt;=$H845,#REF!="working"),$L845,0)</f>
        <v>#REF!</v>
      </c>
      <c r="AK845" s="109" t="e">
        <f>IF(AND(AK$1&gt;=$G845,AK$1&lt;=$H845,#REF!="working"),$L845,0)</f>
        <v>#REF!</v>
      </c>
      <c r="AL845" s="109" t="e">
        <f>IF(AND(AL$1&gt;=$G845,AL$1&lt;=$H845,#REF!="working"),$L845,0)</f>
        <v>#REF!</v>
      </c>
      <c r="AM845" s="109" t="e">
        <f>IF(AND(AM$1&gt;=$G845,AM$1&lt;=$H845,#REF!="working"),$L845,0)</f>
        <v>#REF!</v>
      </c>
      <c r="AN845" s="109" t="e">
        <f>IF(AND(AN$1&gt;=$G845,AN$1&lt;=$H845,#REF!="working"),$L845,0)</f>
        <v>#REF!</v>
      </c>
      <c r="AO845" s="109" t="e">
        <f>IF(AND(AO$1&gt;=$G845,AO$1&lt;=$H845,#REF!="working"),$L845,0)</f>
        <v>#REF!</v>
      </c>
      <c r="AP845" s="109" t="e">
        <f>IF(AND(AP$1&gt;=$G845,AP$1&lt;=$H845,#REF!="working"),$L845,0)</f>
        <v>#REF!</v>
      </c>
      <c r="AQ845" s="109" t="e">
        <f>IF(AND(AQ$1&gt;=$G845,AQ$1&lt;=$H845,#REF!="working"),$L845,0)</f>
        <v>#REF!</v>
      </c>
      <c r="AR845" s="109" t="e">
        <f>IF(AND(AR$1&gt;=$G845,AR$1&lt;=$H845,#REF!="working"),$L845,0)</f>
        <v>#REF!</v>
      </c>
      <c r="AS845" s="109" t="e">
        <f>IF(AND(AS$1&gt;=$G845,AS$1&lt;=$H845,#REF!="working"),$L845,0)</f>
        <v>#REF!</v>
      </c>
      <c r="AT845" s="109" t="e">
        <f>IF(AND(AT$1&gt;=$G845,AT$1&lt;=$H845,#REF!="working"),$L845,0)</f>
        <v>#REF!</v>
      </c>
      <c r="AU845" s="109" t="e">
        <f>IF(AND(AU$1&gt;=$G845,AU$1&lt;=$H845,#REF!="working"),$L845,0)</f>
        <v>#REF!</v>
      </c>
    </row>
    <row r="846" spans="1:47">
      <c r="A846" s="167"/>
      <c r="B846" s="159"/>
      <c r="C846" s="159"/>
      <c r="D846" s="158"/>
      <c r="E846" s="163"/>
      <c r="F846" s="156"/>
      <c r="G846" s="135"/>
      <c r="H846" s="135"/>
      <c r="I846" s="138"/>
      <c r="J846" s="164"/>
      <c r="K846" s="59" t="e">
        <f>COUNTIFS($1:$1,"&gt;="&amp;$G846,$1:$1,"&lt;="&amp;$H846,#REF!,"Working")</f>
        <v>#REF!</v>
      </c>
      <c r="L846" s="50" t="str">
        <f t="shared" si="10"/>
        <v/>
      </c>
      <c r="M846" s="135"/>
      <c r="AJ846" s="109" t="e">
        <f>IF(AND(AJ$1&gt;=$G846,AJ$1&lt;=$H846,#REF!="working"),$L846,0)</f>
        <v>#REF!</v>
      </c>
      <c r="AK846" s="109" t="e">
        <f>IF(AND(AK$1&gt;=$G846,AK$1&lt;=$H846,#REF!="working"),$L846,0)</f>
        <v>#REF!</v>
      </c>
      <c r="AL846" s="109" t="e">
        <f>IF(AND(AL$1&gt;=$G846,AL$1&lt;=$H846,#REF!="working"),$L846,0)</f>
        <v>#REF!</v>
      </c>
      <c r="AM846" s="109" t="e">
        <f>IF(AND(AM$1&gt;=$G846,AM$1&lt;=$H846,#REF!="working"),$L846,0)</f>
        <v>#REF!</v>
      </c>
      <c r="AN846" s="109" t="e">
        <f>IF(AND(AN$1&gt;=$G846,AN$1&lt;=$H846,#REF!="working"),$L846,0)</f>
        <v>#REF!</v>
      </c>
      <c r="AO846" s="109" t="e">
        <f>IF(AND(AO$1&gt;=$G846,AO$1&lt;=$H846,#REF!="working"),$L846,0)</f>
        <v>#REF!</v>
      </c>
      <c r="AP846" s="109" t="e">
        <f>IF(AND(AP$1&gt;=$G846,AP$1&lt;=$H846,#REF!="working"),$L846,0)</f>
        <v>#REF!</v>
      </c>
      <c r="AQ846" s="109" t="e">
        <f>IF(AND(AQ$1&gt;=$G846,AQ$1&lt;=$H846,#REF!="working"),$L846,0)</f>
        <v>#REF!</v>
      </c>
      <c r="AR846" s="109" t="e">
        <f>IF(AND(AR$1&gt;=$G846,AR$1&lt;=$H846,#REF!="working"),$L846,0)</f>
        <v>#REF!</v>
      </c>
      <c r="AS846" s="109" t="e">
        <f>IF(AND(AS$1&gt;=$G846,AS$1&lt;=$H846,#REF!="working"),$L846,0)</f>
        <v>#REF!</v>
      </c>
      <c r="AT846" s="109" t="e">
        <f>IF(AND(AT$1&gt;=$G846,AT$1&lt;=$H846,#REF!="working"),$L846,0)</f>
        <v>#REF!</v>
      </c>
      <c r="AU846" s="109" t="e">
        <f>IF(AND(AU$1&gt;=$G846,AU$1&lt;=$H846,#REF!="working"),$L846,0)</f>
        <v>#REF!</v>
      </c>
    </row>
    <row r="847" spans="1:47">
      <c r="A847" s="167"/>
      <c r="B847" s="159"/>
      <c r="C847" s="159"/>
      <c r="D847" s="158"/>
      <c r="E847" s="163"/>
      <c r="F847" s="156"/>
      <c r="G847" s="135"/>
      <c r="H847" s="135"/>
      <c r="I847" s="138"/>
      <c r="J847" s="164"/>
      <c r="K847" s="59" t="e">
        <f>COUNTIFS($1:$1,"&gt;="&amp;$G847,$1:$1,"&lt;="&amp;$H847,#REF!,"Working")</f>
        <v>#REF!</v>
      </c>
      <c r="L847" s="50" t="str">
        <f t="shared" si="10"/>
        <v/>
      </c>
      <c r="M847" s="135"/>
      <c r="AJ847" s="109" t="e">
        <f>IF(AND(AJ$1&gt;=$G847,AJ$1&lt;=$H847,#REF!="working"),$L847,0)</f>
        <v>#REF!</v>
      </c>
      <c r="AK847" s="109" t="e">
        <f>IF(AND(AK$1&gt;=$G847,AK$1&lt;=$H847,#REF!="working"),$L847,0)</f>
        <v>#REF!</v>
      </c>
      <c r="AL847" s="109" t="e">
        <f>IF(AND(AL$1&gt;=$G847,AL$1&lt;=$H847,#REF!="working"),$L847,0)</f>
        <v>#REF!</v>
      </c>
      <c r="AM847" s="109" t="e">
        <f>IF(AND(AM$1&gt;=$G847,AM$1&lt;=$H847,#REF!="working"),$L847,0)</f>
        <v>#REF!</v>
      </c>
      <c r="AN847" s="109" t="e">
        <f>IF(AND(AN$1&gt;=$G847,AN$1&lt;=$H847,#REF!="working"),$L847,0)</f>
        <v>#REF!</v>
      </c>
      <c r="AO847" s="109" t="e">
        <f>IF(AND(AO$1&gt;=$G847,AO$1&lt;=$H847,#REF!="working"),$L847,0)</f>
        <v>#REF!</v>
      </c>
      <c r="AP847" s="109" t="e">
        <f>IF(AND(AP$1&gt;=$G847,AP$1&lt;=$H847,#REF!="working"),$L847,0)</f>
        <v>#REF!</v>
      </c>
      <c r="AQ847" s="109" t="e">
        <f>IF(AND(AQ$1&gt;=$G847,AQ$1&lt;=$H847,#REF!="working"),$L847,0)</f>
        <v>#REF!</v>
      </c>
      <c r="AR847" s="109" t="e">
        <f>IF(AND(AR$1&gt;=$G847,AR$1&lt;=$H847,#REF!="working"),$L847,0)</f>
        <v>#REF!</v>
      </c>
      <c r="AS847" s="109" t="e">
        <f>IF(AND(AS$1&gt;=$G847,AS$1&lt;=$H847,#REF!="working"),$L847,0)</f>
        <v>#REF!</v>
      </c>
      <c r="AT847" s="109" t="e">
        <f>IF(AND(AT$1&gt;=$G847,AT$1&lt;=$H847,#REF!="working"),$L847,0)</f>
        <v>#REF!</v>
      </c>
      <c r="AU847" s="109" t="e">
        <f>IF(AND(AU$1&gt;=$G847,AU$1&lt;=$H847,#REF!="working"),$L847,0)</f>
        <v>#REF!</v>
      </c>
    </row>
    <row r="848" spans="1:47">
      <c r="A848" s="167"/>
      <c r="B848" s="159"/>
      <c r="C848" s="159"/>
      <c r="D848" s="158"/>
      <c r="E848" s="163"/>
      <c r="F848" s="156"/>
      <c r="G848" s="135"/>
      <c r="H848" s="135"/>
      <c r="I848" s="138"/>
      <c r="J848" s="164"/>
      <c r="K848" s="59" t="e">
        <f>COUNTIFS($1:$1,"&gt;="&amp;$G848,$1:$1,"&lt;="&amp;$H848,#REF!,"Working")</f>
        <v>#REF!</v>
      </c>
      <c r="L848" s="50" t="str">
        <f t="shared" si="10"/>
        <v/>
      </c>
      <c r="M848" s="135"/>
      <c r="AJ848" s="109" t="e">
        <f>IF(AND(AJ$1&gt;=$G848,AJ$1&lt;=$H848,#REF!="working"),$L848,0)</f>
        <v>#REF!</v>
      </c>
      <c r="AK848" s="109" t="e">
        <f>IF(AND(AK$1&gt;=$G848,AK$1&lt;=$H848,#REF!="working"),$L848,0)</f>
        <v>#REF!</v>
      </c>
      <c r="AL848" s="109" t="e">
        <f>IF(AND(AL$1&gt;=$G848,AL$1&lt;=$H848,#REF!="working"),$L848,0)</f>
        <v>#REF!</v>
      </c>
      <c r="AM848" s="109" t="e">
        <f>IF(AND(AM$1&gt;=$G848,AM$1&lt;=$H848,#REF!="working"),$L848,0)</f>
        <v>#REF!</v>
      </c>
      <c r="AN848" s="109" t="e">
        <f>IF(AND(AN$1&gt;=$G848,AN$1&lt;=$H848,#REF!="working"),$L848,0)</f>
        <v>#REF!</v>
      </c>
      <c r="AO848" s="109" t="e">
        <f>IF(AND(AO$1&gt;=$G848,AO$1&lt;=$H848,#REF!="working"),$L848,0)</f>
        <v>#REF!</v>
      </c>
      <c r="AP848" s="109" t="e">
        <f>IF(AND(AP$1&gt;=$G848,AP$1&lt;=$H848,#REF!="working"),$L848,0)</f>
        <v>#REF!</v>
      </c>
      <c r="AQ848" s="109" t="e">
        <f>IF(AND(AQ$1&gt;=$G848,AQ$1&lt;=$H848,#REF!="working"),$L848,0)</f>
        <v>#REF!</v>
      </c>
      <c r="AR848" s="109" t="e">
        <f>IF(AND(AR$1&gt;=$G848,AR$1&lt;=$H848,#REF!="working"),$L848,0)</f>
        <v>#REF!</v>
      </c>
      <c r="AS848" s="109" t="e">
        <f>IF(AND(AS$1&gt;=$G848,AS$1&lt;=$H848,#REF!="working"),$L848,0)</f>
        <v>#REF!</v>
      </c>
      <c r="AT848" s="109" t="e">
        <f>IF(AND(AT$1&gt;=$G848,AT$1&lt;=$H848,#REF!="working"),$L848,0)</f>
        <v>#REF!</v>
      </c>
      <c r="AU848" s="109" t="e">
        <f>IF(AND(AU$1&gt;=$G848,AU$1&lt;=$H848,#REF!="working"),$L848,0)</f>
        <v>#REF!</v>
      </c>
    </row>
    <row r="849" spans="1:47">
      <c r="A849" s="167"/>
      <c r="B849" s="159"/>
      <c r="C849" s="159"/>
      <c r="D849" s="158"/>
      <c r="E849" s="163"/>
      <c r="F849" s="156"/>
      <c r="G849" s="135"/>
      <c r="H849" s="135"/>
      <c r="I849" s="138"/>
      <c r="J849" s="164"/>
      <c r="K849" s="59" t="e">
        <f>COUNTIFS($1:$1,"&gt;="&amp;$G849,$1:$1,"&lt;="&amp;$H849,#REF!,"Working")</f>
        <v>#REF!</v>
      </c>
      <c r="L849" s="50" t="str">
        <f t="shared" si="10"/>
        <v/>
      </c>
      <c r="M849" s="135"/>
      <c r="AJ849" s="109" t="e">
        <f>IF(AND(AJ$1&gt;=$G849,AJ$1&lt;=$H849,#REF!="working"),$L849,0)</f>
        <v>#REF!</v>
      </c>
      <c r="AK849" s="109" t="e">
        <f>IF(AND(AK$1&gt;=$G849,AK$1&lt;=$H849,#REF!="working"),$L849,0)</f>
        <v>#REF!</v>
      </c>
      <c r="AL849" s="109" t="e">
        <f>IF(AND(AL$1&gt;=$G849,AL$1&lt;=$H849,#REF!="working"),$L849,0)</f>
        <v>#REF!</v>
      </c>
      <c r="AM849" s="109" t="e">
        <f>IF(AND(AM$1&gt;=$G849,AM$1&lt;=$H849,#REF!="working"),$L849,0)</f>
        <v>#REF!</v>
      </c>
      <c r="AN849" s="109" t="e">
        <f>IF(AND(AN$1&gt;=$G849,AN$1&lt;=$H849,#REF!="working"),$L849,0)</f>
        <v>#REF!</v>
      </c>
      <c r="AO849" s="109" t="e">
        <f>IF(AND(AO$1&gt;=$G849,AO$1&lt;=$H849,#REF!="working"),$L849,0)</f>
        <v>#REF!</v>
      </c>
      <c r="AP849" s="109" t="e">
        <f>IF(AND(AP$1&gt;=$G849,AP$1&lt;=$H849,#REF!="working"),$L849,0)</f>
        <v>#REF!</v>
      </c>
      <c r="AQ849" s="109" t="e">
        <f>IF(AND(AQ$1&gt;=$G849,AQ$1&lt;=$H849,#REF!="working"),$L849,0)</f>
        <v>#REF!</v>
      </c>
      <c r="AR849" s="109" t="e">
        <f>IF(AND(AR$1&gt;=$G849,AR$1&lt;=$H849,#REF!="working"),$L849,0)</f>
        <v>#REF!</v>
      </c>
      <c r="AS849" s="109" t="e">
        <f>IF(AND(AS$1&gt;=$G849,AS$1&lt;=$H849,#REF!="working"),$L849,0)</f>
        <v>#REF!</v>
      </c>
      <c r="AT849" s="109" t="e">
        <f>IF(AND(AT$1&gt;=$G849,AT$1&lt;=$H849,#REF!="working"),$L849,0)</f>
        <v>#REF!</v>
      </c>
      <c r="AU849" s="109" t="e">
        <f>IF(AND(AU$1&gt;=$G849,AU$1&lt;=$H849,#REF!="working"),$L849,0)</f>
        <v>#REF!</v>
      </c>
    </row>
    <row r="850" spans="1:47">
      <c r="A850" s="158"/>
      <c r="B850" s="159"/>
      <c r="C850" s="159"/>
      <c r="D850" s="158"/>
      <c r="E850" s="163"/>
      <c r="F850" s="156"/>
      <c r="G850" s="135"/>
      <c r="H850" s="135"/>
      <c r="I850" s="138"/>
      <c r="J850" s="164"/>
      <c r="K850" s="59" t="e">
        <f>COUNTIFS($1:$1,"&gt;="&amp;$G850,$1:$1,"&lt;="&amp;$H850,#REF!,"Working")</f>
        <v>#REF!</v>
      </c>
      <c r="L850" s="50" t="str">
        <f t="shared" si="10"/>
        <v/>
      </c>
      <c r="M850" s="135"/>
      <c r="AJ850" s="109" t="e">
        <f>IF(AND(AJ$1&gt;=$G850,AJ$1&lt;=$H850,#REF!="working"),$L850,0)</f>
        <v>#REF!</v>
      </c>
      <c r="AK850" s="109" t="e">
        <f>IF(AND(AK$1&gt;=$G850,AK$1&lt;=$H850,#REF!="working"),$L850,0)</f>
        <v>#REF!</v>
      </c>
      <c r="AL850" s="109" t="e">
        <f>IF(AND(AL$1&gt;=$G850,AL$1&lt;=$H850,#REF!="working"),$L850,0)</f>
        <v>#REF!</v>
      </c>
      <c r="AM850" s="109" t="e">
        <f>IF(AND(AM$1&gt;=$G850,AM$1&lt;=$H850,#REF!="working"),$L850,0)</f>
        <v>#REF!</v>
      </c>
      <c r="AN850" s="109" t="e">
        <f>IF(AND(AN$1&gt;=$G850,AN$1&lt;=$H850,#REF!="working"),$L850,0)</f>
        <v>#REF!</v>
      </c>
      <c r="AO850" s="109" t="e">
        <f>IF(AND(AO$1&gt;=$G850,AO$1&lt;=$H850,#REF!="working"),$L850,0)</f>
        <v>#REF!</v>
      </c>
      <c r="AP850" s="109" t="e">
        <f>IF(AND(AP$1&gt;=$G850,AP$1&lt;=$H850,#REF!="working"),$L850,0)</f>
        <v>#REF!</v>
      </c>
      <c r="AQ850" s="109" t="e">
        <f>IF(AND(AQ$1&gt;=$G850,AQ$1&lt;=$H850,#REF!="working"),$L850,0)</f>
        <v>#REF!</v>
      </c>
      <c r="AR850" s="109" t="e">
        <f>IF(AND(AR$1&gt;=$G850,AR$1&lt;=$H850,#REF!="working"),$L850,0)</f>
        <v>#REF!</v>
      </c>
      <c r="AS850" s="109" t="e">
        <f>IF(AND(AS$1&gt;=$G850,AS$1&lt;=$H850,#REF!="working"),$L850,0)</f>
        <v>#REF!</v>
      </c>
      <c r="AT850" s="109" t="e">
        <f>IF(AND(AT$1&gt;=$G850,AT$1&lt;=$H850,#REF!="working"),$L850,0)</f>
        <v>#REF!</v>
      </c>
      <c r="AU850" s="109" t="e">
        <f>IF(AND(AU$1&gt;=$G850,AU$1&lt;=$H850,#REF!="working"),$L850,0)</f>
        <v>#REF!</v>
      </c>
    </row>
    <row r="851" spans="1:47">
      <c r="A851" s="158"/>
      <c r="B851" s="159"/>
      <c r="C851" s="159"/>
      <c r="D851" s="158"/>
      <c r="E851" s="163"/>
      <c r="F851" s="156"/>
      <c r="G851" s="135"/>
      <c r="H851" s="135"/>
      <c r="I851" s="138"/>
      <c r="J851" s="164"/>
      <c r="K851" s="59" t="e">
        <f>COUNTIFS($1:$1,"&gt;="&amp;$G851,$1:$1,"&lt;="&amp;$H851,#REF!,"Working")</f>
        <v>#REF!</v>
      </c>
      <c r="L851" s="50" t="str">
        <f t="shared" si="10"/>
        <v/>
      </c>
      <c r="M851" s="135"/>
      <c r="AJ851" s="109" t="e">
        <f>IF(AND(AJ$1&gt;=$G851,AJ$1&lt;=$H851,#REF!="working"),$L851,0)</f>
        <v>#REF!</v>
      </c>
      <c r="AK851" s="109" t="e">
        <f>IF(AND(AK$1&gt;=$G851,AK$1&lt;=$H851,#REF!="working"),$L851,0)</f>
        <v>#REF!</v>
      </c>
      <c r="AL851" s="109" t="e">
        <f>IF(AND(AL$1&gt;=$G851,AL$1&lt;=$H851,#REF!="working"),$L851,0)</f>
        <v>#REF!</v>
      </c>
      <c r="AM851" s="109" t="e">
        <f>IF(AND(AM$1&gt;=$G851,AM$1&lt;=$H851,#REF!="working"),$L851,0)</f>
        <v>#REF!</v>
      </c>
      <c r="AN851" s="109" t="e">
        <f>IF(AND(AN$1&gt;=$G851,AN$1&lt;=$H851,#REF!="working"),$L851,0)</f>
        <v>#REF!</v>
      </c>
      <c r="AO851" s="109" t="e">
        <f>IF(AND(AO$1&gt;=$G851,AO$1&lt;=$H851,#REF!="working"),$L851,0)</f>
        <v>#REF!</v>
      </c>
      <c r="AP851" s="109" t="e">
        <f>IF(AND(AP$1&gt;=$G851,AP$1&lt;=$H851,#REF!="working"),$L851,0)</f>
        <v>#REF!</v>
      </c>
      <c r="AQ851" s="109" t="e">
        <f>IF(AND(AQ$1&gt;=$G851,AQ$1&lt;=$H851,#REF!="working"),$L851,0)</f>
        <v>#REF!</v>
      </c>
      <c r="AR851" s="109" t="e">
        <f>IF(AND(AR$1&gt;=$G851,AR$1&lt;=$H851,#REF!="working"),$L851,0)</f>
        <v>#REF!</v>
      </c>
      <c r="AS851" s="109" t="e">
        <f>IF(AND(AS$1&gt;=$G851,AS$1&lt;=$H851,#REF!="working"),$L851,0)</f>
        <v>#REF!</v>
      </c>
      <c r="AT851" s="109" t="e">
        <f>IF(AND(AT$1&gt;=$G851,AT$1&lt;=$H851,#REF!="working"),$L851,0)</f>
        <v>#REF!</v>
      </c>
      <c r="AU851" s="109" t="e">
        <f>IF(AND(AU$1&gt;=$G851,AU$1&lt;=$H851,#REF!="working"),$L851,0)</f>
        <v>#REF!</v>
      </c>
    </row>
    <row r="852" spans="1:47">
      <c r="A852" s="167"/>
      <c r="B852" s="159"/>
      <c r="C852" s="159"/>
      <c r="D852" s="158"/>
      <c r="E852" s="163"/>
      <c r="F852" s="156"/>
      <c r="G852" s="135"/>
      <c r="H852" s="135"/>
      <c r="I852" s="138"/>
      <c r="J852" s="139"/>
      <c r="K852" s="59" t="e">
        <f>COUNTIFS($1:$1,"&gt;="&amp;$G852,$1:$1,"&lt;="&amp;$H852,#REF!,"Working")</f>
        <v>#REF!</v>
      </c>
      <c r="L852" s="50" t="str">
        <f t="shared" si="10"/>
        <v/>
      </c>
      <c r="M852" s="135"/>
      <c r="AJ852" s="109" t="e">
        <f>IF(AND(AJ$1&gt;=$G852,AJ$1&lt;=$H852,#REF!="working"),$L852,0)</f>
        <v>#REF!</v>
      </c>
      <c r="AK852" s="109" t="e">
        <f>IF(AND(AK$1&gt;=$G852,AK$1&lt;=$H852,#REF!="working"),$L852,0)</f>
        <v>#REF!</v>
      </c>
      <c r="AL852" s="109" t="e">
        <f>IF(AND(AL$1&gt;=$G852,AL$1&lt;=$H852,#REF!="working"),$L852,0)</f>
        <v>#REF!</v>
      </c>
      <c r="AM852" s="109" t="e">
        <f>IF(AND(AM$1&gt;=$G852,AM$1&lt;=$H852,#REF!="working"),$L852,0)</f>
        <v>#REF!</v>
      </c>
      <c r="AN852" s="109" t="e">
        <f>IF(AND(AN$1&gt;=$G852,AN$1&lt;=$H852,#REF!="working"),$L852,0)</f>
        <v>#REF!</v>
      </c>
      <c r="AO852" s="109" t="e">
        <f>IF(AND(AO$1&gt;=$G852,AO$1&lt;=$H852,#REF!="working"),$L852,0)</f>
        <v>#REF!</v>
      </c>
      <c r="AP852" s="109" t="e">
        <f>IF(AND(AP$1&gt;=$G852,AP$1&lt;=$H852,#REF!="working"),$L852,0)</f>
        <v>#REF!</v>
      </c>
      <c r="AQ852" s="109" t="e">
        <f>IF(AND(AQ$1&gt;=$G852,AQ$1&lt;=$H852,#REF!="working"),$L852,0)</f>
        <v>#REF!</v>
      </c>
      <c r="AR852" s="109" t="e">
        <f>IF(AND(AR$1&gt;=$G852,AR$1&lt;=$H852,#REF!="working"),$L852,0)</f>
        <v>#REF!</v>
      </c>
      <c r="AS852" s="109" t="e">
        <f>IF(AND(AS$1&gt;=$G852,AS$1&lt;=$H852,#REF!="working"),$L852,0)</f>
        <v>#REF!</v>
      </c>
      <c r="AT852" s="109" t="e">
        <f>IF(AND(AT$1&gt;=$G852,AT$1&lt;=$H852,#REF!="working"),$L852,0)</f>
        <v>#REF!</v>
      </c>
      <c r="AU852" s="109" t="e">
        <f>IF(AND(AU$1&gt;=$G852,AU$1&lt;=$H852,#REF!="working"),$L852,0)</f>
        <v>#REF!</v>
      </c>
    </row>
    <row r="853" spans="1:47">
      <c r="A853" s="143"/>
      <c r="B853" s="143"/>
      <c r="C853" s="143"/>
      <c r="D853" s="143"/>
      <c r="E853" s="135"/>
      <c r="F853" s="135"/>
      <c r="G853" s="135"/>
      <c r="H853" s="135"/>
      <c r="I853" s="138"/>
      <c r="J853" s="139"/>
      <c r="K853" s="59" t="e">
        <f>COUNTIFS($1:$1,"&gt;="&amp;$G853,$1:$1,"&lt;="&amp;$H853,#REF!,"Working")</f>
        <v>#REF!</v>
      </c>
      <c r="L853" s="50" t="str">
        <f t="shared" si="10"/>
        <v/>
      </c>
      <c r="M853" s="135"/>
      <c r="AJ853" s="109" t="e">
        <f>IF(AND(AJ$1&gt;=$G853,AJ$1&lt;=$H853,#REF!="working"),$L853,0)</f>
        <v>#REF!</v>
      </c>
      <c r="AK853" s="109" t="e">
        <f>IF(AND(AK$1&gt;=$G853,AK$1&lt;=$H853,#REF!="working"),$L853,0)</f>
        <v>#REF!</v>
      </c>
      <c r="AL853" s="109" t="e">
        <f>IF(AND(AL$1&gt;=$G853,AL$1&lt;=$H853,#REF!="working"),$L853,0)</f>
        <v>#REF!</v>
      </c>
      <c r="AM853" s="109" t="e">
        <f>IF(AND(AM$1&gt;=$G853,AM$1&lt;=$H853,#REF!="working"),$L853,0)</f>
        <v>#REF!</v>
      </c>
      <c r="AN853" s="109" t="e">
        <f>IF(AND(AN$1&gt;=$G853,AN$1&lt;=$H853,#REF!="working"),$L853,0)</f>
        <v>#REF!</v>
      </c>
      <c r="AO853" s="109" t="e">
        <f>IF(AND(AO$1&gt;=$G853,AO$1&lt;=$H853,#REF!="working"),$L853,0)</f>
        <v>#REF!</v>
      </c>
      <c r="AP853" s="109" t="e">
        <f>IF(AND(AP$1&gt;=$G853,AP$1&lt;=$H853,#REF!="working"),$L853,0)</f>
        <v>#REF!</v>
      </c>
      <c r="AQ853" s="109" t="e">
        <f>IF(AND(AQ$1&gt;=$G853,AQ$1&lt;=$H853,#REF!="working"),$L853,0)</f>
        <v>#REF!</v>
      </c>
      <c r="AR853" s="109" t="e">
        <f>IF(AND(AR$1&gt;=$G853,AR$1&lt;=$H853,#REF!="working"),$L853,0)</f>
        <v>#REF!</v>
      </c>
      <c r="AS853" s="109" t="e">
        <f>IF(AND(AS$1&gt;=$G853,AS$1&lt;=$H853,#REF!="working"),$L853,0)</f>
        <v>#REF!</v>
      </c>
      <c r="AT853" s="109" t="e">
        <f>IF(AND(AT$1&gt;=$G853,AT$1&lt;=$H853,#REF!="working"),$L853,0)</f>
        <v>#REF!</v>
      </c>
      <c r="AU853" s="109" t="e">
        <f>IF(AND(AU$1&gt;=$G853,AU$1&lt;=$H853,#REF!="working"),$L853,0)</f>
        <v>#REF!</v>
      </c>
    </row>
    <row r="854" spans="1:47">
      <c r="A854" s="143"/>
      <c r="B854" s="143"/>
      <c r="C854" s="143"/>
      <c r="D854" s="143"/>
      <c r="E854" s="135"/>
      <c r="F854" s="135"/>
      <c r="G854" s="135"/>
      <c r="H854" s="135"/>
      <c r="I854" s="138"/>
      <c r="J854" s="139"/>
      <c r="K854" s="59" t="e">
        <f>COUNTIFS($1:$1,"&gt;="&amp;$G854,$1:$1,"&lt;="&amp;$H854,#REF!,"Working")</f>
        <v>#REF!</v>
      </c>
      <c r="L854" s="50" t="str">
        <f t="shared" si="10"/>
        <v/>
      </c>
      <c r="M854" s="135"/>
      <c r="AJ854" s="109" t="e">
        <f>IF(AND(AJ$1&gt;=$G854,AJ$1&lt;=$H854,#REF!="working"),$L854,0)</f>
        <v>#REF!</v>
      </c>
      <c r="AK854" s="109" t="e">
        <f>IF(AND(AK$1&gt;=$G854,AK$1&lt;=$H854,#REF!="working"),$L854,0)</f>
        <v>#REF!</v>
      </c>
      <c r="AL854" s="109" t="e">
        <f>IF(AND(AL$1&gt;=$G854,AL$1&lt;=$H854,#REF!="working"),$L854,0)</f>
        <v>#REF!</v>
      </c>
      <c r="AM854" s="109" t="e">
        <f>IF(AND(AM$1&gt;=$G854,AM$1&lt;=$H854,#REF!="working"),$L854,0)</f>
        <v>#REF!</v>
      </c>
      <c r="AN854" s="109" t="e">
        <f>IF(AND(AN$1&gt;=$G854,AN$1&lt;=$H854,#REF!="working"),$L854,0)</f>
        <v>#REF!</v>
      </c>
      <c r="AO854" s="109" t="e">
        <f>IF(AND(AO$1&gt;=$G854,AO$1&lt;=$H854,#REF!="working"),$L854,0)</f>
        <v>#REF!</v>
      </c>
      <c r="AP854" s="109" t="e">
        <f>IF(AND(AP$1&gt;=$G854,AP$1&lt;=$H854,#REF!="working"),$L854,0)</f>
        <v>#REF!</v>
      </c>
      <c r="AQ854" s="109" t="e">
        <f>IF(AND(AQ$1&gt;=$G854,AQ$1&lt;=$H854,#REF!="working"),$L854,0)</f>
        <v>#REF!</v>
      </c>
      <c r="AR854" s="109" t="e">
        <f>IF(AND(AR$1&gt;=$G854,AR$1&lt;=$H854,#REF!="working"),$L854,0)</f>
        <v>#REF!</v>
      </c>
      <c r="AS854" s="109" t="e">
        <f>IF(AND(AS$1&gt;=$G854,AS$1&lt;=$H854,#REF!="working"),$L854,0)</f>
        <v>#REF!</v>
      </c>
      <c r="AT854" s="109" t="e">
        <f>IF(AND(AT$1&gt;=$G854,AT$1&lt;=$H854,#REF!="working"),$L854,0)</f>
        <v>#REF!</v>
      </c>
      <c r="AU854" s="109" t="e">
        <f>IF(AND(AU$1&gt;=$G854,AU$1&lt;=$H854,#REF!="working"),$L854,0)</f>
        <v>#REF!</v>
      </c>
    </row>
    <row r="855" spans="1:47">
      <c r="A855" s="137"/>
      <c r="B855" s="146"/>
      <c r="C855" s="146"/>
      <c r="D855" s="143"/>
      <c r="E855" s="135"/>
      <c r="F855" s="135"/>
      <c r="G855" s="135"/>
      <c r="H855" s="135"/>
      <c r="I855" s="138"/>
      <c r="J855" s="139"/>
      <c r="K855" s="59" t="e">
        <f>COUNTIFS($1:$1,"&gt;="&amp;$G855,$1:$1,"&lt;="&amp;$H855,#REF!,"Working")</f>
        <v>#REF!</v>
      </c>
      <c r="L855" s="50" t="str">
        <f t="shared" si="10"/>
        <v/>
      </c>
      <c r="M855" s="135"/>
      <c r="AJ855" s="109" t="e">
        <f>IF(AND(AJ$1&gt;=$G855,AJ$1&lt;=$H855,#REF!="working"),$L855,0)</f>
        <v>#REF!</v>
      </c>
      <c r="AK855" s="109" t="e">
        <f>IF(AND(AK$1&gt;=$G855,AK$1&lt;=$H855,#REF!="working"),$L855,0)</f>
        <v>#REF!</v>
      </c>
      <c r="AL855" s="109" t="e">
        <f>IF(AND(AL$1&gt;=$G855,AL$1&lt;=$H855,#REF!="working"),$L855,0)</f>
        <v>#REF!</v>
      </c>
      <c r="AM855" s="109" t="e">
        <f>IF(AND(AM$1&gt;=$G855,AM$1&lt;=$H855,#REF!="working"),$L855,0)</f>
        <v>#REF!</v>
      </c>
      <c r="AO855" s="109" t="e">
        <f>IF(AND(AO$1&gt;=$G855,AO$1&lt;=$H855,#REF!="working"),$L855,0)</f>
        <v>#REF!</v>
      </c>
      <c r="AP855" s="109" t="e">
        <f>IF(AND(AP$1&gt;=$G855,AP$1&lt;=$H855,#REF!="working"),$L855,0)</f>
        <v>#REF!</v>
      </c>
      <c r="AQ855" s="109" t="e">
        <f>IF(AND(AQ$1&gt;=$G855,AQ$1&lt;=$H855,#REF!="working"),$L855,0)</f>
        <v>#REF!</v>
      </c>
      <c r="AR855" s="109" t="e">
        <f>IF(AND(AR$1&gt;=$G855,AR$1&lt;=$H855,#REF!="working"),$L855,0)</f>
        <v>#REF!</v>
      </c>
      <c r="AS855" s="109" t="e">
        <f>IF(AND(AS$1&gt;=$G855,AS$1&lt;=$H855,#REF!="working"),$L855,0)</f>
        <v>#REF!</v>
      </c>
      <c r="AT855" s="109" t="e">
        <f>IF(AND(AT$1&gt;=$G855,AT$1&lt;=$H855,#REF!="working"),$L855,0)</f>
        <v>#REF!</v>
      </c>
      <c r="AU855" s="109" t="e">
        <f>IF(AND(AU$1&gt;=$G855,AU$1&lt;=$H855,#REF!="working"),$L855,0)</f>
        <v>#REF!</v>
      </c>
    </row>
    <row r="856" spans="1:47">
      <c r="A856" s="144"/>
      <c r="B856" s="145"/>
      <c r="C856" s="145"/>
      <c r="D856" s="143"/>
      <c r="E856" s="135"/>
      <c r="F856" s="135"/>
      <c r="G856" s="135"/>
      <c r="H856" s="135"/>
      <c r="I856" s="138"/>
      <c r="J856" s="139"/>
      <c r="K856" s="59" t="e">
        <f>COUNTIFS($1:$1,"&gt;="&amp;$G856,$1:$1,"&lt;="&amp;$H856,#REF!,"Working")</f>
        <v>#REF!</v>
      </c>
      <c r="L856" s="50" t="str">
        <f t="shared" si="10"/>
        <v/>
      </c>
      <c r="M856" s="135"/>
      <c r="AJ856" s="109" t="e">
        <f>IF(AND(AJ$1&gt;=$G856,AJ$1&lt;=$H856,#REF!="working"),$L856,0)</f>
        <v>#REF!</v>
      </c>
      <c r="AK856" s="109" t="e">
        <f>IF(AND(AK$1&gt;=$G856,AK$1&lt;=$H856,#REF!="working"),$L856,0)</f>
        <v>#REF!</v>
      </c>
      <c r="AL856" s="109" t="e">
        <f>IF(AND(AL$1&gt;=$G856,AL$1&lt;=$H856,#REF!="working"),$L856,0)</f>
        <v>#REF!</v>
      </c>
      <c r="AM856" s="109" t="e">
        <f>IF(AND(AM$1&gt;=$G856,AM$1&lt;=$H856,#REF!="working"),$L856,0)</f>
        <v>#REF!</v>
      </c>
      <c r="AO856" s="109" t="e">
        <f>IF(AND(AO$1&gt;=$G856,AO$1&lt;=$H856,#REF!="working"),$L856,0)</f>
        <v>#REF!</v>
      </c>
      <c r="AP856" s="109" t="e">
        <f>IF(AND(AP$1&gt;=$G856,AP$1&lt;=$H856,#REF!="working"),$L856,0)</f>
        <v>#REF!</v>
      </c>
      <c r="AQ856" s="109" t="e">
        <f>IF(AND(AQ$1&gt;=$G856,AQ$1&lt;=$H856,#REF!="working"),$L856,0)</f>
        <v>#REF!</v>
      </c>
      <c r="AR856" s="109" t="e">
        <f>IF(AND(AR$1&gt;=$G856,AR$1&lt;=$H856,#REF!="working"),$L856,0)</f>
        <v>#REF!</v>
      </c>
      <c r="AS856" s="109" t="e">
        <f>IF(AND(AS$1&gt;=$G856,AS$1&lt;=$H856,#REF!="working"),$L856,0)</f>
        <v>#REF!</v>
      </c>
      <c r="AT856" s="109" t="e">
        <f>IF(AND(AT$1&gt;=$G856,AT$1&lt;=$H856,#REF!="working"),$L856,0)</f>
        <v>#REF!</v>
      </c>
      <c r="AU856" s="109" t="e">
        <f>IF(AND(AU$1&gt;=$G856,AU$1&lt;=$H856,#REF!="working"),$L856,0)</f>
        <v>#REF!</v>
      </c>
    </row>
    <row r="857" spans="1:47">
      <c r="A857" s="137"/>
      <c r="B857" s="146"/>
      <c r="C857" s="146"/>
      <c r="D857" s="143"/>
      <c r="E857" s="135"/>
      <c r="F857" s="135"/>
      <c r="G857" s="135"/>
      <c r="H857" s="135"/>
      <c r="I857" s="138"/>
      <c r="J857" s="139"/>
      <c r="K857" s="59" t="e">
        <f>COUNTIFS($1:$1,"&gt;="&amp;$G857,$1:$1,"&lt;="&amp;$H857,#REF!,"Working")</f>
        <v>#REF!</v>
      </c>
      <c r="L857" s="50" t="str">
        <f t="shared" si="10"/>
        <v/>
      </c>
      <c r="M857" s="135"/>
      <c r="AJ857" s="109" t="e">
        <f>IF(AND(AJ$1&gt;=$G857,AJ$1&lt;=$H857,#REF!="working"),$L857,0)</f>
        <v>#REF!</v>
      </c>
      <c r="AK857" s="109" t="e">
        <f>IF(AND(AK$1&gt;=$G857,AK$1&lt;=$H857,#REF!="working"),$L857,0)</f>
        <v>#REF!</v>
      </c>
      <c r="AL857" s="109" t="e">
        <f>IF(AND(AL$1&gt;=$G857,AL$1&lt;=$H857,#REF!="working"),$L857,0)</f>
        <v>#REF!</v>
      </c>
      <c r="AM857" s="109" t="e">
        <f>IF(AND(AM$1&gt;=$G857,AM$1&lt;=$H857,#REF!="working"),$L857,0)</f>
        <v>#REF!</v>
      </c>
      <c r="AO857" s="109" t="e">
        <f>IF(AND(AO$1&gt;=$G857,AO$1&lt;=$H857,#REF!="working"),$L857,0)</f>
        <v>#REF!</v>
      </c>
      <c r="AP857" s="109" t="e">
        <f>IF(AND(AP$1&gt;=$G857,AP$1&lt;=$H857,#REF!="working"),$L857,0)</f>
        <v>#REF!</v>
      </c>
      <c r="AQ857" s="109" t="e">
        <f>IF(AND(AQ$1&gt;=$G857,AQ$1&lt;=$H857,#REF!="working"),$L857,0)</f>
        <v>#REF!</v>
      </c>
      <c r="AR857" s="109" t="e">
        <f>IF(AND(AR$1&gt;=$G857,AR$1&lt;=$H857,#REF!="working"),$L857,0)</f>
        <v>#REF!</v>
      </c>
      <c r="AS857" s="109" t="e">
        <f>IF(AND(AS$1&gt;=$G857,AS$1&lt;=$H857,#REF!="working"),$L857,0)</f>
        <v>#REF!</v>
      </c>
      <c r="AT857" s="109" t="e">
        <f>IF(AND(AT$1&gt;=$G857,AT$1&lt;=$H857,#REF!="working"),$L857,0)</f>
        <v>#REF!</v>
      </c>
      <c r="AU857" s="109" t="e">
        <f>IF(AND(AU$1&gt;=$G857,AU$1&lt;=$H857,#REF!="working"),$L857,0)</f>
        <v>#REF!</v>
      </c>
    </row>
    <row r="858" spans="1:47">
      <c r="A858" s="137"/>
      <c r="B858" s="146"/>
      <c r="C858" s="146"/>
      <c r="D858" s="143"/>
      <c r="E858" s="135"/>
      <c r="F858" s="135"/>
      <c r="G858" s="135"/>
      <c r="H858" s="135"/>
      <c r="I858" s="138"/>
      <c r="J858" s="139"/>
      <c r="K858" s="59" t="e">
        <f>COUNTIFS($1:$1,"&gt;="&amp;$G858,$1:$1,"&lt;="&amp;$H858,#REF!,"Working")</f>
        <v>#REF!</v>
      </c>
      <c r="L858" s="50" t="str">
        <f t="shared" si="10"/>
        <v/>
      </c>
      <c r="M858" s="135"/>
      <c r="AJ858" s="109" t="e">
        <f>IF(AND(AJ$1&gt;=$G858,AJ$1&lt;=$H858,#REF!="working"),$L858,0)</f>
        <v>#REF!</v>
      </c>
      <c r="AK858" s="109" t="e">
        <f>IF(AND(AK$1&gt;=$G858,AK$1&lt;=$H858,#REF!="working"),$L858,0)</f>
        <v>#REF!</v>
      </c>
      <c r="AL858" s="109" t="e">
        <f>IF(AND(AL$1&gt;=$G858,AL$1&lt;=$H858,#REF!="working"),$L858,0)</f>
        <v>#REF!</v>
      </c>
      <c r="AM858" s="109" t="e">
        <f>IF(AND(AM$1&gt;=$G858,AM$1&lt;=$H858,#REF!="working"),$L858,0)</f>
        <v>#REF!</v>
      </c>
      <c r="AO858" s="109" t="e">
        <f>IF(AND(AO$1&gt;=$G858,AO$1&lt;=$H858,#REF!="working"),$L858,0)</f>
        <v>#REF!</v>
      </c>
      <c r="AP858" s="109" t="e">
        <f>IF(AND(AP$1&gt;=$G858,AP$1&lt;=$H858,#REF!="working"),$L858,0)</f>
        <v>#REF!</v>
      </c>
      <c r="AQ858" s="109" t="e">
        <f>IF(AND(AQ$1&gt;=$G858,AQ$1&lt;=$H858,#REF!="working"),$L858,0)</f>
        <v>#REF!</v>
      </c>
      <c r="AR858" s="109" t="e">
        <f>IF(AND(AR$1&gt;=$G858,AR$1&lt;=$H858,#REF!="working"),$L858,0)</f>
        <v>#REF!</v>
      </c>
      <c r="AS858" s="109" t="e">
        <f>IF(AND(AS$1&gt;=$G858,AS$1&lt;=$H858,#REF!="working"),$L858,0)</f>
        <v>#REF!</v>
      </c>
      <c r="AT858" s="109" t="e">
        <f>IF(AND(AT$1&gt;=$G858,AT$1&lt;=$H858,#REF!="working"),$L858,0)</f>
        <v>#REF!</v>
      </c>
      <c r="AU858" s="109" t="e">
        <f>IF(AND(AU$1&gt;=$G858,AU$1&lt;=$H858,#REF!="working"),$L858,0)</f>
        <v>#REF!</v>
      </c>
    </row>
    <row r="859" spans="1:47">
      <c r="A859" s="137"/>
      <c r="B859" s="146"/>
      <c r="C859" s="146"/>
      <c r="D859" s="143"/>
      <c r="E859" s="135"/>
      <c r="F859" s="135"/>
      <c r="G859" s="135"/>
      <c r="H859" s="135"/>
      <c r="I859" s="138"/>
      <c r="J859" s="139"/>
      <c r="K859" s="59" t="e">
        <f>COUNTIFS($1:$1,"&gt;="&amp;$G859,$1:$1,"&lt;="&amp;$H859,#REF!,"Working")</f>
        <v>#REF!</v>
      </c>
      <c r="L859" s="50" t="str">
        <f t="shared" si="10"/>
        <v/>
      </c>
      <c r="M859" s="135"/>
      <c r="AJ859" s="109" t="e">
        <f>IF(AND(AJ$1&gt;=$G859,AJ$1&lt;=$H859,#REF!="working"),$L859,0)</f>
        <v>#REF!</v>
      </c>
      <c r="AK859" s="109" t="e">
        <f>IF(AND(AK$1&gt;=$G859,AK$1&lt;=$H859,#REF!="working"),$L859,0)</f>
        <v>#REF!</v>
      </c>
      <c r="AL859" s="109" t="e">
        <f>IF(AND(AL$1&gt;=$G859,AL$1&lt;=$H859,#REF!="working"),$L859,0)</f>
        <v>#REF!</v>
      </c>
      <c r="AM859" s="109" t="e">
        <f>IF(AND(AM$1&gt;=$G859,AM$1&lt;=$H859,#REF!="working"),$L859,0)</f>
        <v>#REF!</v>
      </c>
      <c r="AO859" s="109" t="e">
        <f>IF(AND(AO$1&gt;=$G859,AO$1&lt;=$H859,#REF!="working"),$L859,0)</f>
        <v>#REF!</v>
      </c>
      <c r="AP859" s="109" t="e">
        <f>IF(AND(AP$1&gt;=$G859,AP$1&lt;=$H859,#REF!="working"),$L859,0)</f>
        <v>#REF!</v>
      </c>
      <c r="AQ859" s="109" t="e">
        <f>IF(AND(AQ$1&gt;=$G859,AQ$1&lt;=$H859,#REF!="working"),$L859,0)</f>
        <v>#REF!</v>
      </c>
      <c r="AR859" s="109" t="e">
        <f>IF(AND(AR$1&gt;=$G859,AR$1&lt;=$H859,#REF!="working"),$L859,0)</f>
        <v>#REF!</v>
      </c>
      <c r="AS859" s="109" t="e">
        <f>IF(AND(AS$1&gt;=$G859,AS$1&lt;=$H859,#REF!="working"),$L859,0)</f>
        <v>#REF!</v>
      </c>
      <c r="AT859" s="109" t="e">
        <f>IF(AND(AT$1&gt;=$G859,AT$1&lt;=$H859,#REF!="working"),$L859,0)</f>
        <v>#REF!</v>
      </c>
      <c r="AU859" s="109" t="e">
        <f>IF(AND(AU$1&gt;=$G859,AU$1&lt;=$H859,#REF!="working"),$L859,0)</f>
        <v>#REF!</v>
      </c>
    </row>
    <row r="860" spans="1:47">
      <c r="A860" s="137"/>
      <c r="B860" s="146"/>
      <c r="C860" s="146"/>
      <c r="D860" s="143"/>
      <c r="E860" s="135"/>
      <c r="F860" s="135"/>
      <c r="G860" s="135"/>
      <c r="H860" s="135"/>
      <c r="I860" s="138"/>
      <c r="J860" s="164"/>
      <c r="K860" s="59" t="e">
        <f>COUNTIFS($1:$1,"&gt;="&amp;$G860,$1:$1,"&lt;="&amp;$H860,#REF!,"Working")</f>
        <v>#REF!</v>
      </c>
      <c r="L860" s="50" t="str">
        <f t="shared" si="10"/>
        <v/>
      </c>
      <c r="M860" s="135"/>
      <c r="AJ860" s="109" t="e">
        <f>IF(AND(AJ$1&gt;=$G860,AJ$1&lt;=$H860,#REF!="working"),$L860,0)</f>
        <v>#REF!</v>
      </c>
      <c r="AK860" s="109" t="e">
        <f>IF(AND(AK$1&gt;=$G860,AK$1&lt;=$H860,#REF!="working"),$L860,0)</f>
        <v>#REF!</v>
      </c>
      <c r="AL860" s="109" t="e">
        <f>IF(AND(AL$1&gt;=$G860,AL$1&lt;=$H860,#REF!="working"),$L860,0)</f>
        <v>#REF!</v>
      </c>
      <c r="AM860" s="109" t="e">
        <f>IF(AND(AM$1&gt;=$G860,AM$1&lt;=$H860,#REF!="working"),$L860,0)</f>
        <v>#REF!</v>
      </c>
      <c r="AO860" s="109" t="e">
        <f>IF(AND(AO$1&gt;=$G860,AO$1&lt;=$H860,#REF!="working"),$L860,0)</f>
        <v>#REF!</v>
      </c>
      <c r="AP860" s="109" t="e">
        <f>IF(AND(AP$1&gt;=$G860,AP$1&lt;=$H860,#REF!="working"),$L860,0)</f>
        <v>#REF!</v>
      </c>
      <c r="AQ860" s="109" t="e">
        <f>IF(AND(AQ$1&gt;=$G860,AQ$1&lt;=$H860,#REF!="working"),$L860,0)</f>
        <v>#REF!</v>
      </c>
      <c r="AR860" s="109" t="e">
        <f>IF(AND(AR$1&gt;=$G860,AR$1&lt;=$H860,#REF!="working"),$L860,0)</f>
        <v>#REF!</v>
      </c>
      <c r="AS860" s="109" t="e">
        <f>IF(AND(AS$1&gt;=$G860,AS$1&lt;=$H860,#REF!="working"),$L860,0)</f>
        <v>#REF!</v>
      </c>
      <c r="AT860" s="109" t="e">
        <f>IF(AND(AT$1&gt;=$G860,AT$1&lt;=$H860,#REF!="working"),$L860,0)</f>
        <v>#REF!</v>
      </c>
      <c r="AU860" s="109" t="e">
        <f>IF(AND(AU$1&gt;=$G860,AU$1&lt;=$H860,#REF!="working"),$L860,0)</f>
        <v>#REF!</v>
      </c>
    </row>
    <row r="861" spans="1:47" ht="15.75">
      <c r="A861" s="137"/>
      <c r="B861" s="146"/>
      <c r="C861" s="146"/>
      <c r="D861" s="168"/>
      <c r="E861" s="135"/>
      <c r="F861" s="135"/>
      <c r="G861" s="135"/>
      <c r="H861" s="135"/>
      <c r="I861" s="138"/>
      <c r="J861" s="139"/>
      <c r="K861" s="59" t="e">
        <f>COUNTIFS($1:$1,"&gt;="&amp;$G861,$1:$1,"&lt;="&amp;$H861,#REF!,"Working")</f>
        <v>#REF!</v>
      </c>
      <c r="L861" s="50" t="str">
        <f t="shared" si="10"/>
        <v/>
      </c>
      <c r="M861" s="135"/>
      <c r="AJ861" s="109" t="e">
        <f>IF(AND(AJ$1&gt;=$G861,AJ$1&lt;=$H861,#REF!="working"),$L861,0)</f>
        <v>#REF!</v>
      </c>
      <c r="AK861" s="109" t="e">
        <f>IF(AND(AK$1&gt;=$G861,AK$1&lt;=$H861,#REF!="working"),$L861,0)</f>
        <v>#REF!</v>
      </c>
      <c r="AL861" s="109" t="e">
        <f>IF(AND(AL$1&gt;=$G861,AL$1&lt;=$H861,#REF!="working"),$L861,0)</f>
        <v>#REF!</v>
      </c>
      <c r="AM861" s="109" t="e">
        <f>IF(AND(AM$1&gt;=$G861,AM$1&lt;=$H861,#REF!="working"),$L861,0)</f>
        <v>#REF!</v>
      </c>
      <c r="AO861" s="109" t="e">
        <f>IF(AND(AO$1&gt;=$G861,AO$1&lt;=$H861,#REF!="working"),$L861,0)</f>
        <v>#REF!</v>
      </c>
      <c r="AP861" s="109" t="e">
        <f>IF(AND(AP$1&gt;=$G861,AP$1&lt;=$H861,#REF!="working"),$L861,0)</f>
        <v>#REF!</v>
      </c>
      <c r="AQ861" s="109" t="e">
        <f>IF(AND(AQ$1&gt;=$G861,AQ$1&lt;=$H861,#REF!="working"),$L861,0)</f>
        <v>#REF!</v>
      </c>
      <c r="AR861" s="109" t="e">
        <f>IF(AND(AR$1&gt;=$G861,AR$1&lt;=$H861,#REF!="working"),$L861,0)</f>
        <v>#REF!</v>
      </c>
      <c r="AS861" s="109" t="e">
        <f>IF(AND(AS$1&gt;=$G861,AS$1&lt;=$H861,#REF!="working"),$L861,0)</f>
        <v>#REF!</v>
      </c>
      <c r="AT861" s="109" t="e">
        <f>IF(AND(AT$1&gt;=$G861,AT$1&lt;=$H861,#REF!="working"),$L861,0)</f>
        <v>#REF!</v>
      </c>
      <c r="AU861" s="109" t="e">
        <f>IF(AND(AU$1&gt;=$G861,AU$1&lt;=$H861,#REF!="working"),$L861,0)</f>
        <v>#REF!</v>
      </c>
    </row>
    <row r="862" spans="1:47">
      <c r="A862" s="137"/>
      <c r="B862" s="146"/>
      <c r="C862" s="146"/>
      <c r="D862" s="143"/>
      <c r="E862" s="135"/>
      <c r="F862" s="135"/>
      <c r="G862" s="135"/>
      <c r="H862" s="135"/>
      <c r="I862" s="138"/>
      <c r="J862" s="139"/>
      <c r="K862" s="59" t="e">
        <f>COUNTIFS($1:$1,"&gt;="&amp;$G862,$1:$1,"&lt;="&amp;$H862,#REF!,"Working")</f>
        <v>#REF!</v>
      </c>
      <c r="L862" s="50" t="str">
        <f t="shared" si="10"/>
        <v/>
      </c>
      <c r="M862" s="135"/>
      <c r="AJ862" s="109" t="e">
        <f>IF(AND(AJ$1&gt;=$G862,AJ$1&lt;=$H862,#REF!="working"),$L862,0)</f>
        <v>#REF!</v>
      </c>
      <c r="AK862" s="109" t="e">
        <f>IF(AND(AK$1&gt;=$G862,AK$1&lt;=$H862,#REF!="working"),$L862,0)</f>
        <v>#REF!</v>
      </c>
      <c r="AL862" s="109" t="e">
        <f>IF(AND(AL$1&gt;=$G862,AL$1&lt;=$H862,#REF!="working"),$L862,0)</f>
        <v>#REF!</v>
      </c>
      <c r="AM862" s="109" t="e">
        <f>IF(AND(AM$1&gt;=$G862,AM$1&lt;=$H862,#REF!="working"),$L862,0)</f>
        <v>#REF!</v>
      </c>
      <c r="AO862" s="109" t="e">
        <f>IF(AND(AO$1&gt;=$G862,AO$1&lt;=$H862,#REF!="working"),$L862,0)</f>
        <v>#REF!</v>
      </c>
      <c r="AP862" s="109" t="e">
        <f>IF(AND(AP$1&gt;=$G862,AP$1&lt;=$H862,#REF!="working"),$L862,0)</f>
        <v>#REF!</v>
      </c>
      <c r="AQ862" s="109" t="e">
        <f>IF(AND(AQ$1&gt;=$G862,AQ$1&lt;=$H862,#REF!="working"),$L862,0)</f>
        <v>#REF!</v>
      </c>
      <c r="AR862" s="109" t="e">
        <f>IF(AND(AR$1&gt;=$G862,AR$1&lt;=$H862,#REF!="working"),$L862,0)</f>
        <v>#REF!</v>
      </c>
      <c r="AS862" s="109" t="e">
        <f>IF(AND(AS$1&gt;=$G862,AS$1&lt;=$H862,#REF!="working"),$L862,0)</f>
        <v>#REF!</v>
      </c>
      <c r="AT862" s="109" t="e">
        <f>IF(AND(AT$1&gt;=$G862,AT$1&lt;=$H862,#REF!="working"),$L862,0)</f>
        <v>#REF!</v>
      </c>
      <c r="AU862" s="109" t="e">
        <f>IF(AND(AU$1&gt;=$G862,AU$1&lt;=$H862,#REF!="working"),$L862,0)</f>
        <v>#REF!</v>
      </c>
    </row>
    <row r="863" spans="1:47">
      <c r="A863" s="137"/>
      <c r="B863" s="146"/>
      <c r="C863" s="146"/>
      <c r="D863" s="143"/>
      <c r="E863" s="135"/>
      <c r="F863" s="135"/>
      <c r="G863" s="135"/>
      <c r="H863" s="135"/>
      <c r="I863" s="138"/>
      <c r="J863" s="164"/>
      <c r="K863" s="59" t="e">
        <f>COUNTIFS($1:$1,"&gt;="&amp;$G863,$1:$1,"&lt;="&amp;$H863,#REF!,"Working")</f>
        <v>#REF!</v>
      </c>
      <c r="L863" s="50" t="str">
        <f t="shared" si="10"/>
        <v/>
      </c>
      <c r="M863" s="135"/>
      <c r="AJ863" s="109" t="e">
        <f>IF(AND(AJ$1&gt;=$G863,AJ$1&lt;=$H863,#REF!="working"),$L863,0)</f>
        <v>#REF!</v>
      </c>
      <c r="AK863" s="109" t="e">
        <f>IF(AND(AK$1&gt;=$G863,AK$1&lt;=$H863,#REF!="working"),$L863,0)</f>
        <v>#REF!</v>
      </c>
      <c r="AL863" s="109" t="e">
        <f>IF(AND(AL$1&gt;=$G863,AL$1&lt;=$H863,#REF!="working"),$L863,0)</f>
        <v>#REF!</v>
      </c>
      <c r="AM863" s="109" t="e">
        <f>IF(AND(AM$1&gt;=$G863,AM$1&lt;=$H863,#REF!="working"),$L863,0)</f>
        <v>#REF!</v>
      </c>
      <c r="AO863" s="109" t="e">
        <f>IF(AND(AO$1&gt;=$G863,AO$1&lt;=$H863,#REF!="working"),$L863,0)</f>
        <v>#REF!</v>
      </c>
      <c r="AP863" s="109" t="e">
        <f>IF(AND(AP$1&gt;=$G863,AP$1&lt;=$H863,#REF!="working"),$L863,0)</f>
        <v>#REF!</v>
      </c>
      <c r="AQ863" s="109" t="e">
        <f>IF(AND(AQ$1&gt;=$G863,AQ$1&lt;=$H863,#REF!="working"),$L863,0)</f>
        <v>#REF!</v>
      </c>
      <c r="AR863" s="109" t="e">
        <f>IF(AND(AR$1&gt;=$G863,AR$1&lt;=$H863,#REF!="working"),$L863,0)</f>
        <v>#REF!</v>
      </c>
      <c r="AS863" s="109" t="e">
        <f>IF(AND(AS$1&gt;=$G863,AS$1&lt;=$H863,#REF!="working"),$L863,0)</f>
        <v>#REF!</v>
      </c>
      <c r="AT863" s="109" t="e">
        <f>IF(AND(AT$1&gt;=$G863,AT$1&lt;=$H863,#REF!="working"),$L863,0)</f>
        <v>#REF!</v>
      </c>
      <c r="AU863" s="109" t="e">
        <f>IF(AND(AU$1&gt;=$G863,AU$1&lt;=$H863,#REF!="working"),$L863,0)</f>
        <v>#REF!</v>
      </c>
    </row>
    <row r="864" spans="1:47">
      <c r="A864" s="137"/>
      <c r="B864" s="146"/>
      <c r="C864" s="146"/>
      <c r="D864" s="143"/>
      <c r="E864" s="135"/>
      <c r="F864" s="135"/>
      <c r="G864" s="135"/>
      <c r="H864" s="135"/>
      <c r="I864" s="138"/>
      <c r="J864" s="164"/>
      <c r="K864" s="59" t="e">
        <f>COUNTIFS($1:$1,"&gt;="&amp;$G864,$1:$1,"&lt;="&amp;$H864,#REF!,"Working")</f>
        <v>#REF!</v>
      </c>
      <c r="L864" s="50" t="str">
        <f t="shared" si="10"/>
        <v/>
      </c>
      <c r="M864" s="135"/>
      <c r="AJ864" s="109" t="e">
        <f>IF(AND(AJ$1&gt;=$G864,AJ$1&lt;=$H864,#REF!="working"),$L864,0)</f>
        <v>#REF!</v>
      </c>
      <c r="AK864" s="109" t="e">
        <f>IF(AND(AK$1&gt;=$G864,AK$1&lt;=$H864,#REF!="working"),$L864,0)</f>
        <v>#REF!</v>
      </c>
      <c r="AL864" s="109" t="e">
        <f>IF(AND(AL$1&gt;=$G864,AL$1&lt;=$H864,#REF!="working"),$L864,0)</f>
        <v>#REF!</v>
      </c>
      <c r="AM864" s="109" t="e">
        <f>IF(AND(AM$1&gt;=$G864,AM$1&lt;=$H864,#REF!="working"),$L864,0)</f>
        <v>#REF!</v>
      </c>
      <c r="AO864" s="109" t="e">
        <f>IF(AND(AO$1&gt;=$G864,AO$1&lt;=$H864,#REF!="working"),$L864,0)</f>
        <v>#REF!</v>
      </c>
      <c r="AP864" s="109" t="e">
        <f>IF(AND(AP$1&gt;=$G864,AP$1&lt;=$H864,#REF!="working"),$L864,0)</f>
        <v>#REF!</v>
      </c>
      <c r="AQ864" s="109" t="e">
        <f>IF(AND(AQ$1&gt;=$G864,AQ$1&lt;=$H864,#REF!="working"),$L864,0)</f>
        <v>#REF!</v>
      </c>
      <c r="AR864" s="109" t="e">
        <f>IF(AND(AR$1&gt;=$G864,AR$1&lt;=$H864,#REF!="working"),$L864,0)</f>
        <v>#REF!</v>
      </c>
      <c r="AS864" s="109" t="e">
        <f>IF(AND(AS$1&gt;=$G864,AS$1&lt;=$H864,#REF!="working"),$L864,0)</f>
        <v>#REF!</v>
      </c>
      <c r="AT864" s="109" t="e">
        <f>IF(AND(AT$1&gt;=$G864,AT$1&lt;=$H864,#REF!="working"),$L864,0)</f>
        <v>#REF!</v>
      </c>
      <c r="AU864" s="109" t="e">
        <f>IF(AND(AU$1&gt;=$G864,AU$1&lt;=$H864,#REF!="working"),$L864,0)</f>
        <v>#REF!</v>
      </c>
    </row>
    <row r="865" spans="1:47" ht="15.75">
      <c r="A865" s="137"/>
      <c r="B865" s="146"/>
      <c r="C865" s="146"/>
      <c r="D865" s="168"/>
      <c r="E865" s="135"/>
      <c r="F865" s="135"/>
      <c r="G865" s="135"/>
      <c r="H865" s="135"/>
      <c r="I865" s="138"/>
      <c r="J865" s="164"/>
      <c r="K865" s="59" t="e">
        <f>COUNTIFS($1:$1,"&gt;="&amp;$G865,$1:$1,"&lt;="&amp;$H865,#REF!,"Working")</f>
        <v>#REF!</v>
      </c>
      <c r="L865" s="50" t="str">
        <f t="shared" si="10"/>
        <v/>
      </c>
      <c r="M865" s="135"/>
      <c r="AJ865" s="109" t="e">
        <f>IF(AND(AJ$1&gt;=$G865,AJ$1&lt;=$H865,#REF!="working"),$L865,0)</f>
        <v>#REF!</v>
      </c>
      <c r="AK865" s="109" t="e">
        <f>IF(AND(AK$1&gt;=$G865,AK$1&lt;=$H865,#REF!="working"),$L865,0)</f>
        <v>#REF!</v>
      </c>
      <c r="AL865" s="109" t="e">
        <f>IF(AND(AL$1&gt;=$G865,AL$1&lt;=$H865,#REF!="working"),$L865,0)</f>
        <v>#REF!</v>
      </c>
      <c r="AM865" s="109" t="e">
        <f>IF(AND(AM$1&gt;=$G865,AM$1&lt;=$H865,#REF!="working"),$L865,0)</f>
        <v>#REF!</v>
      </c>
      <c r="AO865" s="109" t="e">
        <f>IF(AND(AO$1&gt;=$G865,AO$1&lt;=$H865,#REF!="working"),$L865,0)</f>
        <v>#REF!</v>
      </c>
      <c r="AP865" s="109" t="e">
        <f>IF(AND(AP$1&gt;=$G865,AP$1&lt;=$H865,#REF!="working"),$L865,0)</f>
        <v>#REF!</v>
      </c>
      <c r="AQ865" s="109" t="e">
        <f>IF(AND(AQ$1&gt;=$G865,AQ$1&lt;=$H865,#REF!="working"),$L865,0)</f>
        <v>#REF!</v>
      </c>
      <c r="AR865" s="109" t="e">
        <f>IF(AND(AR$1&gt;=$G865,AR$1&lt;=$H865,#REF!="working"),$L865,0)</f>
        <v>#REF!</v>
      </c>
      <c r="AS865" s="109" t="e">
        <f>IF(AND(AS$1&gt;=$G865,AS$1&lt;=$H865,#REF!="working"),$L865,0)</f>
        <v>#REF!</v>
      </c>
      <c r="AT865" s="109" t="e">
        <f>IF(AND(AT$1&gt;=$G865,AT$1&lt;=$H865,#REF!="working"),$L865,0)</f>
        <v>#REF!</v>
      </c>
      <c r="AU865" s="109" t="e">
        <f>IF(AND(AU$1&gt;=$G865,AU$1&lt;=$H865,#REF!="working"),$L865,0)</f>
        <v>#REF!</v>
      </c>
    </row>
    <row r="866" spans="1:47" ht="15.75">
      <c r="A866" s="137"/>
      <c r="B866" s="146"/>
      <c r="C866" s="146"/>
      <c r="D866" s="168"/>
      <c r="E866" s="135"/>
      <c r="F866" s="135"/>
      <c r="G866" s="135"/>
      <c r="H866" s="135"/>
      <c r="I866" s="138"/>
      <c r="J866" s="164"/>
      <c r="K866" s="59" t="e">
        <f>COUNTIFS($1:$1,"&gt;="&amp;$G866,$1:$1,"&lt;="&amp;$H866,#REF!,"Working")</f>
        <v>#REF!</v>
      </c>
      <c r="L866" s="50" t="str">
        <f t="shared" si="10"/>
        <v/>
      </c>
      <c r="M866" s="135"/>
      <c r="AJ866" s="109" t="e">
        <f>IF(AND(AJ$1&gt;=$G866,AJ$1&lt;=$H866,#REF!="working"),$L866,0)</f>
        <v>#REF!</v>
      </c>
      <c r="AK866" s="109" t="e">
        <f>IF(AND(AK$1&gt;=$G866,AK$1&lt;=$H866,#REF!="working"),$L866,0)</f>
        <v>#REF!</v>
      </c>
      <c r="AL866" s="109" t="e">
        <f>IF(AND(AL$1&gt;=$G866,AL$1&lt;=$H866,#REF!="working"),$L866,0)</f>
        <v>#REF!</v>
      </c>
      <c r="AM866" s="109" t="e">
        <f>IF(AND(AM$1&gt;=$G866,AM$1&lt;=$H866,#REF!="working"),$L866,0)</f>
        <v>#REF!</v>
      </c>
      <c r="AO866" s="109" t="e">
        <f>IF(AND(AO$1&gt;=$G866,AO$1&lt;=$H866,#REF!="working"),$L866,0)</f>
        <v>#REF!</v>
      </c>
      <c r="AP866" s="109" t="e">
        <f>IF(AND(AP$1&gt;=$G866,AP$1&lt;=$H866,#REF!="working"),$L866,0)</f>
        <v>#REF!</v>
      </c>
      <c r="AQ866" s="109" t="e">
        <f>IF(AND(AQ$1&gt;=$G866,AQ$1&lt;=$H866,#REF!="working"),$L866,0)</f>
        <v>#REF!</v>
      </c>
      <c r="AR866" s="109" t="e">
        <f>IF(AND(AR$1&gt;=$G866,AR$1&lt;=$H866,#REF!="working"),$L866,0)</f>
        <v>#REF!</v>
      </c>
      <c r="AS866" s="109" t="e">
        <f>IF(AND(AS$1&gt;=$G866,AS$1&lt;=$H866,#REF!="working"),$L866,0)</f>
        <v>#REF!</v>
      </c>
      <c r="AT866" s="109" t="e">
        <f>IF(AND(AT$1&gt;=$G866,AT$1&lt;=$H866,#REF!="working"),$L866,0)</f>
        <v>#REF!</v>
      </c>
      <c r="AU866" s="109" t="e">
        <f>IF(AND(AU$1&gt;=$G866,AU$1&lt;=$H866,#REF!="working"),$L866,0)</f>
        <v>#REF!</v>
      </c>
    </row>
    <row r="867" spans="1:47">
      <c r="A867" s="137"/>
      <c r="B867" s="146"/>
      <c r="C867" s="146"/>
      <c r="D867" s="143"/>
      <c r="E867" s="135"/>
      <c r="F867" s="135"/>
      <c r="G867" s="135"/>
      <c r="H867" s="135"/>
      <c r="I867" s="138"/>
      <c r="J867" s="139"/>
      <c r="K867" s="59" t="e">
        <f>COUNTIFS($1:$1,"&gt;="&amp;$G867,$1:$1,"&lt;="&amp;$H867,#REF!,"Working")</f>
        <v>#REF!</v>
      </c>
      <c r="L867" s="50" t="str">
        <f t="shared" si="10"/>
        <v/>
      </c>
      <c r="M867" s="135"/>
      <c r="AJ867" s="109" t="e">
        <f>IF(AND(AJ$1&gt;=$G867,AJ$1&lt;=$H867,#REF!="working"),$L867,0)</f>
        <v>#REF!</v>
      </c>
      <c r="AK867" s="109" t="e">
        <f>IF(AND(AK$1&gt;=$G867,AK$1&lt;=$H867,#REF!="working"),$L867,0)</f>
        <v>#REF!</v>
      </c>
      <c r="AL867" s="109" t="e">
        <f>IF(AND(AL$1&gt;=$G867,AL$1&lt;=$H867,#REF!="working"),$L867,0)</f>
        <v>#REF!</v>
      </c>
      <c r="AM867" s="109" t="e">
        <f>IF(AND(AM$1&gt;=$G867,AM$1&lt;=$H867,#REF!="working"),$L867,0)</f>
        <v>#REF!</v>
      </c>
      <c r="AO867" s="109" t="e">
        <f>IF(AND(AO$1&gt;=$G867,AO$1&lt;=$H867,#REF!="working"),$L867,0)</f>
        <v>#REF!</v>
      </c>
      <c r="AP867" s="109" t="e">
        <f>IF(AND(AP$1&gt;=$G867,AP$1&lt;=$H867,#REF!="working"),$L867,0)</f>
        <v>#REF!</v>
      </c>
      <c r="AQ867" s="109" t="e">
        <f>IF(AND(AQ$1&gt;=$G867,AQ$1&lt;=$H867,#REF!="working"),$L867,0)</f>
        <v>#REF!</v>
      </c>
      <c r="AR867" s="109" t="e">
        <f>IF(AND(AR$1&gt;=$G867,AR$1&lt;=$H867,#REF!="working"),$L867,0)</f>
        <v>#REF!</v>
      </c>
      <c r="AS867" s="109" t="e">
        <f>IF(AND(AS$1&gt;=$G867,AS$1&lt;=$H867,#REF!="working"),$L867,0)</f>
        <v>#REF!</v>
      </c>
      <c r="AT867" s="109" t="e">
        <f>IF(AND(AT$1&gt;=$G867,AT$1&lt;=$H867,#REF!="working"),$L867,0)</f>
        <v>#REF!</v>
      </c>
      <c r="AU867" s="109" t="e">
        <f>IF(AND(AU$1&gt;=$G867,AU$1&lt;=$H867,#REF!="working"),$L867,0)</f>
        <v>#REF!</v>
      </c>
    </row>
    <row r="868" spans="1:47" ht="15.75">
      <c r="A868" s="137"/>
      <c r="B868" s="146"/>
      <c r="C868" s="146"/>
      <c r="D868" s="168"/>
      <c r="E868" s="135"/>
      <c r="F868" s="135"/>
      <c r="G868" s="135"/>
      <c r="H868" s="135"/>
      <c r="I868" s="138"/>
      <c r="J868" s="139"/>
      <c r="K868" s="59" t="e">
        <f>COUNTIFS($1:$1,"&gt;="&amp;$G868,$1:$1,"&lt;="&amp;$H868,#REF!,"Working")</f>
        <v>#REF!</v>
      </c>
      <c r="L868" s="50" t="str">
        <f t="shared" si="10"/>
        <v/>
      </c>
      <c r="M868" s="135"/>
      <c r="AJ868" s="109" t="e">
        <f>IF(AND(AJ$1&gt;=$G868,AJ$1&lt;=$H868,#REF!="working"),$L868,0)</f>
        <v>#REF!</v>
      </c>
      <c r="AK868" s="109" t="e">
        <f>IF(AND(AK$1&gt;=$G868,AK$1&lt;=$H868,#REF!="working"),$L868,0)</f>
        <v>#REF!</v>
      </c>
      <c r="AL868" s="109" t="e">
        <f>IF(AND(AL$1&gt;=$G868,AL$1&lt;=$H868,#REF!="working"),$L868,0)</f>
        <v>#REF!</v>
      </c>
      <c r="AM868" s="109" t="e">
        <f>IF(AND(AM$1&gt;=$G868,AM$1&lt;=$H868,#REF!="working"),$L868,0)</f>
        <v>#REF!</v>
      </c>
      <c r="AO868" s="109" t="e">
        <f>IF(AND(AO$1&gt;=$G868,AO$1&lt;=$H868,#REF!="working"),$L868,0)</f>
        <v>#REF!</v>
      </c>
      <c r="AP868" s="109" t="e">
        <f>IF(AND(AP$1&gt;=$G868,AP$1&lt;=$H868,#REF!="working"),$L868,0)</f>
        <v>#REF!</v>
      </c>
      <c r="AQ868" s="109" t="e">
        <f>IF(AND(AQ$1&gt;=$G868,AQ$1&lt;=$H868,#REF!="working"),$L868,0)</f>
        <v>#REF!</v>
      </c>
      <c r="AR868" s="109" t="e">
        <f>IF(AND(AR$1&gt;=$G868,AR$1&lt;=$H868,#REF!="working"),$L868,0)</f>
        <v>#REF!</v>
      </c>
      <c r="AS868" s="109" t="e">
        <f>IF(AND(AS$1&gt;=$G868,AS$1&lt;=$H868,#REF!="working"),$L868,0)</f>
        <v>#REF!</v>
      </c>
      <c r="AT868" s="109" t="e">
        <f>IF(AND(AT$1&gt;=$G868,AT$1&lt;=$H868,#REF!="working"),$L868,0)</f>
        <v>#REF!</v>
      </c>
      <c r="AU868" s="109" t="e">
        <f>IF(AND(AU$1&gt;=$G868,AU$1&lt;=$H868,#REF!="working"),$L868,0)</f>
        <v>#REF!</v>
      </c>
    </row>
    <row r="869" spans="1:47" ht="15.75">
      <c r="A869" s="137"/>
      <c r="B869" s="146"/>
      <c r="C869" s="146"/>
      <c r="D869" s="168"/>
      <c r="E869" s="135"/>
      <c r="F869" s="135"/>
      <c r="G869" s="135"/>
      <c r="H869" s="135"/>
      <c r="I869" s="138"/>
      <c r="J869" s="139"/>
      <c r="K869" s="59" t="e">
        <f>COUNTIFS($1:$1,"&gt;="&amp;$G869,$1:$1,"&lt;="&amp;$H869,#REF!,"Working")</f>
        <v>#REF!</v>
      </c>
      <c r="L869" s="50" t="str">
        <f t="shared" si="10"/>
        <v/>
      </c>
      <c r="M869" s="135"/>
      <c r="AJ869" s="109" t="e">
        <f>IF(AND(AJ$1&gt;=$G869,AJ$1&lt;=$H869,#REF!="working"),$L869,0)</f>
        <v>#REF!</v>
      </c>
      <c r="AK869" s="109" t="e">
        <f>IF(AND(AK$1&gt;=$G869,AK$1&lt;=$H869,#REF!="working"),$L869,0)</f>
        <v>#REF!</v>
      </c>
      <c r="AL869" s="109" t="e">
        <f>IF(AND(AL$1&gt;=$G869,AL$1&lt;=$H869,#REF!="working"),$L869,0)</f>
        <v>#REF!</v>
      </c>
      <c r="AM869" s="109" t="e">
        <f>IF(AND(AM$1&gt;=$G869,AM$1&lt;=$H869,#REF!="working"),$L869,0)</f>
        <v>#REF!</v>
      </c>
      <c r="AO869" s="109" t="e">
        <f>IF(AND(AO$1&gt;=$G869,AO$1&lt;=$H869,#REF!="working"),$L869,0)</f>
        <v>#REF!</v>
      </c>
      <c r="AP869" s="109" t="e">
        <f>IF(AND(AP$1&gt;=$G869,AP$1&lt;=$H869,#REF!="working"),$L869,0)</f>
        <v>#REF!</v>
      </c>
      <c r="AQ869" s="109" t="e">
        <f>IF(AND(AQ$1&gt;=$G869,AQ$1&lt;=$H869,#REF!="working"),$L869,0)</f>
        <v>#REF!</v>
      </c>
      <c r="AR869" s="109" t="e">
        <f>IF(AND(AR$1&gt;=$G869,AR$1&lt;=$H869,#REF!="working"),$L869,0)</f>
        <v>#REF!</v>
      </c>
      <c r="AS869" s="109" t="e">
        <f>IF(AND(AS$1&gt;=$G869,AS$1&lt;=$H869,#REF!="working"),$L869,0)</f>
        <v>#REF!</v>
      </c>
      <c r="AT869" s="109" t="e">
        <f>IF(AND(AT$1&gt;=$G869,AT$1&lt;=$H869,#REF!="working"),$L869,0)</f>
        <v>#REF!</v>
      </c>
      <c r="AU869" s="109" t="e">
        <f>IF(AND(AU$1&gt;=$G869,AU$1&lt;=$H869,#REF!="working"),$L869,0)</f>
        <v>#REF!</v>
      </c>
    </row>
    <row r="870" spans="1:47" ht="15.75">
      <c r="A870" s="137"/>
      <c r="B870" s="146"/>
      <c r="C870" s="146"/>
      <c r="D870" s="168"/>
      <c r="E870" s="135"/>
      <c r="F870" s="135"/>
      <c r="G870" s="135"/>
      <c r="H870" s="135"/>
      <c r="I870" s="138"/>
      <c r="J870" s="139"/>
      <c r="K870" s="59" t="e">
        <f>COUNTIFS($1:$1,"&gt;="&amp;$G870,$1:$1,"&lt;="&amp;$H870,#REF!,"Working")</f>
        <v>#REF!</v>
      </c>
      <c r="L870" s="50" t="str">
        <f t="shared" si="10"/>
        <v/>
      </c>
      <c r="M870" s="135"/>
      <c r="AJ870" s="109" t="e">
        <f>IF(AND(AJ$1&gt;=$G870,AJ$1&lt;=$H870,#REF!="working"),$L870,0)</f>
        <v>#REF!</v>
      </c>
      <c r="AK870" s="109" t="e">
        <f>IF(AND(AK$1&gt;=$G870,AK$1&lt;=$H870,#REF!="working"),$L870,0)</f>
        <v>#REF!</v>
      </c>
      <c r="AL870" s="109" t="e">
        <f>IF(AND(AL$1&gt;=$G870,AL$1&lt;=$H870,#REF!="working"),$L870,0)</f>
        <v>#REF!</v>
      </c>
      <c r="AM870" s="109" t="e">
        <f>IF(AND(AM$1&gt;=$G870,AM$1&lt;=$H870,#REF!="working"),$L870,0)</f>
        <v>#REF!</v>
      </c>
      <c r="AO870" s="109" t="e">
        <f>IF(AND(AO$1&gt;=$G870,AO$1&lt;=$H870,#REF!="working"),$L870,0)</f>
        <v>#REF!</v>
      </c>
      <c r="AP870" s="109" t="e">
        <f>IF(AND(AP$1&gt;=$G870,AP$1&lt;=$H870,#REF!="working"),$L870,0)</f>
        <v>#REF!</v>
      </c>
      <c r="AQ870" s="109" t="e">
        <f>IF(AND(AQ$1&gt;=$G870,AQ$1&lt;=$H870,#REF!="working"),$L870,0)</f>
        <v>#REF!</v>
      </c>
      <c r="AR870" s="109" t="e">
        <f>IF(AND(AR$1&gt;=$G870,AR$1&lt;=$H870,#REF!="working"),$L870,0)</f>
        <v>#REF!</v>
      </c>
      <c r="AS870" s="109" t="e">
        <f>IF(AND(AS$1&gt;=$G870,AS$1&lt;=$H870,#REF!="working"),$L870,0)</f>
        <v>#REF!</v>
      </c>
      <c r="AT870" s="109" t="e">
        <f>IF(AND(AT$1&gt;=$G870,AT$1&lt;=$H870,#REF!="working"),$L870,0)</f>
        <v>#REF!</v>
      </c>
      <c r="AU870" s="109" t="e">
        <f>IF(AND(AU$1&gt;=$G870,AU$1&lt;=$H870,#REF!="working"),$L870,0)</f>
        <v>#REF!</v>
      </c>
    </row>
    <row r="871" spans="1:47" ht="15.75">
      <c r="A871" s="137"/>
      <c r="B871" s="146"/>
      <c r="C871" s="146"/>
      <c r="D871" s="168"/>
      <c r="E871" s="135"/>
      <c r="F871" s="135"/>
      <c r="G871" s="135"/>
      <c r="H871" s="135"/>
      <c r="I871" s="138"/>
      <c r="J871" s="139"/>
      <c r="K871" s="59" t="e">
        <f>COUNTIFS($1:$1,"&gt;="&amp;$G871,$1:$1,"&lt;="&amp;$H871,#REF!,"Working")</f>
        <v>#REF!</v>
      </c>
      <c r="L871" s="50" t="str">
        <f t="shared" si="10"/>
        <v/>
      </c>
      <c r="M871" s="135"/>
      <c r="AJ871" s="109" t="e">
        <f>IF(AND(AJ$1&gt;=$G871,AJ$1&lt;=$H871,#REF!="working"),$L871,0)</f>
        <v>#REF!</v>
      </c>
      <c r="AK871" s="109" t="e">
        <f>IF(AND(AK$1&gt;=$G871,AK$1&lt;=$H871,#REF!="working"),$L871,0)</f>
        <v>#REF!</v>
      </c>
      <c r="AL871" s="109" t="e">
        <f>IF(AND(AL$1&gt;=$G871,AL$1&lt;=$H871,#REF!="working"),$L871,0)</f>
        <v>#REF!</v>
      </c>
      <c r="AM871" s="109" t="e">
        <f>IF(AND(AM$1&gt;=$G871,AM$1&lt;=$H871,#REF!="working"),$L871,0)</f>
        <v>#REF!</v>
      </c>
      <c r="AO871" s="109" t="e">
        <f>IF(AND(AO$1&gt;=$G871,AO$1&lt;=$H871,#REF!="working"),$L871,0)</f>
        <v>#REF!</v>
      </c>
      <c r="AP871" s="109" t="e">
        <f>IF(AND(AP$1&gt;=$G871,AP$1&lt;=$H871,#REF!="working"),$L871,0)</f>
        <v>#REF!</v>
      </c>
      <c r="AQ871" s="109" t="e">
        <f>IF(AND(AQ$1&gt;=$G871,AQ$1&lt;=$H871,#REF!="working"),$L871,0)</f>
        <v>#REF!</v>
      </c>
      <c r="AR871" s="109" t="e">
        <f>IF(AND(AR$1&gt;=$G871,AR$1&lt;=$H871,#REF!="working"),$L871,0)</f>
        <v>#REF!</v>
      </c>
      <c r="AS871" s="109" t="e">
        <f>IF(AND(AS$1&gt;=$G871,AS$1&lt;=$H871,#REF!="working"),$L871,0)</f>
        <v>#REF!</v>
      </c>
      <c r="AT871" s="109" t="e">
        <f>IF(AND(AT$1&gt;=$G871,AT$1&lt;=$H871,#REF!="working"),$L871,0)</f>
        <v>#REF!</v>
      </c>
      <c r="AU871" s="109" t="e">
        <f>IF(AND(AU$1&gt;=$G871,AU$1&lt;=$H871,#REF!="working"),$L871,0)</f>
        <v>#REF!</v>
      </c>
    </row>
    <row r="872" spans="1:47" ht="15.75">
      <c r="A872" s="137"/>
      <c r="B872" s="146"/>
      <c r="C872" s="146"/>
      <c r="D872" s="168"/>
      <c r="E872" s="135"/>
      <c r="F872" s="135"/>
      <c r="G872" s="135"/>
      <c r="H872" s="135"/>
      <c r="I872" s="138"/>
      <c r="J872" s="139"/>
      <c r="K872" s="59" t="e">
        <f>COUNTIFS($1:$1,"&gt;="&amp;$G872,$1:$1,"&lt;="&amp;$H872,#REF!,"Working")</f>
        <v>#REF!</v>
      </c>
      <c r="L872" s="50" t="str">
        <f t="shared" si="10"/>
        <v/>
      </c>
      <c r="M872" s="135"/>
      <c r="AJ872" s="109" t="e">
        <f>IF(AND(AJ$1&gt;=$G872,AJ$1&lt;=$H872,#REF!="working"),$L872,0)</f>
        <v>#REF!</v>
      </c>
      <c r="AK872" s="109" t="e">
        <f>IF(AND(AK$1&gt;=$G872,AK$1&lt;=$H872,#REF!="working"),$L872,0)</f>
        <v>#REF!</v>
      </c>
      <c r="AL872" s="109" t="e">
        <f>IF(AND(AL$1&gt;=$G872,AL$1&lt;=$H872,#REF!="working"),$L872,0)</f>
        <v>#REF!</v>
      </c>
      <c r="AM872" s="109" t="e">
        <f>IF(AND(AM$1&gt;=$G872,AM$1&lt;=$H872,#REF!="working"),$L872,0)</f>
        <v>#REF!</v>
      </c>
      <c r="AO872" s="109" t="e">
        <f>IF(AND(AO$1&gt;=$G872,AO$1&lt;=$H872,#REF!="working"),$L872,0)</f>
        <v>#REF!</v>
      </c>
      <c r="AP872" s="109" t="e">
        <f>IF(AND(AP$1&gt;=$G872,AP$1&lt;=$H872,#REF!="working"),$L872,0)</f>
        <v>#REF!</v>
      </c>
      <c r="AQ872" s="109" t="e">
        <f>IF(AND(AQ$1&gt;=$G872,AQ$1&lt;=$H872,#REF!="working"),$L872,0)</f>
        <v>#REF!</v>
      </c>
      <c r="AR872" s="109" t="e">
        <f>IF(AND(AR$1&gt;=$G872,AR$1&lt;=$H872,#REF!="working"),$L872,0)</f>
        <v>#REF!</v>
      </c>
      <c r="AS872" s="109" t="e">
        <f>IF(AND(AS$1&gt;=$G872,AS$1&lt;=$H872,#REF!="working"),$L872,0)</f>
        <v>#REF!</v>
      </c>
      <c r="AT872" s="109" t="e">
        <f>IF(AND(AT$1&gt;=$G872,AT$1&lt;=$H872,#REF!="working"),$L872,0)</f>
        <v>#REF!</v>
      </c>
      <c r="AU872" s="109" t="e">
        <f>IF(AND(AU$1&gt;=$G872,AU$1&lt;=$H872,#REF!="working"),$L872,0)</f>
        <v>#REF!</v>
      </c>
    </row>
    <row r="873" spans="1:47" ht="15.75">
      <c r="A873" s="140"/>
      <c r="B873" s="147"/>
      <c r="C873" s="147"/>
      <c r="D873" s="168"/>
      <c r="E873" s="135"/>
      <c r="F873" s="135"/>
      <c r="G873" s="135"/>
      <c r="H873" s="135"/>
      <c r="I873" s="138"/>
      <c r="J873" s="139"/>
      <c r="K873" s="59" t="e">
        <f>COUNTIFS($1:$1,"&gt;="&amp;$G873,$1:$1,"&lt;="&amp;$H873,#REF!,"Working")</f>
        <v>#REF!</v>
      </c>
      <c r="L873" s="50" t="str">
        <f t="shared" si="10"/>
        <v/>
      </c>
      <c r="M873" s="135"/>
      <c r="AJ873" s="109" t="e">
        <f>IF(AND(AJ$1&gt;=$G873,AJ$1&lt;=$H873,#REF!="working"),$L873,0)</f>
        <v>#REF!</v>
      </c>
      <c r="AK873" s="109" t="e">
        <f>IF(AND(AK$1&gt;=$G873,AK$1&lt;=$H873,#REF!="working"),$L873,0)</f>
        <v>#REF!</v>
      </c>
      <c r="AL873" s="109" t="e">
        <f>IF(AND(AL$1&gt;=$G873,AL$1&lt;=$H873,#REF!="working"),$L873,0)</f>
        <v>#REF!</v>
      </c>
      <c r="AM873" s="109" t="e">
        <f>IF(AND(AM$1&gt;=$G873,AM$1&lt;=$H873,#REF!="working"),$L873,0)</f>
        <v>#REF!</v>
      </c>
      <c r="AO873" s="109" t="e">
        <f>IF(AND(AO$1&gt;=$G873,AO$1&lt;=$H873,#REF!="working"),$L873,0)</f>
        <v>#REF!</v>
      </c>
      <c r="AP873" s="109" t="e">
        <f>IF(AND(AP$1&gt;=$G873,AP$1&lt;=$H873,#REF!="working"),$L873,0)</f>
        <v>#REF!</v>
      </c>
      <c r="AQ873" s="109" t="e">
        <f>IF(AND(AQ$1&gt;=$G873,AQ$1&lt;=$H873,#REF!="working"),$L873,0)</f>
        <v>#REF!</v>
      </c>
      <c r="AR873" s="109" t="e">
        <f>IF(AND(AR$1&gt;=$G873,AR$1&lt;=$H873,#REF!="working"),$L873,0)</f>
        <v>#REF!</v>
      </c>
      <c r="AS873" s="109" t="e">
        <f>IF(AND(AS$1&gt;=$G873,AS$1&lt;=$H873,#REF!="working"),$L873,0)</f>
        <v>#REF!</v>
      </c>
      <c r="AT873" s="109" t="e">
        <f>IF(AND(AT$1&gt;=$G873,AT$1&lt;=$H873,#REF!="working"),$L873,0)</f>
        <v>#REF!</v>
      </c>
      <c r="AU873" s="109" t="e">
        <f>IF(AND(AU$1&gt;=$G873,AU$1&lt;=$H873,#REF!="working"),$L873,0)</f>
        <v>#REF!</v>
      </c>
    </row>
    <row r="874" spans="1:47">
      <c r="A874" s="137"/>
      <c r="B874" s="146"/>
      <c r="C874" s="146"/>
      <c r="D874" s="143"/>
      <c r="E874" s="135"/>
      <c r="F874" s="135"/>
      <c r="G874" s="135"/>
      <c r="H874" s="135"/>
      <c r="I874" s="138"/>
      <c r="J874" s="139"/>
      <c r="K874" s="59" t="e">
        <f>COUNTIFS($1:$1,"&gt;="&amp;$G874,$1:$1,"&lt;="&amp;$H874,#REF!,"Working")</f>
        <v>#REF!</v>
      </c>
      <c r="L874" s="50" t="str">
        <f t="shared" si="10"/>
        <v/>
      </c>
      <c r="M874" s="135"/>
      <c r="AJ874" s="109" t="e">
        <f>IF(AND(AJ$1&gt;=$G874,AJ$1&lt;=$H874,#REF!="working"),$L874,0)</f>
        <v>#REF!</v>
      </c>
      <c r="AK874" s="109" t="e">
        <f>IF(AND(AK$1&gt;=$G874,AK$1&lt;=$H874,#REF!="working"),$L874,0)</f>
        <v>#REF!</v>
      </c>
      <c r="AL874" s="109" t="e">
        <f>IF(AND(AL$1&gt;=$G874,AL$1&lt;=$H874,#REF!="working"),$L874,0)</f>
        <v>#REF!</v>
      </c>
      <c r="AM874" s="109" t="e">
        <f>IF(AND(AM$1&gt;=$G874,AM$1&lt;=$H874,#REF!="working"),$L874,0)</f>
        <v>#REF!</v>
      </c>
      <c r="AO874" s="109" t="e">
        <f>IF(AND(AO$1&gt;=$G874,AO$1&lt;=$H874,#REF!="working"),$L874,0)</f>
        <v>#REF!</v>
      </c>
      <c r="AP874" s="109" t="e">
        <f>IF(AND(AP$1&gt;=$G874,AP$1&lt;=$H874,#REF!="working"),$L874,0)</f>
        <v>#REF!</v>
      </c>
      <c r="AQ874" s="109" t="e">
        <f>IF(AND(AQ$1&gt;=$G874,AQ$1&lt;=$H874,#REF!="working"),$L874,0)</f>
        <v>#REF!</v>
      </c>
      <c r="AR874" s="109" t="e">
        <f>IF(AND(AR$1&gt;=$G874,AR$1&lt;=$H874,#REF!="working"),$L874,0)</f>
        <v>#REF!</v>
      </c>
      <c r="AS874" s="109" t="e">
        <f>IF(AND(AS$1&gt;=$G874,AS$1&lt;=$H874,#REF!="working"),$L874,0)</f>
        <v>#REF!</v>
      </c>
      <c r="AT874" s="109" t="e">
        <f>IF(AND(AT$1&gt;=$G874,AT$1&lt;=$H874,#REF!="working"),$L874,0)</f>
        <v>#REF!</v>
      </c>
      <c r="AU874" s="109" t="e">
        <f>IF(AND(AU$1&gt;=$G874,AU$1&lt;=$H874,#REF!="working"),$L874,0)</f>
        <v>#REF!</v>
      </c>
    </row>
    <row r="875" spans="1:47">
      <c r="A875" s="137"/>
      <c r="B875" s="146"/>
      <c r="C875" s="146"/>
      <c r="D875" s="143"/>
      <c r="E875" s="135"/>
      <c r="F875" s="135"/>
      <c r="G875" s="135"/>
      <c r="H875" s="135"/>
      <c r="I875" s="138"/>
      <c r="J875" s="139"/>
      <c r="K875" s="59" t="e">
        <f>COUNTIFS($1:$1,"&gt;="&amp;$G875,$1:$1,"&lt;="&amp;$H875,#REF!,"Working")</f>
        <v>#REF!</v>
      </c>
      <c r="L875" s="50" t="str">
        <f t="shared" si="10"/>
        <v/>
      </c>
      <c r="M875" s="135"/>
      <c r="AJ875" s="109" t="e">
        <f>IF(AND(AJ$1&gt;=$G875,AJ$1&lt;=$H875,#REF!="working"),$L875,0)</f>
        <v>#REF!</v>
      </c>
      <c r="AK875" s="109" t="e">
        <f>IF(AND(AK$1&gt;=$G875,AK$1&lt;=$H875,#REF!="working"),$L875,0)</f>
        <v>#REF!</v>
      </c>
      <c r="AL875" s="109" t="e">
        <f>IF(AND(AL$1&gt;=$G875,AL$1&lt;=$H875,#REF!="working"),$L875,0)</f>
        <v>#REF!</v>
      </c>
      <c r="AM875" s="109" t="e">
        <f>IF(AND(AM$1&gt;=$G875,AM$1&lt;=$H875,#REF!="working"),$L875,0)</f>
        <v>#REF!</v>
      </c>
      <c r="AO875" s="109" t="e">
        <f>IF(AND(AO$1&gt;=$G875,AO$1&lt;=$H875,#REF!="working"),$L875,0)</f>
        <v>#REF!</v>
      </c>
      <c r="AP875" s="109" t="e">
        <f>IF(AND(AP$1&gt;=$G875,AP$1&lt;=$H875,#REF!="working"),$L875,0)</f>
        <v>#REF!</v>
      </c>
      <c r="AQ875" s="109" t="e">
        <f>IF(AND(AQ$1&gt;=$G875,AQ$1&lt;=$H875,#REF!="working"),$L875,0)</f>
        <v>#REF!</v>
      </c>
      <c r="AR875" s="109" t="e">
        <f>IF(AND(AR$1&gt;=$G875,AR$1&lt;=$H875,#REF!="working"),$L875,0)</f>
        <v>#REF!</v>
      </c>
      <c r="AS875" s="109" t="e">
        <f>IF(AND(AS$1&gt;=$G875,AS$1&lt;=$H875,#REF!="working"),$L875,0)</f>
        <v>#REF!</v>
      </c>
      <c r="AT875" s="109" t="e">
        <f>IF(AND(AT$1&gt;=$G875,AT$1&lt;=$H875,#REF!="working"),$L875,0)</f>
        <v>#REF!</v>
      </c>
      <c r="AU875" s="109" t="e">
        <f>IF(AND(AU$1&gt;=$G875,AU$1&lt;=$H875,#REF!="working"),$L875,0)</f>
        <v>#REF!</v>
      </c>
    </row>
    <row r="876" spans="1:47">
      <c r="A876" s="137"/>
      <c r="B876" s="146"/>
      <c r="C876" s="146"/>
      <c r="D876" s="143"/>
      <c r="E876" s="135"/>
      <c r="F876" s="135"/>
      <c r="G876" s="135"/>
      <c r="H876" s="135"/>
      <c r="I876" s="138"/>
      <c r="J876" s="139"/>
      <c r="K876" s="59" t="e">
        <f>COUNTIFS($1:$1,"&gt;="&amp;$G876,$1:$1,"&lt;="&amp;$H876,#REF!,"Working")</f>
        <v>#REF!</v>
      </c>
      <c r="L876" s="50" t="str">
        <f t="shared" si="10"/>
        <v/>
      </c>
      <c r="M876" s="135"/>
      <c r="AJ876" s="109" t="e">
        <f>IF(AND(AJ$1&gt;=$G876,AJ$1&lt;=$H876,#REF!="working"),$L876,0)</f>
        <v>#REF!</v>
      </c>
      <c r="AK876" s="109" t="e">
        <f>IF(AND(AK$1&gt;=$G876,AK$1&lt;=$H876,#REF!="working"),$L876,0)</f>
        <v>#REF!</v>
      </c>
      <c r="AL876" s="109" t="e">
        <f>IF(AND(AL$1&gt;=$G876,AL$1&lt;=$H876,#REF!="working"),$L876,0)</f>
        <v>#REF!</v>
      </c>
      <c r="AM876" s="109" t="e">
        <f>IF(AND(AM$1&gt;=$G876,AM$1&lt;=$H876,#REF!="working"),$L876,0)</f>
        <v>#REF!</v>
      </c>
      <c r="AO876" s="109" t="e">
        <f>IF(AND(AO$1&gt;=$G876,AO$1&lt;=$H876,#REF!="working"),$L876,0)</f>
        <v>#REF!</v>
      </c>
      <c r="AP876" s="109" t="e">
        <f>IF(AND(AP$1&gt;=$G876,AP$1&lt;=$H876,#REF!="working"),$L876,0)</f>
        <v>#REF!</v>
      </c>
      <c r="AQ876" s="109" t="e">
        <f>IF(AND(AQ$1&gt;=$G876,AQ$1&lt;=$H876,#REF!="working"),$L876,0)</f>
        <v>#REF!</v>
      </c>
      <c r="AR876" s="109" t="e">
        <f>IF(AND(AR$1&gt;=$G876,AR$1&lt;=$H876,#REF!="working"),$L876,0)</f>
        <v>#REF!</v>
      </c>
      <c r="AS876" s="109" t="e">
        <f>IF(AND(AS$1&gt;=$G876,AS$1&lt;=$H876,#REF!="working"),$L876,0)</f>
        <v>#REF!</v>
      </c>
      <c r="AT876" s="109" t="e">
        <f>IF(AND(AT$1&gt;=$G876,AT$1&lt;=$H876,#REF!="working"),$L876,0)</f>
        <v>#REF!</v>
      </c>
      <c r="AU876" s="109" t="e">
        <f>IF(AND(AU$1&gt;=$G876,AU$1&lt;=$H876,#REF!="working"),$L876,0)</f>
        <v>#REF!</v>
      </c>
    </row>
    <row r="877" spans="1:47">
      <c r="A877" s="144"/>
      <c r="B877" s="146"/>
      <c r="C877" s="147"/>
      <c r="D877" s="143"/>
      <c r="E877" s="135"/>
      <c r="F877" s="135"/>
      <c r="G877" s="135"/>
      <c r="H877" s="135"/>
      <c r="I877" s="138"/>
      <c r="J877" s="139"/>
      <c r="K877" s="59" t="e">
        <f>COUNTIFS($1:$1,"&gt;="&amp;$G877,$1:$1,"&lt;="&amp;$H877,#REF!,"Working")</f>
        <v>#REF!</v>
      </c>
      <c r="L877" s="50" t="str">
        <f t="shared" si="10"/>
        <v/>
      </c>
      <c r="M877" s="135"/>
      <c r="AJ877" s="109" t="e">
        <f>IF(AND(AJ$1&gt;=$G877,AJ$1&lt;=$H877,#REF!="working"),$L877,0)</f>
        <v>#REF!</v>
      </c>
      <c r="AK877" s="109" t="e">
        <f>IF(AND(AK$1&gt;=$G877,AK$1&lt;=$H877,#REF!="working"),$L877,0)</f>
        <v>#REF!</v>
      </c>
      <c r="AL877" s="109" t="e">
        <f>IF(AND(AL$1&gt;=$G877,AL$1&lt;=$H877,#REF!="working"),$L877,0)</f>
        <v>#REF!</v>
      </c>
      <c r="AM877" s="109" t="e">
        <f>IF(AND(AM$1&gt;=$G877,AM$1&lt;=$H877,#REF!="working"),$L877,0)</f>
        <v>#REF!</v>
      </c>
      <c r="AO877" s="109" t="e">
        <f>IF(AND(AO$1&gt;=$G877,AO$1&lt;=$H877,#REF!="working"),$L877,0)</f>
        <v>#REF!</v>
      </c>
      <c r="AP877" s="109" t="e">
        <f>IF(AND(AP$1&gt;=$G877,AP$1&lt;=$H877,#REF!="working"),$L877,0)</f>
        <v>#REF!</v>
      </c>
      <c r="AQ877" s="109" t="e">
        <f>IF(AND(AQ$1&gt;=$G877,AQ$1&lt;=$H877,#REF!="working"),$L877,0)</f>
        <v>#REF!</v>
      </c>
      <c r="AR877" s="109" t="e">
        <f>IF(AND(AR$1&gt;=$G877,AR$1&lt;=$H877,#REF!="working"),$L877,0)</f>
        <v>#REF!</v>
      </c>
      <c r="AS877" s="109" t="e">
        <f>IF(AND(AS$1&gt;=$G877,AS$1&lt;=$H877,#REF!="working"),$L877,0)</f>
        <v>#REF!</v>
      </c>
      <c r="AT877" s="109" t="e">
        <f>IF(AND(AT$1&gt;=$G877,AT$1&lt;=$H877,#REF!="working"),$L877,0)</f>
        <v>#REF!</v>
      </c>
      <c r="AU877" s="109" t="e">
        <f>IF(AND(AU$1&gt;=$G877,AU$1&lt;=$H877,#REF!="working"),$L877,0)</f>
        <v>#REF!</v>
      </c>
    </row>
    <row r="878" spans="1:47">
      <c r="A878" s="152"/>
      <c r="B878" s="146"/>
      <c r="C878" s="146"/>
      <c r="D878" s="143"/>
      <c r="E878" s="135"/>
      <c r="F878" s="135"/>
      <c r="G878" s="135"/>
      <c r="H878" s="135"/>
      <c r="I878" s="138"/>
      <c r="J878" s="139"/>
      <c r="K878" s="59" t="e">
        <f>COUNTIFS($1:$1,"&gt;="&amp;$G878,$1:$1,"&lt;="&amp;$H878,#REF!,"Working")</f>
        <v>#REF!</v>
      </c>
      <c r="L878" s="50" t="str">
        <f t="shared" si="10"/>
        <v/>
      </c>
      <c r="M878" s="135"/>
      <c r="AJ878" s="109" t="e">
        <f>IF(AND(AJ$1&gt;=$G878,AJ$1&lt;=$H878,#REF!="working"),$L878,0)</f>
        <v>#REF!</v>
      </c>
      <c r="AK878" s="109" t="e">
        <f>IF(AND(AK$1&gt;=$G878,AK$1&lt;=$H878,#REF!="working"),$L878,0)</f>
        <v>#REF!</v>
      </c>
      <c r="AL878" s="109" t="e">
        <f>IF(AND(AL$1&gt;=$G878,AL$1&lt;=$H878,#REF!="working"),$L878,0)</f>
        <v>#REF!</v>
      </c>
      <c r="AM878" s="109" t="e">
        <f>IF(AND(AM$1&gt;=$G878,AM$1&lt;=$H878,#REF!="working"),$L878,0)</f>
        <v>#REF!</v>
      </c>
      <c r="AO878" s="109" t="e">
        <f>IF(AND(AO$1&gt;=$G878,AO$1&lt;=$H878,#REF!="working"),$L878,0)</f>
        <v>#REF!</v>
      </c>
      <c r="AP878" s="109" t="e">
        <f>IF(AND(AP$1&gt;=$G878,AP$1&lt;=$H878,#REF!="working"),$L878,0)</f>
        <v>#REF!</v>
      </c>
      <c r="AQ878" s="109" t="e">
        <f>IF(AND(AQ$1&gt;=$G878,AQ$1&lt;=$H878,#REF!="working"),$L878,0)</f>
        <v>#REF!</v>
      </c>
      <c r="AR878" s="109" t="e">
        <f>IF(AND(AR$1&gt;=$G878,AR$1&lt;=$H878,#REF!="working"),$L878,0)</f>
        <v>#REF!</v>
      </c>
      <c r="AS878" s="109" t="e">
        <f>IF(AND(AS$1&gt;=$G878,AS$1&lt;=$H878,#REF!="working"),$L878,0)</f>
        <v>#REF!</v>
      </c>
      <c r="AT878" s="109" t="e">
        <f>IF(AND(AT$1&gt;=$G878,AT$1&lt;=$H878,#REF!="working"),$L878,0)</f>
        <v>#REF!</v>
      </c>
      <c r="AU878" s="109" t="e">
        <f>IF(AND(AU$1&gt;=$G878,AU$1&lt;=$H878,#REF!="working"),$L878,0)</f>
        <v>#REF!</v>
      </c>
    </row>
    <row r="879" spans="1:47">
      <c r="A879" s="152"/>
      <c r="B879" s="146"/>
      <c r="C879" s="146"/>
      <c r="D879" s="143"/>
      <c r="E879" s="135"/>
      <c r="F879" s="135"/>
      <c r="G879" s="135"/>
      <c r="H879" s="135"/>
      <c r="I879" s="138"/>
      <c r="J879" s="139"/>
      <c r="K879" s="59" t="e">
        <f>COUNTIFS($1:$1,"&gt;="&amp;$G879,$1:$1,"&lt;="&amp;$H879,#REF!,"Working")</f>
        <v>#REF!</v>
      </c>
      <c r="L879" s="50" t="str">
        <f t="shared" si="10"/>
        <v/>
      </c>
      <c r="M879" s="135"/>
      <c r="AJ879" s="109" t="e">
        <f>IF(AND(AJ$1&gt;=$G879,AJ$1&lt;=$H879,#REF!="working"),$L879,0)</f>
        <v>#REF!</v>
      </c>
      <c r="AK879" s="109" t="e">
        <f>IF(AND(AK$1&gt;=$G879,AK$1&lt;=$H879,#REF!="working"),$L879,0)</f>
        <v>#REF!</v>
      </c>
      <c r="AL879" s="109" t="e">
        <f>IF(AND(AL$1&gt;=$G879,AL$1&lt;=$H879,#REF!="working"),$L879,0)</f>
        <v>#REF!</v>
      </c>
      <c r="AM879" s="109" t="e">
        <f>IF(AND(AM$1&gt;=$G879,AM$1&lt;=$H879,#REF!="working"),$L879,0)</f>
        <v>#REF!</v>
      </c>
      <c r="AO879" s="109" t="e">
        <f>IF(AND(AO$1&gt;=$G879,AO$1&lt;=$H879,#REF!="working"),$L879,0)</f>
        <v>#REF!</v>
      </c>
      <c r="AP879" s="109" t="e">
        <f>IF(AND(AP$1&gt;=$G879,AP$1&lt;=$H879,#REF!="working"),$L879,0)</f>
        <v>#REF!</v>
      </c>
      <c r="AQ879" s="109" t="e">
        <f>IF(AND(AQ$1&gt;=$G879,AQ$1&lt;=$H879,#REF!="working"),$L879,0)</f>
        <v>#REF!</v>
      </c>
      <c r="AR879" s="109" t="e">
        <f>IF(AND(AR$1&gt;=$G879,AR$1&lt;=$H879,#REF!="working"),$L879,0)</f>
        <v>#REF!</v>
      </c>
      <c r="AS879" s="109" t="e">
        <f>IF(AND(AS$1&gt;=$G879,AS$1&lt;=$H879,#REF!="working"),$L879,0)</f>
        <v>#REF!</v>
      </c>
      <c r="AT879" s="109" t="e">
        <f>IF(AND(AT$1&gt;=$G879,AT$1&lt;=$H879,#REF!="working"),$L879,0)</f>
        <v>#REF!</v>
      </c>
      <c r="AU879" s="109" t="e">
        <f>IF(AND(AU$1&gt;=$G879,AU$1&lt;=$H879,#REF!="working"),$L879,0)</f>
        <v>#REF!</v>
      </c>
    </row>
    <row r="880" spans="1:47">
      <c r="A880" s="169"/>
      <c r="B880" s="170"/>
      <c r="C880" s="146"/>
      <c r="D880" s="143"/>
      <c r="E880" s="135"/>
      <c r="F880" s="135"/>
      <c r="G880" s="135"/>
      <c r="H880" s="135"/>
      <c r="I880" s="138"/>
      <c r="J880" s="139"/>
      <c r="K880" s="59" t="e">
        <f>COUNTIFS($1:$1,"&gt;="&amp;$G880,$1:$1,"&lt;="&amp;$H880,#REF!,"Working")</f>
        <v>#REF!</v>
      </c>
      <c r="L880" s="50" t="str">
        <f t="shared" si="10"/>
        <v/>
      </c>
      <c r="M880" s="135"/>
      <c r="AJ880" s="109" t="e">
        <f>IF(AND(AJ$1&gt;=$G880,AJ$1&lt;=$H880,#REF!="working"),$L880,0)</f>
        <v>#REF!</v>
      </c>
      <c r="AK880" s="109" t="e">
        <f>IF(AND(AK$1&gt;=$G880,AK$1&lt;=$H880,#REF!="working"),$L880,0)</f>
        <v>#REF!</v>
      </c>
      <c r="AL880" s="109" t="e">
        <f>IF(AND(AL$1&gt;=$G880,AL$1&lt;=$H880,#REF!="working"),$L880,0)</f>
        <v>#REF!</v>
      </c>
      <c r="AM880" s="109" t="e">
        <f>IF(AND(AM$1&gt;=$G880,AM$1&lt;=$H880,#REF!="working"),$L880,0)</f>
        <v>#REF!</v>
      </c>
      <c r="AO880" s="109" t="e">
        <f>IF(AND(AO$1&gt;=$G880,AO$1&lt;=$H880,#REF!="working"),$L880,0)</f>
        <v>#REF!</v>
      </c>
      <c r="AP880" s="109" t="e">
        <f>IF(AND(AP$1&gt;=$G880,AP$1&lt;=$H880,#REF!="working"),$L880,0)</f>
        <v>#REF!</v>
      </c>
      <c r="AQ880" s="109" t="e">
        <f>IF(AND(AQ$1&gt;=$G880,AQ$1&lt;=$H880,#REF!="working"),$L880,0)</f>
        <v>#REF!</v>
      </c>
      <c r="AR880" s="109" t="e">
        <f>IF(AND(AR$1&gt;=$G880,AR$1&lt;=$H880,#REF!="working"),$L880,0)</f>
        <v>#REF!</v>
      </c>
      <c r="AS880" s="109" t="e">
        <f>IF(AND(AS$1&gt;=$G880,AS$1&lt;=$H880,#REF!="working"),$L880,0)</f>
        <v>#REF!</v>
      </c>
      <c r="AT880" s="109" t="e">
        <f>IF(AND(AT$1&gt;=$G880,AT$1&lt;=$H880,#REF!="working"),$L880,0)</f>
        <v>#REF!</v>
      </c>
      <c r="AU880" s="109" t="e">
        <f>IF(AND(AU$1&gt;=$G880,AU$1&lt;=$H880,#REF!="working"),$L880,0)</f>
        <v>#REF!</v>
      </c>
    </row>
    <row r="881" spans="1:47">
      <c r="A881" s="171"/>
      <c r="B881" s="172"/>
      <c r="C881" s="172"/>
      <c r="D881" s="173"/>
      <c r="E881" s="174"/>
      <c r="F881" s="174"/>
      <c r="G881" s="135"/>
      <c r="H881" s="135"/>
      <c r="I881" s="138"/>
      <c r="J881" s="139"/>
      <c r="K881" s="59" t="e">
        <f>COUNTIFS($1:$1,"&gt;="&amp;$G881,$1:$1,"&lt;="&amp;$H881,#REF!,"Working")</f>
        <v>#REF!</v>
      </c>
      <c r="L881" s="50" t="str">
        <f t="shared" si="10"/>
        <v/>
      </c>
      <c r="M881" s="135"/>
      <c r="AJ881" s="109" t="e">
        <f>IF(AND(AJ$1&gt;=$G881,AJ$1&lt;=$H881,#REF!="working"),$L881,0)</f>
        <v>#REF!</v>
      </c>
      <c r="AK881" s="109" t="e">
        <f>IF(AND(AK$1&gt;=$G881,AK$1&lt;=$H881,#REF!="working"),$L881,0)</f>
        <v>#REF!</v>
      </c>
      <c r="AL881" s="109" t="e">
        <f>IF(AND(AL$1&gt;=$G881,AL$1&lt;=$H881,#REF!="working"),$L881,0)</f>
        <v>#REF!</v>
      </c>
      <c r="AM881" s="109" t="e">
        <f>IF(AND(AM$1&gt;=$G881,AM$1&lt;=$H881,#REF!="working"),$L881,0)</f>
        <v>#REF!</v>
      </c>
      <c r="AO881" s="109" t="e">
        <f>IF(AND(AO$1&gt;=$G881,AO$1&lt;=$H881,#REF!="working"),$L881,0)</f>
        <v>#REF!</v>
      </c>
      <c r="AP881" s="109" t="e">
        <f>IF(AND(AP$1&gt;=$G881,AP$1&lt;=$H881,#REF!="working"),$L881,0)</f>
        <v>#REF!</v>
      </c>
      <c r="AQ881" s="109" t="e">
        <f>IF(AND(AQ$1&gt;=$G881,AQ$1&lt;=$H881,#REF!="working"),$L881,0)</f>
        <v>#REF!</v>
      </c>
      <c r="AR881" s="109" t="e">
        <f>IF(AND(AR$1&gt;=$G881,AR$1&lt;=$H881,#REF!="working"),$L881,0)</f>
        <v>#REF!</v>
      </c>
      <c r="AS881" s="109" t="e">
        <f>IF(AND(AS$1&gt;=$G881,AS$1&lt;=$H881,#REF!="working"),$L881,0)</f>
        <v>#REF!</v>
      </c>
      <c r="AT881" s="109" t="e">
        <f>IF(AND(AT$1&gt;=$G881,AT$1&lt;=$H881,#REF!="working"),$L881,0)</f>
        <v>#REF!</v>
      </c>
      <c r="AU881" s="109" t="e">
        <f>IF(AND(AU$1&gt;=$G881,AU$1&lt;=$H881,#REF!="working"),$L881,0)</f>
        <v>#REF!</v>
      </c>
    </row>
    <row r="882" spans="1:47">
      <c r="A882" s="171"/>
      <c r="B882" s="172"/>
      <c r="C882" s="172"/>
      <c r="D882" s="173"/>
      <c r="E882" s="174"/>
      <c r="F882" s="174"/>
      <c r="G882" s="135"/>
      <c r="H882" s="135"/>
      <c r="I882" s="138"/>
      <c r="J882" s="139"/>
      <c r="K882" s="59" t="e">
        <f>COUNTIFS($1:$1,"&gt;="&amp;$G882,$1:$1,"&lt;="&amp;$H882,#REF!,"Working")</f>
        <v>#REF!</v>
      </c>
      <c r="L882" s="50" t="str">
        <f t="shared" si="10"/>
        <v/>
      </c>
      <c r="M882" s="135"/>
      <c r="AJ882" s="109" t="e">
        <f>IF(AND(AJ$1&gt;=$G882,AJ$1&lt;=$H882,#REF!="working"),$L882,0)</f>
        <v>#REF!</v>
      </c>
      <c r="AK882" s="109" t="e">
        <f>IF(AND(AK$1&gt;=$G882,AK$1&lt;=$H882,#REF!="working"),$L882,0)</f>
        <v>#REF!</v>
      </c>
      <c r="AL882" s="109" t="e">
        <f>IF(AND(AL$1&gt;=$G882,AL$1&lt;=$H882,#REF!="working"),$L882,0)</f>
        <v>#REF!</v>
      </c>
      <c r="AM882" s="109" t="e">
        <f>IF(AND(AM$1&gt;=$G882,AM$1&lt;=$H882,#REF!="working"),$L882,0)</f>
        <v>#REF!</v>
      </c>
      <c r="AO882" s="109" t="e">
        <f>IF(AND(AO$1&gt;=$G882,AO$1&lt;=$H882,#REF!="working"),$L882,0)</f>
        <v>#REF!</v>
      </c>
      <c r="AP882" s="109" t="e">
        <f>IF(AND(AP$1&gt;=$G882,AP$1&lt;=$H882,#REF!="working"),$L882,0)</f>
        <v>#REF!</v>
      </c>
      <c r="AQ882" s="109" t="e">
        <f>IF(AND(AQ$1&gt;=$G882,AQ$1&lt;=$H882,#REF!="working"),$L882,0)</f>
        <v>#REF!</v>
      </c>
      <c r="AR882" s="109" t="e">
        <f>IF(AND(AR$1&gt;=$G882,AR$1&lt;=$H882,#REF!="working"),$L882,0)</f>
        <v>#REF!</v>
      </c>
      <c r="AS882" s="109" t="e">
        <f>IF(AND(AS$1&gt;=$G882,AS$1&lt;=$H882,#REF!="working"),$L882,0)</f>
        <v>#REF!</v>
      </c>
      <c r="AT882" s="109" t="e">
        <f>IF(AND(AT$1&gt;=$G882,AT$1&lt;=$H882,#REF!="working"),$L882,0)</f>
        <v>#REF!</v>
      </c>
      <c r="AU882" s="109" t="e">
        <f>IF(AND(AU$1&gt;=$G882,AU$1&lt;=$H882,#REF!="working"),$L882,0)</f>
        <v>#REF!</v>
      </c>
    </row>
    <row r="883" spans="1:47">
      <c r="A883" s="142"/>
      <c r="B883" s="143"/>
      <c r="C883" s="143"/>
      <c r="D883" s="142"/>
      <c r="E883" s="175"/>
      <c r="F883" s="176"/>
      <c r="G883" s="135"/>
      <c r="H883" s="135"/>
      <c r="I883" s="138"/>
      <c r="J883" s="139"/>
      <c r="K883" s="59" t="e">
        <f>COUNTIFS($1:$1,"&gt;="&amp;$G883,$1:$1,"&lt;="&amp;$H883,#REF!,"Working")</f>
        <v>#REF!</v>
      </c>
      <c r="L883" s="50" t="str">
        <f t="shared" si="10"/>
        <v/>
      </c>
      <c r="M883" s="135"/>
      <c r="AJ883" s="109" t="e">
        <f>IF(AND(AJ$1&gt;=$G883,AJ$1&lt;=$H883,#REF!="working"),$L883,0)</f>
        <v>#REF!</v>
      </c>
      <c r="AK883" s="109" t="e">
        <f>IF(AND(AK$1&gt;=$G883,AK$1&lt;=$H883,#REF!="working"),$L883,0)</f>
        <v>#REF!</v>
      </c>
      <c r="AL883" s="109" t="e">
        <f>IF(AND(AL$1&gt;=$G883,AL$1&lt;=$H883,#REF!="working"),$L883,0)</f>
        <v>#REF!</v>
      </c>
      <c r="AM883" s="109" t="e">
        <f>IF(AND(AM$1&gt;=$G883,AM$1&lt;=$H883,#REF!="working"),$L883,0)</f>
        <v>#REF!</v>
      </c>
      <c r="AO883" s="109" t="e">
        <f>IF(AND(AO$1&gt;=$G883,AO$1&lt;=$H883,#REF!="working"),$L883,0)</f>
        <v>#REF!</v>
      </c>
      <c r="AP883" s="109" t="e">
        <f>IF(AND(AP$1&gt;=$G883,AP$1&lt;=$H883,#REF!="working"),$L883,0)</f>
        <v>#REF!</v>
      </c>
      <c r="AQ883" s="109" t="e">
        <f>IF(AND(AQ$1&gt;=$G883,AQ$1&lt;=$H883,#REF!="working"),$L883,0)</f>
        <v>#REF!</v>
      </c>
      <c r="AR883" s="109" t="e">
        <f>IF(AND(AR$1&gt;=$G883,AR$1&lt;=$H883,#REF!="working"),$L883,0)</f>
        <v>#REF!</v>
      </c>
      <c r="AS883" s="109" t="e">
        <f>IF(AND(AS$1&gt;=$G883,AS$1&lt;=$H883,#REF!="working"),$L883,0)</f>
        <v>#REF!</v>
      </c>
      <c r="AT883" s="109" t="e">
        <f>IF(AND(AT$1&gt;=$G883,AT$1&lt;=$H883,#REF!="working"),$L883,0)</f>
        <v>#REF!</v>
      </c>
      <c r="AU883" s="109" t="e">
        <f>IF(AND(AU$1&gt;=$G883,AU$1&lt;=$H883,#REF!="working"),$L883,0)</f>
        <v>#REF!</v>
      </c>
    </row>
    <row r="884" spans="1:47">
      <c r="A884" s="148"/>
      <c r="B884" s="143"/>
      <c r="C884" s="177"/>
      <c r="D884" s="142"/>
      <c r="E884" s="175"/>
      <c r="F884" s="176"/>
      <c r="G884" s="135"/>
      <c r="H884" s="135"/>
      <c r="I884" s="138"/>
      <c r="J884" s="139"/>
      <c r="K884" s="59" t="e">
        <f>COUNTIFS($1:$1,"&gt;="&amp;$G884,$1:$1,"&lt;="&amp;$H884,#REF!,"Working")</f>
        <v>#REF!</v>
      </c>
      <c r="L884" s="50" t="str">
        <f t="shared" si="10"/>
        <v/>
      </c>
      <c r="M884" s="135"/>
      <c r="AJ884" s="109" t="e">
        <f>IF(AND(AJ$1&gt;=$G884,AJ$1&lt;=$H884,#REF!="working"),$L884,0)</f>
        <v>#REF!</v>
      </c>
      <c r="AK884" s="109" t="e">
        <f>IF(AND(AK$1&gt;=$G884,AK$1&lt;=$H884,#REF!="working"),$L884,0)</f>
        <v>#REF!</v>
      </c>
      <c r="AL884" s="109" t="e">
        <f>IF(AND(AL$1&gt;=$G884,AL$1&lt;=$H884,#REF!="working"),$L884,0)</f>
        <v>#REF!</v>
      </c>
      <c r="AM884" s="109" t="e">
        <f>IF(AND(AM$1&gt;=$G884,AM$1&lt;=$H884,#REF!="working"),$L884,0)</f>
        <v>#REF!</v>
      </c>
      <c r="AO884" s="109" t="e">
        <f>IF(AND(AO$1&gt;=$G884,AO$1&lt;=$H884,#REF!="working"),$L884,0)</f>
        <v>#REF!</v>
      </c>
      <c r="AP884" s="109" t="e">
        <f>IF(AND(AP$1&gt;=$G884,AP$1&lt;=$H884,#REF!="working"),$L884,0)</f>
        <v>#REF!</v>
      </c>
      <c r="AQ884" s="109" t="e">
        <f>IF(AND(AQ$1&gt;=$G884,AQ$1&lt;=$H884,#REF!="working"),$L884,0)</f>
        <v>#REF!</v>
      </c>
      <c r="AR884" s="109" t="e">
        <f>IF(AND(AR$1&gt;=$G884,AR$1&lt;=$H884,#REF!="working"),$L884,0)</f>
        <v>#REF!</v>
      </c>
      <c r="AS884" s="109" t="e">
        <f>IF(AND(AS$1&gt;=$G884,AS$1&lt;=$H884,#REF!="working"),$L884,0)</f>
        <v>#REF!</v>
      </c>
      <c r="AT884" s="109" t="e">
        <f>IF(AND(AT$1&gt;=$G884,AT$1&lt;=$H884,#REF!="working"),$L884,0)</f>
        <v>#REF!</v>
      </c>
      <c r="AU884" s="109" t="e">
        <f>IF(AND(AU$1&gt;=$G884,AU$1&lt;=$H884,#REF!="working"),$L884,0)</f>
        <v>#REF!</v>
      </c>
    </row>
    <row r="885" spans="1:47">
      <c r="A885" s="148"/>
      <c r="B885" s="143"/>
      <c r="C885" s="177"/>
      <c r="D885" s="142"/>
      <c r="E885" s="175"/>
      <c r="F885" s="176"/>
      <c r="G885" s="135"/>
      <c r="H885" s="135"/>
      <c r="I885" s="138"/>
      <c r="J885" s="139"/>
      <c r="K885" s="59" t="e">
        <f>COUNTIFS($1:$1,"&gt;="&amp;$G885,$1:$1,"&lt;="&amp;$H885,#REF!,"Working")</f>
        <v>#REF!</v>
      </c>
      <c r="L885" s="50" t="str">
        <f t="shared" si="10"/>
        <v/>
      </c>
      <c r="M885" s="135"/>
      <c r="AJ885" s="109" t="e">
        <f>IF(AND(AJ$1&gt;=$G885,AJ$1&lt;=$H885,#REF!="working"),$L885,0)</f>
        <v>#REF!</v>
      </c>
      <c r="AK885" s="109" t="e">
        <f>IF(AND(AK$1&gt;=$G885,AK$1&lt;=$H885,#REF!="working"),$L885,0)</f>
        <v>#REF!</v>
      </c>
      <c r="AL885" s="109" t="e">
        <f>IF(AND(AL$1&gt;=$G885,AL$1&lt;=$H885,#REF!="working"),$L885,0)</f>
        <v>#REF!</v>
      </c>
      <c r="AM885" s="109" t="e">
        <f>IF(AND(AM$1&gt;=$G885,AM$1&lt;=$H885,#REF!="working"),$L885,0)</f>
        <v>#REF!</v>
      </c>
      <c r="AO885" s="109" t="e">
        <f>IF(AND(AO$1&gt;=$G885,AO$1&lt;=$H885,#REF!="working"),$L885,0)</f>
        <v>#REF!</v>
      </c>
      <c r="AP885" s="109" t="e">
        <f>IF(AND(AP$1&gt;=$G885,AP$1&lt;=$H885,#REF!="working"),$L885,0)</f>
        <v>#REF!</v>
      </c>
      <c r="AQ885" s="109" t="e">
        <f>IF(AND(AQ$1&gt;=$G885,AQ$1&lt;=$H885,#REF!="working"),$L885,0)</f>
        <v>#REF!</v>
      </c>
      <c r="AR885" s="109" t="e">
        <f>IF(AND(AR$1&gt;=$G885,AR$1&lt;=$H885,#REF!="working"),$L885,0)</f>
        <v>#REF!</v>
      </c>
      <c r="AS885" s="109" t="e">
        <f>IF(AND(AS$1&gt;=$G885,AS$1&lt;=$H885,#REF!="working"),$L885,0)</f>
        <v>#REF!</v>
      </c>
      <c r="AT885" s="109" t="e">
        <f>IF(AND(AT$1&gt;=$G885,AT$1&lt;=$H885,#REF!="working"),$L885,0)</f>
        <v>#REF!</v>
      </c>
      <c r="AU885" s="109" t="e">
        <f>IF(AND(AU$1&gt;=$G885,AU$1&lt;=$H885,#REF!="working"),$L885,0)</f>
        <v>#REF!</v>
      </c>
    </row>
    <row r="886" spans="1:47">
      <c r="A886" s="148"/>
      <c r="B886" s="143"/>
      <c r="C886" s="177"/>
      <c r="D886" s="142"/>
      <c r="E886" s="175"/>
      <c r="F886" s="176"/>
      <c r="G886" s="135"/>
      <c r="H886" s="135"/>
      <c r="I886" s="138"/>
      <c r="J886" s="139"/>
      <c r="K886" s="59" t="e">
        <f>COUNTIFS($1:$1,"&gt;="&amp;$G886,$1:$1,"&lt;="&amp;$H886,#REF!,"Working")</f>
        <v>#REF!</v>
      </c>
      <c r="L886" s="50" t="str">
        <f t="shared" si="10"/>
        <v/>
      </c>
      <c r="M886" s="135"/>
      <c r="AJ886" s="109" t="e">
        <f>IF(AND(AJ$1&gt;=$G886,AJ$1&lt;=$H886,#REF!="working"),$L886,0)</f>
        <v>#REF!</v>
      </c>
      <c r="AK886" s="109" t="e">
        <f>IF(AND(AK$1&gt;=$G886,AK$1&lt;=$H886,#REF!="working"),$L886,0)</f>
        <v>#REF!</v>
      </c>
      <c r="AL886" s="109" t="e">
        <f>IF(AND(AL$1&gt;=$G886,AL$1&lt;=$H886,#REF!="working"),$L886,0)</f>
        <v>#REF!</v>
      </c>
      <c r="AM886" s="109" t="e">
        <f>IF(AND(AM$1&gt;=$G886,AM$1&lt;=$H886,#REF!="working"),$L886,0)</f>
        <v>#REF!</v>
      </c>
      <c r="AO886" s="109" t="e">
        <f>IF(AND(AO$1&gt;=$G886,AO$1&lt;=$H886,#REF!="working"),$L886,0)</f>
        <v>#REF!</v>
      </c>
      <c r="AP886" s="109" t="e">
        <f>IF(AND(AP$1&gt;=$G886,AP$1&lt;=$H886,#REF!="working"),$L886,0)</f>
        <v>#REF!</v>
      </c>
      <c r="AQ886" s="109" t="e">
        <f>IF(AND(AQ$1&gt;=$G886,AQ$1&lt;=$H886,#REF!="working"),$L886,0)</f>
        <v>#REF!</v>
      </c>
      <c r="AR886" s="109" t="e">
        <f>IF(AND(AR$1&gt;=$G886,AR$1&lt;=$H886,#REF!="working"),$L886,0)</f>
        <v>#REF!</v>
      </c>
      <c r="AS886" s="109" t="e">
        <f>IF(AND(AS$1&gt;=$G886,AS$1&lt;=$H886,#REF!="working"),$L886,0)</f>
        <v>#REF!</v>
      </c>
      <c r="AT886" s="109" t="e">
        <f>IF(AND(AT$1&gt;=$G886,AT$1&lt;=$H886,#REF!="working"),$L886,0)</f>
        <v>#REF!</v>
      </c>
      <c r="AU886" s="109" t="e">
        <f>IF(AND(AU$1&gt;=$G886,AU$1&lt;=$H886,#REF!="working"),$L886,0)</f>
        <v>#REF!</v>
      </c>
    </row>
    <row r="887" spans="1:47">
      <c r="A887" s="148"/>
      <c r="B887" s="143"/>
      <c r="C887" s="143"/>
      <c r="D887" s="142"/>
      <c r="E887" s="175"/>
      <c r="F887" s="176"/>
      <c r="G887" s="135"/>
      <c r="H887" s="135"/>
      <c r="I887" s="138"/>
      <c r="J887" s="139"/>
      <c r="K887" s="59" t="e">
        <f>COUNTIFS($1:$1,"&gt;="&amp;$G887,$1:$1,"&lt;="&amp;$H887,#REF!,"Working")</f>
        <v>#REF!</v>
      </c>
      <c r="L887" s="50" t="str">
        <f t="shared" si="10"/>
        <v/>
      </c>
      <c r="M887" s="135"/>
      <c r="AJ887" s="109" t="e">
        <f>IF(AND(AJ$1&gt;=$G887,AJ$1&lt;=$H887,#REF!="working"),$L887,0)</f>
        <v>#REF!</v>
      </c>
      <c r="AK887" s="109" t="e">
        <f>IF(AND(AK$1&gt;=$G887,AK$1&lt;=$H887,#REF!="working"),$L887,0)</f>
        <v>#REF!</v>
      </c>
      <c r="AL887" s="109" t="e">
        <f>IF(AND(AL$1&gt;=$G887,AL$1&lt;=$H887,#REF!="working"),$L887,0)</f>
        <v>#REF!</v>
      </c>
      <c r="AM887" s="109" t="e">
        <f>IF(AND(AM$1&gt;=$G887,AM$1&lt;=$H887,#REF!="working"),$L887,0)</f>
        <v>#REF!</v>
      </c>
      <c r="AO887" s="109" t="e">
        <f>IF(AND(AO$1&gt;=$G887,AO$1&lt;=$H887,#REF!="working"),$L887,0)</f>
        <v>#REF!</v>
      </c>
      <c r="AP887" s="109" t="e">
        <f>IF(AND(AP$1&gt;=$G887,AP$1&lt;=$H887,#REF!="working"),$L887,0)</f>
        <v>#REF!</v>
      </c>
      <c r="AQ887" s="109" t="e">
        <f>IF(AND(AQ$1&gt;=$G887,AQ$1&lt;=$H887,#REF!="working"),$L887,0)</f>
        <v>#REF!</v>
      </c>
      <c r="AR887" s="109" t="e">
        <f>IF(AND(AR$1&gt;=$G887,AR$1&lt;=$H887,#REF!="working"),$L887,0)</f>
        <v>#REF!</v>
      </c>
      <c r="AS887" s="109" t="e">
        <f>IF(AND(AS$1&gt;=$G887,AS$1&lt;=$H887,#REF!="working"),$L887,0)</f>
        <v>#REF!</v>
      </c>
      <c r="AT887" s="109" t="e">
        <f>IF(AND(AT$1&gt;=$G887,AT$1&lt;=$H887,#REF!="working"),$L887,0)</f>
        <v>#REF!</v>
      </c>
      <c r="AU887" s="109" t="e">
        <f>IF(AND(AU$1&gt;=$G887,AU$1&lt;=$H887,#REF!="working"),$L887,0)</f>
        <v>#REF!</v>
      </c>
    </row>
    <row r="888" spans="1:47">
      <c r="A888" s="178"/>
      <c r="B888" s="143"/>
      <c r="C888" s="143"/>
      <c r="D888" s="142"/>
      <c r="E888" s="175"/>
      <c r="F888" s="176"/>
      <c r="G888" s="135"/>
      <c r="H888" s="135"/>
      <c r="I888" s="138"/>
      <c r="J888" s="139"/>
      <c r="K888" s="59" t="e">
        <f>COUNTIFS($1:$1,"&gt;="&amp;$G888,$1:$1,"&lt;="&amp;$H888,#REF!,"Working")</f>
        <v>#REF!</v>
      </c>
      <c r="L888" s="50" t="str">
        <f t="shared" si="10"/>
        <v/>
      </c>
      <c r="M888" s="135"/>
      <c r="AJ888" s="109" t="e">
        <f>IF(AND(AJ$1&gt;=$G888,AJ$1&lt;=$H888,#REF!="working"),$L888,0)</f>
        <v>#REF!</v>
      </c>
      <c r="AK888" s="109" t="e">
        <f>IF(AND(AK$1&gt;=$G888,AK$1&lt;=$H888,#REF!="working"),$L888,0)</f>
        <v>#REF!</v>
      </c>
      <c r="AL888" s="109" t="e">
        <f>IF(AND(AL$1&gt;=$G888,AL$1&lt;=$H888,#REF!="working"),$L888,0)</f>
        <v>#REF!</v>
      </c>
      <c r="AM888" s="109" t="e">
        <f>IF(AND(AM$1&gt;=$G888,AM$1&lt;=$H888,#REF!="working"),$L888,0)</f>
        <v>#REF!</v>
      </c>
      <c r="AO888" s="109" t="e">
        <f>IF(AND(AO$1&gt;=$G888,AO$1&lt;=$H888,#REF!="working"),$L888,0)</f>
        <v>#REF!</v>
      </c>
      <c r="AP888" s="109" t="e">
        <f>IF(AND(AP$1&gt;=$G888,AP$1&lt;=$H888,#REF!="working"),$L888,0)</f>
        <v>#REF!</v>
      </c>
      <c r="AQ888" s="109" t="e">
        <f>IF(AND(AQ$1&gt;=$G888,AQ$1&lt;=$H888,#REF!="working"),$L888,0)</f>
        <v>#REF!</v>
      </c>
      <c r="AR888" s="109" t="e">
        <f>IF(AND(AR$1&gt;=$G888,AR$1&lt;=$H888,#REF!="working"),$L888,0)</f>
        <v>#REF!</v>
      </c>
      <c r="AS888" s="109" t="e">
        <f>IF(AND(AS$1&gt;=$G888,AS$1&lt;=$H888,#REF!="working"),$L888,0)</f>
        <v>#REF!</v>
      </c>
      <c r="AT888" s="109" t="e">
        <f>IF(AND(AT$1&gt;=$G888,AT$1&lt;=$H888,#REF!="working"),$L888,0)</f>
        <v>#REF!</v>
      </c>
      <c r="AU888" s="109" t="e">
        <f>IF(AND(AU$1&gt;=$G888,AU$1&lt;=$H888,#REF!="working"),$L888,0)</f>
        <v>#REF!</v>
      </c>
    </row>
    <row r="889" spans="1:47">
      <c r="A889" s="143"/>
      <c r="B889" s="143"/>
      <c r="C889" s="143"/>
      <c r="D889" s="143"/>
      <c r="E889" s="135"/>
      <c r="F889" s="135"/>
      <c r="G889" s="135"/>
      <c r="H889" s="135"/>
      <c r="I889" s="138"/>
      <c r="J889" s="164"/>
      <c r="K889" s="59" t="e">
        <f>COUNTIFS($1:$1,"&gt;="&amp;$G889,$1:$1,"&lt;="&amp;$H889,#REF!,"Working")</f>
        <v>#REF!</v>
      </c>
      <c r="L889" s="50" t="str">
        <f t="shared" si="10"/>
        <v/>
      </c>
      <c r="M889" s="135"/>
      <c r="AJ889" s="109" t="e">
        <f>IF(AND(AJ$1&gt;=$G889,AJ$1&lt;=$H889,#REF!="working"),$L889,0)</f>
        <v>#REF!</v>
      </c>
      <c r="AK889" s="109" t="e">
        <f>IF(AND(AK$1&gt;=$G889,AK$1&lt;=$H889,#REF!="working"),$L889,0)</f>
        <v>#REF!</v>
      </c>
      <c r="AL889" s="109" t="e">
        <f>IF(AND(AL$1&gt;=$G889,AL$1&lt;=$H889,#REF!="working"),$L889,0)</f>
        <v>#REF!</v>
      </c>
      <c r="AM889" s="109" t="e">
        <f>IF(AND(AM$1&gt;=$G889,AM$1&lt;=$H889,#REF!="working"),$L889,0)</f>
        <v>#REF!</v>
      </c>
      <c r="AO889" s="109" t="e">
        <f>IF(AND(AO$1&gt;=$G889,AO$1&lt;=$H889,#REF!="working"),$L889,0)</f>
        <v>#REF!</v>
      </c>
      <c r="AP889" s="109" t="e">
        <f>IF(AND(AP$1&gt;=$G889,AP$1&lt;=$H889,#REF!="working"),$L889,0)</f>
        <v>#REF!</v>
      </c>
      <c r="AQ889" s="109" t="e">
        <f>IF(AND(AQ$1&gt;=$G889,AQ$1&lt;=$H889,#REF!="working"),$L889,0)</f>
        <v>#REF!</v>
      </c>
      <c r="AR889" s="109" t="e">
        <f>IF(AND(AR$1&gt;=$G889,AR$1&lt;=$H889,#REF!="working"),$L889,0)</f>
        <v>#REF!</v>
      </c>
      <c r="AS889" s="109" t="e">
        <f>IF(AND(AS$1&gt;=$G889,AS$1&lt;=$H889,#REF!="working"),$L889,0)</f>
        <v>#REF!</v>
      </c>
      <c r="AT889" s="109" t="e">
        <f>IF(AND(AT$1&gt;=$G889,AT$1&lt;=$H889,#REF!="working"),$L889,0)</f>
        <v>#REF!</v>
      </c>
      <c r="AU889" s="109" t="e">
        <f>IF(AND(AU$1&gt;=$G889,AU$1&lt;=$H889,#REF!="working"),$L889,0)</f>
        <v>#REF!</v>
      </c>
    </row>
    <row r="890" spans="1:47">
      <c r="A890" s="143"/>
      <c r="B890" s="143"/>
      <c r="C890" s="143"/>
      <c r="D890" s="143"/>
      <c r="E890" s="135"/>
      <c r="F890" s="135"/>
      <c r="G890" s="135"/>
      <c r="H890" s="135"/>
      <c r="I890" s="138"/>
      <c r="J890" s="164"/>
      <c r="K890" s="59" t="e">
        <f>COUNTIFS($1:$1,"&gt;="&amp;$G890,$1:$1,"&lt;="&amp;$H890,#REF!,"Working")</f>
        <v>#REF!</v>
      </c>
      <c r="L890" s="50" t="str">
        <f t="shared" si="10"/>
        <v/>
      </c>
      <c r="M890" s="135"/>
      <c r="AJ890" s="109" t="e">
        <f>IF(AND(AJ$1&gt;=$G890,AJ$1&lt;=$H890,#REF!="working"),$L890,0)</f>
        <v>#REF!</v>
      </c>
      <c r="AK890" s="109" t="e">
        <f>IF(AND(AK$1&gt;=$G890,AK$1&lt;=$H890,#REF!="working"),$L890,0)</f>
        <v>#REF!</v>
      </c>
      <c r="AL890" s="109" t="e">
        <f>IF(AND(AL$1&gt;=$G890,AL$1&lt;=$H890,#REF!="working"),$L890,0)</f>
        <v>#REF!</v>
      </c>
      <c r="AM890" s="109" t="e">
        <f>IF(AND(AM$1&gt;=$G890,AM$1&lt;=$H890,#REF!="working"),$L890,0)</f>
        <v>#REF!</v>
      </c>
      <c r="AO890" s="109" t="e">
        <f>IF(AND(AO$1&gt;=$G890,AO$1&lt;=$H890,#REF!="working"),$L890,0)</f>
        <v>#REF!</v>
      </c>
      <c r="AP890" s="109" t="e">
        <f>IF(AND(AP$1&gt;=$G890,AP$1&lt;=$H890,#REF!="working"),$L890,0)</f>
        <v>#REF!</v>
      </c>
      <c r="AQ890" s="109" t="e">
        <f>IF(AND(AQ$1&gt;=$G890,AQ$1&lt;=$H890,#REF!="working"),$L890,0)</f>
        <v>#REF!</v>
      </c>
      <c r="AR890" s="109" t="e">
        <f>IF(AND(AR$1&gt;=$G890,AR$1&lt;=$H890,#REF!="working"),$L890,0)</f>
        <v>#REF!</v>
      </c>
      <c r="AS890" s="109" t="e">
        <f>IF(AND(AS$1&gt;=$G890,AS$1&lt;=$H890,#REF!="working"),$L890,0)</f>
        <v>#REF!</v>
      </c>
      <c r="AT890" s="109" t="e">
        <f>IF(AND(AT$1&gt;=$G890,AT$1&lt;=$H890,#REF!="working"),$L890,0)</f>
        <v>#REF!</v>
      </c>
      <c r="AU890" s="109" t="e">
        <f>IF(AND(AU$1&gt;=$G890,AU$1&lt;=$H890,#REF!="working"),$L890,0)</f>
        <v>#REF!</v>
      </c>
    </row>
    <row r="891" spans="1:47">
      <c r="A891" s="143"/>
      <c r="B891" s="143"/>
      <c r="C891" s="143"/>
      <c r="D891" s="143"/>
      <c r="E891" s="135"/>
      <c r="F891" s="135"/>
      <c r="G891" s="135"/>
      <c r="H891" s="135"/>
      <c r="I891" s="138"/>
      <c r="J891" s="164"/>
      <c r="K891" s="59" t="e">
        <f>COUNTIFS($1:$1,"&gt;="&amp;$G891,$1:$1,"&lt;="&amp;$H891,#REF!,"Working")</f>
        <v>#REF!</v>
      </c>
      <c r="L891" s="50" t="str">
        <f t="shared" si="10"/>
        <v/>
      </c>
      <c r="M891" s="135"/>
      <c r="AJ891" s="109" t="e">
        <f>IF(AND(AJ$1&gt;=$G891,AJ$1&lt;=$H891,#REF!="working"),$L891,0)</f>
        <v>#REF!</v>
      </c>
      <c r="AK891" s="109" t="e">
        <f>IF(AND(AK$1&gt;=$G891,AK$1&lt;=$H891,#REF!="working"),$L891,0)</f>
        <v>#REF!</v>
      </c>
      <c r="AL891" s="109" t="e">
        <f>IF(AND(AL$1&gt;=$G891,AL$1&lt;=$H891,#REF!="working"),$L891,0)</f>
        <v>#REF!</v>
      </c>
      <c r="AM891" s="109" t="e">
        <f>IF(AND(AM$1&gt;=$G891,AM$1&lt;=$H891,#REF!="working"),$L891,0)</f>
        <v>#REF!</v>
      </c>
      <c r="AO891" s="109" t="e">
        <f>IF(AND(AO$1&gt;=$G891,AO$1&lt;=$H891,#REF!="working"),$L891,0)</f>
        <v>#REF!</v>
      </c>
      <c r="AP891" s="109" t="e">
        <f>IF(AND(AP$1&gt;=$G891,AP$1&lt;=$H891,#REF!="working"),$L891,0)</f>
        <v>#REF!</v>
      </c>
      <c r="AQ891" s="109" t="e">
        <f>IF(AND(AQ$1&gt;=$G891,AQ$1&lt;=$H891,#REF!="working"),$L891,0)</f>
        <v>#REF!</v>
      </c>
      <c r="AR891" s="109" t="e">
        <f>IF(AND(AR$1&gt;=$G891,AR$1&lt;=$H891,#REF!="working"),$L891,0)</f>
        <v>#REF!</v>
      </c>
      <c r="AS891" s="109" t="e">
        <f>IF(AND(AS$1&gt;=$G891,AS$1&lt;=$H891,#REF!="working"),$L891,0)</f>
        <v>#REF!</v>
      </c>
      <c r="AT891" s="109" t="e">
        <f>IF(AND(AT$1&gt;=$G891,AT$1&lt;=$H891,#REF!="working"),$L891,0)</f>
        <v>#REF!</v>
      </c>
      <c r="AU891" s="109" t="e">
        <f>IF(AND(AU$1&gt;=$G891,AU$1&lt;=$H891,#REF!="working"),$L891,0)</f>
        <v>#REF!</v>
      </c>
    </row>
    <row r="892" spans="1:47">
      <c r="A892" s="143"/>
      <c r="B892" s="143"/>
      <c r="C892" s="143"/>
      <c r="D892" s="143"/>
      <c r="E892" s="135"/>
      <c r="F892" s="135"/>
      <c r="G892" s="135"/>
      <c r="H892" s="135"/>
      <c r="I892" s="138"/>
      <c r="J892" s="164"/>
      <c r="K892" s="59" t="e">
        <f>COUNTIFS($1:$1,"&gt;="&amp;$G892,$1:$1,"&lt;="&amp;$H892,#REF!,"Working")</f>
        <v>#REF!</v>
      </c>
      <c r="L892" s="50" t="str">
        <f t="shared" si="10"/>
        <v/>
      </c>
      <c r="M892" s="135"/>
      <c r="AJ892" s="109" t="e">
        <f>IF(AND(AJ$1&gt;=$G892,AJ$1&lt;=$H892,#REF!="working"),$L892,0)</f>
        <v>#REF!</v>
      </c>
      <c r="AK892" s="109" t="e">
        <f>IF(AND(AK$1&gt;=$G892,AK$1&lt;=$H892,#REF!="working"),$L892,0)</f>
        <v>#REF!</v>
      </c>
      <c r="AL892" s="109" t="e">
        <f>IF(AND(AL$1&gt;=$G892,AL$1&lt;=$H892,#REF!="working"),$L892,0)</f>
        <v>#REF!</v>
      </c>
      <c r="AM892" s="109" t="e">
        <f>IF(AND(AM$1&gt;=$G892,AM$1&lt;=$H892,#REF!="working"),$L892,0)</f>
        <v>#REF!</v>
      </c>
      <c r="AO892" s="109" t="e">
        <f>IF(AND(AO$1&gt;=$G892,AO$1&lt;=$H892,#REF!="working"),$L892,0)</f>
        <v>#REF!</v>
      </c>
      <c r="AP892" s="109" t="e">
        <f>IF(AND(AP$1&gt;=$G892,AP$1&lt;=$H892,#REF!="working"),$L892,0)</f>
        <v>#REF!</v>
      </c>
      <c r="AQ892" s="109" t="e">
        <f>IF(AND(AQ$1&gt;=$G892,AQ$1&lt;=$H892,#REF!="working"),$L892,0)</f>
        <v>#REF!</v>
      </c>
      <c r="AR892" s="109" t="e">
        <f>IF(AND(AR$1&gt;=$G892,AR$1&lt;=$H892,#REF!="working"),$L892,0)</f>
        <v>#REF!</v>
      </c>
      <c r="AS892" s="109" t="e">
        <f>IF(AND(AS$1&gt;=$G892,AS$1&lt;=$H892,#REF!="working"),$L892,0)</f>
        <v>#REF!</v>
      </c>
      <c r="AT892" s="109" t="e">
        <f>IF(AND(AT$1&gt;=$G892,AT$1&lt;=$H892,#REF!="working"),$L892,0)</f>
        <v>#REF!</v>
      </c>
      <c r="AU892" s="109" t="e">
        <f>IF(AND(AU$1&gt;=$G892,AU$1&lt;=$H892,#REF!="working"),$L892,0)</f>
        <v>#REF!</v>
      </c>
    </row>
    <row r="893" spans="1:47">
      <c r="A893" s="143"/>
      <c r="B893" s="143"/>
      <c r="C893" s="143"/>
      <c r="D893" s="143"/>
      <c r="E893" s="135"/>
      <c r="F893" s="135"/>
      <c r="G893" s="135"/>
      <c r="H893" s="135"/>
      <c r="I893" s="138"/>
      <c r="J893" s="139"/>
      <c r="K893" s="59" t="e">
        <f>COUNTIFS($1:$1,"&gt;="&amp;$G893,$1:$1,"&lt;="&amp;$H893,#REF!,"Working")</f>
        <v>#REF!</v>
      </c>
      <c r="L893" s="50" t="str">
        <f t="shared" si="10"/>
        <v/>
      </c>
      <c r="M893" s="135"/>
      <c r="AJ893" s="109" t="e">
        <f>IF(AND(AJ$1&gt;=$G893,AJ$1&lt;=$H893,#REF!="working"),$L893,0)</f>
        <v>#REF!</v>
      </c>
      <c r="AK893" s="109" t="e">
        <f>IF(AND(AK$1&gt;=$G893,AK$1&lt;=$H893,#REF!="working"),$L893,0)</f>
        <v>#REF!</v>
      </c>
      <c r="AL893" s="109" t="e">
        <f>IF(AND(AL$1&gt;=$G893,AL$1&lt;=$H893,#REF!="working"),$L893,0)</f>
        <v>#REF!</v>
      </c>
      <c r="AM893" s="109" t="e">
        <f>IF(AND(AM$1&gt;=$G893,AM$1&lt;=$H893,#REF!="working"),$L893,0)</f>
        <v>#REF!</v>
      </c>
      <c r="AO893" s="109" t="e">
        <f>IF(AND(AO$1&gt;=$G893,AO$1&lt;=$H893,#REF!="working"),$L893,0)</f>
        <v>#REF!</v>
      </c>
      <c r="AP893" s="109" t="e">
        <f>IF(AND(AP$1&gt;=$G893,AP$1&lt;=$H893,#REF!="working"),$L893,0)</f>
        <v>#REF!</v>
      </c>
      <c r="AQ893" s="109" t="e">
        <f>IF(AND(AQ$1&gt;=$G893,AQ$1&lt;=$H893,#REF!="working"),$L893,0)</f>
        <v>#REF!</v>
      </c>
      <c r="AR893" s="109" t="e">
        <f>IF(AND(AR$1&gt;=$G893,AR$1&lt;=$H893,#REF!="working"),$L893,0)</f>
        <v>#REF!</v>
      </c>
      <c r="AS893" s="109" t="e">
        <f>IF(AND(AS$1&gt;=$G893,AS$1&lt;=$H893,#REF!="working"),$L893,0)</f>
        <v>#REF!</v>
      </c>
      <c r="AT893" s="109" t="e">
        <f>IF(AND(AT$1&gt;=$G893,AT$1&lt;=$H893,#REF!="working"),$L893,0)</f>
        <v>#REF!</v>
      </c>
      <c r="AU893" s="109" t="e">
        <f>IF(AND(AU$1&gt;=$G893,AU$1&lt;=$H893,#REF!="working"),$L893,0)</f>
        <v>#REF!</v>
      </c>
    </row>
    <row r="894" spans="1:47">
      <c r="A894" s="143"/>
      <c r="B894" s="143"/>
      <c r="C894" s="143"/>
      <c r="D894" s="143"/>
      <c r="E894" s="135"/>
      <c r="F894" s="135"/>
      <c r="G894" s="135"/>
      <c r="H894" s="135"/>
      <c r="I894" s="138"/>
      <c r="J894" s="139"/>
      <c r="K894" s="59" t="e">
        <f>COUNTIFS($1:$1,"&gt;="&amp;$G894,$1:$1,"&lt;="&amp;$H894,#REF!,"Working")</f>
        <v>#REF!</v>
      </c>
      <c r="L894" s="50" t="str">
        <f t="shared" si="10"/>
        <v/>
      </c>
      <c r="M894" s="135"/>
      <c r="AJ894" s="109" t="e">
        <f>IF(AND(AJ$1&gt;=$G894,AJ$1&lt;=$H894,#REF!="working"),$L894,0)</f>
        <v>#REF!</v>
      </c>
      <c r="AK894" s="109" t="e">
        <f>IF(AND(AK$1&gt;=$G894,AK$1&lt;=$H894,#REF!="working"),$L894,0)</f>
        <v>#REF!</v>
      </c>
      <c r="AL894" s="109" t="e">
        <f>IF(AND(AL$1&gt;=$G894,AL$1&lt;=$H894,#REF!="working"),$L894,0)</f>
        <v>#REF!</v>
      </c>
      <c r="AM894" s="109" t="e">
        <f>IF(AND(AM$1&gt;=$G894,AM$1&lt;=$H894,#REF!="working"),$L894,0)</f>
        <v>#REF!</v>
      </c>
      <c r="AO894" s="109" t="e">
        <f>IF(AND(AO$1&gt;=$G894,AO$1&lt;=$H894,#REF!="working"),$L894,0)</f>
        <v>#REF!</v>
      </c>
      <c r="AP894" s="109" t="e">
        <f>IF(AND(AP$1&gt;=$G894,AP$1&lt;=$H894,#REF!="working"),$L894,0)</f>
        <v>#REF!</v>
      </c>
      <c r="AQ894" s="109" t="e">
        <f>IF(AND(AQ$1&gt;=$G894,AQ$1&lt;=$H894,#REF!="working"),$L894,0)</f>
        <v>#REF!</v>
      </c>
      <c r="AR894" s="109" t="e">
        <f>IF(AND(AR$1&gt;=$G894,AR$1&lt;=$H894,#REF!="working"),$L894,0)</f>
        <v>#REF!</v>
      </c>
      <c r="AS894" s="109" t="e">
        <f>IF(AND(AS$1&gt;=$G894,AS$1&lt;=$H894,#REF!="working"),$L894,0)</f>
        <v>#REF!</v>
      </c>
      <c r="AT894" s="109" t="e">
        <f>IF(AND(AT$1&gt;=$G894,AT$1&lt;=$H894,#REF!="working"),$L894,0)</f>
        <v>#REF!</v>
      </c>
      <c r="AU894" s="109" t="e">
        <f>IF(AND(AU$1&gt;=$G894,AU$1&lt;=$H894,#REF!="working"),$L894,0)</f>
        <v>#REF!</v>
      </c>
    </row>
    <row r="895" spans="1:47">
      <c r="A895" s="143"/>
      <c r="B895" s="143"/>
      <c r="C895" s="143"/>
      <c r="D895" s="143"/>
      <c r="E895" s="135"/>
      <c r="F895" s="135"/>
      <c r="G895" s="135"/>
      <c r="H895" s="135"/>
      <c r="I895" s="138"/>
      <c r="J895" s="139"/>
      <c r="K895" s="59" t="e">
        <f>COUNTIFS($1:$1,"&gt;="&amp;$G895,$1:$1,"&lt;="&amp;$H895,#REF!,"Working")</f>
        <v>#REF!</v>
      </c>
      <c r="L895" s="50" t="str">
        <f t="shared" si="10"/>
        <v/>
      </c>
      <c r="M895" s="135"/>
      <c r="AJ895" s="109" t="e">
        <f>IF(AND(AJ$1&gt;=$G895,AJ$1&lt;=$H895,#REF!="working"),$L895,0)</f>
        <v>#REF!</v>
      </c>
      <c r="AK895" s="109" t="e">
        <f>IF(AND(AK$1&gt;=$G895,AK$1&lt;=$H895,#REF!="working"),$L895,0)</f>
        <v>#REF!</v>
      </c>
      <c r="AL895" s="109" t="e">
        <f>IF(AND(AL$1&gt;=$G895,AL$1&lt;=$H895,#REF!="working"),$L895,0)</f>
        <v>#REF!</v>
      </c>
      <c r="AM895" s="109" t="e">
        <f>IF(AND(AM$1&gt;=$G895,AM$1&lt;=$H895,#REF!="working"),$L895,0)</f>
        <v>#REF!</v>
      </c>
      <c r="AO895" s="109" t="e">
        <f>IF(AND(AO$1&gt;=$G895,AO$1&lt;=$H895,#REF!="working"),$L895,0)</f>
        <v>#REF!</v>
      </c>
      <c r="AP895" s="109" t="e">
        <f>IF(AND(AP$1&gt;=$G895,AP$1&lt;=$H895,#REF!="working"),$L895,0)</f>
        <v>#REF!</v>
      </c>
      <c r="AQ895" s="109" t="e">
        <f>IF(AND(AQ$1&gt;=$G895,AQ$1&lt;=$H895,#REF!="working"),$L895,0)</f>
        <v>#REF!</v>
      </c>
      <c r="AR895" s="109" t="e">
        <f>IF(AND(AR$1&gt;=$G895,AR$1&lt;=$H895,#REF!="working"),$L895,0)</f>
        <v>#REF!</v>
      </c>
      <c r="AS895" s="109" t="e">
        <f>IF(AND(AS$1&gt;=$G895,AS$1&lt;=$H895,#REF!="working"),$L895,0)</f>
        <v>#REF!</v>
      </c>
      <c r="AT895" s="109" t="e">
        <f>IF(AND(AT$1&gt;=$G895,AT$1&lt;=$H895,#REF!="working"),$L895,0)</f>
        <v>#REF!</v>
      </c>
      <c r="AU895" s="109" t="e">
        <f>IF(AND(AU$1&gt;=$G895,AU$1&lt;=$H895,#REF!="working"),$L895,0)</f>
        <v>#REF!</v>
      </c>
    </row>
    <row r="896" spans="1:47">
      <c r="A896" s="143"/>
      <c r="B896" s="143"/>
      <c r="C896" s="143"/>
      <c r="D896" s="143"/>
      <c r="E896" s="135"/>
      <c r="F896" s="135"/>
      <c r="G896" s="135"/>
      <c r="H896" s="135"/>
      <c r="I896" s="138"/>
      <c r="J896" s="139"/>
      <c r="K896" s="59" t="e">
        <f>COUNTIFS($1:$1,"&gt;="&amp;$G896,$1:$1,"&lt;="&amp;$H896,#REF!,"Working")</f>
        <v>#REF!</v>
      </c>
      <c r="L896" s="50" t="str">
        <f t="shared" si="10"/>
        <v/>
      </c>
      <c r="M896" s="135"/>
      <c r="AJ896" s="109" t="e">
        <f>IF(AND(AJ$1&gt;=$G896,AJ$1&lt;=$H896,#REF!="working"),$L896,0)</f>
        <v>#REF!</v>
      </c>
      <c r="AK896" s="109" t="e">
        <f>IF(AND(AK$1&gt;=$G896,AK$1&lt;=$H896,#REF!="working"),$L896,0)</f>
        <v>#REF!</v>
      </c>
      <c r="AL896" s="109" t="e">
        <f>IF(AND(AL$1&gt;=$G896,AL$1&lt;=$H896,#REF!="working"),$L896,0)</f>
        <v>#REF!</v>
      </c>
      <c r="AM896" s="109" t="e">
        <f>IF(AND(AM$1&gt;=$G896,AM$1&lt;=$H896,#REF!="working"),$L896,0)</f>
        <v>#REF!</v>
      </c>
      <c r="AO896" s="109" t="e">
        <f>IF(AND(AO$1&gt;=$G896,AO$1&lt;=$H896,#REF!="working"),$L896,0)</f>
        <v>#REF!</v>
      </c>
      <c r="AP896" s="109" t="e">
        <f>IF(AND(AP$1&gt;=$G896,AP$1&lt;=$H896,#REF!="working"),$L896,0)</f>
        <v>#REF!</v>
      </c>
      <c r="AQ896" s="109" t="e">
        <f>IF(AND(AQ$1&gt;=$G896,AQ$1&lt;=$H896,#REF!="working"),$L896,0)</f>
        <v>#REF!</v>
      </c>
      <c r="AR896" s="109" t="e">
        <f>IF(AND(AR$1&gt;=$G896,AR$1&lt;=$H896,#REF!="working"),$L896,0)</f>
        <v>#REF!</v>
      </c>
      <c r="AS896" s="109" t="e">
        <f>IF(AND(AS$1&gt;=$G896,AS$1&lt;=$H896,#REF!="working"),$L896,0)</f>
        <v>#REF!</v>
      </c>
      <c r="AT896" s="109" t="e">
        <f>IF(AND(AT$1&gt;=$G896,AT$1&lt;=$H896,#REF!="working"),$L896,0)</f>
        <v>#REF!</v>
      </c>
      <c r="AU896" s="109" t="e">
        <f>IF(AND(AU$1&gt;=$G896,AU$1&lt;=$H896,#REF!="working"),$L896,0)</f>
        <v>#REF!</v>
      </c>
    </row>
    <row r="897" spans="1:47">
      <c r="A897" s="143"/>
      <c r="B897" s="143"/>
      <c r="C897" s="143"/>
      <c r="D897" s="143"/>
      <c r="E897" s="135"/>
      <c r="F897" s="135"/>
      <c r="G897" s="135"/>
      <c r="H897" s="135"/>
      <c r="I897" s="138"/>
      <c r="J897" s="139"/>
      <c r="K897" s="59" t="e">
        <f>COUNTIFS($1:$1,"&gt;="&amp;$G897,$1:$1,"&lt;="&amp;$H897,#REF!,"Working")</f>
        <v>#REF!</v>
      </c>
      <c r="L897" s="50" t="str">
        <f t="shared" si="10"/>
        <v/>
      </c>
      <c r="M897" s="135"/>
      <c r="AJ897" s="109" t="e">
        <f>IF(AND(AJ$1&gt;=$G897,AJ$1&lt;=$H897,#REF!="working"),$L897,0)</f>
        <v>#REF!</v>
      </c>
      <c r="AK897" s="109" t="e">
        <f>IF(AND(AK$1&gt;=$G897,AK$1&lt;=$H897,#REF!="working"),$L897,0)</f>
        <v>#REF!</v>
      </c>
      <c r="AL897" s="109" t="e">
        <f>IF(AND(AL$1&gt;=$G897,AL$1&lt;=$H897,#REF!="working"),$L897,0)</f>
        <v>#REF!</v>
      </c>
      <c r="AM897" s="109" t="e">
        <f>IF(AND(AM$1&gt;=$G897,AM$1&lt;=$H897,#REF!="working"),$L897,0)</f>
        <v>#REF!</v>
      </c>
      <c r="AO897" s="109" t="e">
        <f>IF(AND(AO$1&gt;=$G897,AO$1&lt;=$H897,#REF!="working"),$L897,0)</f>
        <v>#REF!</v>
      </c>
      <c r="AP897" s="109" t="e">
        <f>IF(AND(AP$1&gt;=$G897,AP$1&lt;=$H897,#REF!="working"),$L897,0)</f>
        <v>#REF!</v>
      </c>
      <c r="AQ897" s="109" t="e">
        <f>IF(AND(AQ$1&gt;=$G897,AQ$1&lt;=$H897,#REF!="working"),$L897,0)</f>
        <v>#REF!</v>
      </c>
      <c r="AR897" s="109" t="e">
        <f>IF(AND(AR$1&gt;=$G897,AR$1&lt;=$H897,#REF!="working"),$L897,0)</f>
        <v>#REF!</v>
      </c>
      <c r="AS897" s="109" t="e">
        <f>IF(AND(AS$1&gt;=$G897,AS$1&lt;=$H897,#REF!="working"),$L897,0)</f>
        <v>#REF!</v>
      </c>
      <c r="AT897" s="109" t="e">
        <f>IF(AND(AT$1&gt;=$G897,AT$1&lt;=$H897,#REF!="working"),$L897,0)</f>
        <v>#REF!</v>
      </c>
      <c r="AU897" s="109" t="e">
        <f>IF(AND(AU$1&gt;=$G897,AU$1&lt;=$H897,#REF!="working"),$L897,0)</f>
        <v>#REF!</v>
      </c>
    </row>
    <row r="898" spans="1:47">
      <c r="A898" s="143"/>
      <c r="B898" s="143"/>
      <c r="C898" s="143"/>
      <c r="D898" s="143"/>
      <c r="E898" s="135"/>
      <c r="F898" s="135"/>
      <c r="G898" s="135"/>
      <c r="H898" s="135"/>
      <c r="I898" s="138"/>
      <c r="J898" s="139"/>
      <c r="K898" s="59" t="e">
        <f>COUNTIFS($1:$1,"&gt;="&amp;$G898,$1:$1,"&lt;="&amp;$H898,#REF!,"Working")</f>
        <v>#REF!</v>
      </c>
      <c r="L898" s="50" t="str">
        <f t="shared" si="10"/>
        <v/>
      </c>
      <c r="M898" s="135"/>
      <c r="AJ898" s="109" t="e">
        <f>IF(AND(AJ$1&gt;=$G898,AJ$1&lt;=$H898,#REF!="working"),$L898,0)</f>
        <v>#REF!</v>
      </c>
      <c r="AK898" s="109" t="e">
        <f>IF(AND(AK$1&gt;=$G898,AK$1&lt;=$H898,#REF!="working"),$L898,0)</f>
        <v>#REF!</v>
      </c>
      <c r="AL898" s="109" t="e">
        <f>IF(AND(AL$1&gt;=$G898,AL$1&lt;=$H898,#REF!="working"),$L898,0)</f>
        <v>#REF!</v>
      </c>
      <c r="AM898" s="109" t="e">
        <f>IF(AND(AM$1&gt;=$G898,AM$1&lt;=$H898,#REF!="working"),$L898,0)</f>
        <v>#REF!</v>
      </c>
      <c r="AO898" s="109" t="e">
        <f>IF(AND(AO$1&gt;=$G898,AO$1&lt;=$H898,#REF!="working"),$L898,0)</f>
        <v>#REF!</v>
      </c>
      <c r="AP898" s="109" t="e">
        <f>IF(AND(AP$1&gt;=$G898,AP$1&lt;=$H898,#REF!="working"),$L898,0)</f>
        <v>#REF!</v>
      </c>
      <c r="AQ898" s="109" t="e">
        <f>IF(AND(AQ$1&gt;=$G898,AQ$1&lt;=$H898,#REF!="working"),$L898,0)</f>
        <v>#REF!</v>
      </c>
      <c r="AR898" s="109" t="e">
        <f>IF(AND(AR$1&gt;=$G898,AR$1&lt;=$H898,#REF!="working"),$L898,0)</f>
        <v>#REF!</v>
      </c>
      <c r="AS898" s="109" t="e">
        <f>IF(AND(AS$1&gt;=$G898,AS$1&lt;=$H898,#REF!="working"),$L898,0)</f>
        <v>#REF!</v>
      </c>
      <c r="AT898" s="109" t="e">
        <f>IF(AND(AT$1&gt;=$G898,AT$1&lt;=$H898,#REF!="working"),$L898,0)</f>
        <v>#REF!</v>
      </c>
      <c r="AU898" s="109" t="e">
        <f>IF(AND(AU$1&gt;=$G898,AU$1&lt;=$H898,#REF!="working"),$L898,0)</f>
        <v>#REF!</v>
      </c>
    </row>
    <row r="899" spans="1:47">
      <c r="A899" s="143"/>
      <c r="B899" s="143"/>
      <c r="C899" s="143"/>
      <c r="D899" s="143"/>
      <c r="E899" s="135"/>
      <c r="F899" s="135"/>
      <c r="G899" s="135"/>
      <c r="H899" s="135"/>
      <c r="I899" s="138"/>
      <c r="J899" s="139"/>
      <c r="K899" s="59" t="e">
        <f>COUNTIFS($1:$1,"&gt;="&amp;$G899,$1:$1,"&lt;="&amp;$H899,#REF!,"Working")</f>
        <v>#REF!</v>
      </c>
      <c r="L899" s="50" t="str">
        <f t="shared" si="10"/>
        <v/>
      </c>
      <c r="M899" s="135"/>
      <c r="AJ899" s="109" t="e">
        <f>IF(AND(AJ$1&gt;=$G899,AJ$1&lt;=$H899,#REF!="working"),$L899,0)</f>
        <v>#REF!</v>
      </c>
      <c r="AK899" s="109" t="e">
        <f>IF(AND(AK$1&gt;=$G899,AK$1&lt;=$H899,#REF!="working"),$L899,0)</f>
        <v>#REF!</v>
      </c>
      <c r="AL899" s="109" t="e">
        <f>IF(AND(AL$1&gt;=$G899,AL$1&lt;=$H899,#REF!="working"),$L899,0)</f>
        <v>#REF!</v>
      </c>
      <c r="AM899" s="109" t="e">
        <f>IF(AND(AM$1&gt;=$G899,AM$1&lt;=$H899,#REF!="working"),$L899,0)</f>
        <v>#REF!</v>
      </c>
      <c r="AO899" s="109" t="e">
        <f>IF(AND(AO$1&gt;=$G899,AO$1&lt;=$H899,#REF!="working"),$L899,0)</f>
        <v>#REF!</v>
      </c>
      <c r="AP899" s="109" t="e">
        <f>IF(AND(AP$1&gt;=$G899,AP$1&lt;=$H899,#REF!="working"),$L899,0)</f>
        <v>#REF!</v>
      </c>
      <c r="AQ899" s="109" t="e">
        <f>IF(AND(AQ$1&gt;=$G899,AQ$1&lt;=$H899,#REF!="working"),$L899,0)</f>
        <v>#REF!</v>
      </c>
      <c r="AR899" s="109" t="e">
        <f>IF(AND(AR$1&gt;=$G899,AR$1&lt;=$H899,#REF!="working"),$L899,0)</f>
        <v>#REF!</v>
      </c>
      <c r="AS899" s="109" t="e">
        <f>IF(AND(AS$1&gt;=$G899,AS$1&lt;=$H899,#REF!="working"),$L899,0)</f>
        <v>#REF!</v>
      </c>
      <c r="AT899" s="109" t="e">
        <f>IF(AND(AT$1&gt;=$G899,AT$1&lt;=$H899,#REF!="working"),$L899,0)</f>
        <v>#REF!</v>
      </c>
      <c r="AU899" s="109" t="e">
        <f>IF(AND(AU$1&gt;=$G899,AU$1&lt;=$H899,#REF!="working"),$L899,0)</f>
        <v>#REF!</v>
      </c>
    </row>
    <row r="900" spans="1:47">
      <c r="A900" s="143"/>
      <c r="B900" s="143"/>
      <c r="C900" s="143"/>
      <c r="D900" s="143"/>
      <c r="E900" s="135"/>
      <c r="F900" s="135"/>
      <c r="G900" s="135"/>
      <c r="H900" s="135"/>
      <c r="I900" s="138"/>
      <c r="J900" s="139"/>
      <c r="K900" s="59" t="e">
        <f>COUNTIFS($1:$1,"&gt;="&amp;$G900,$1:$1,"&lt;="&amp;$H900,#REF!,"Working")</f>
        <v>#REF!</v>
      </c>
      <c r="L900" s="50" t="str">
        <f t="shared" si="10"/>
        <v/>
      </c>
      <c r="M900" s="135"/>
      <c r="AJ900" s="109" t="e">
        <f>IF(AND(AJ$1&gt;=$G900,AJ$1&lt;=$H900,#REF!="working"),$L900,0)</f>
        <v>#REF!</v>
      </c>
      <c r="AK900" s="109" t="e">
        <f>IF(AND(AK$1&gt;=$G900,AK$1&lt;=$H900,#REF!="working"),$L900,0)</f>
        <v>#REF!</v>
      </c>
      <c r="AL900" s="109" t="e">
        <f>IF(AND(AL$1&gt;=$G900,AL$1&lt;=$H900,#REF!="working"),$L900,0)</f>
        <v>#REF!</v>
      </c>
      <c r="AM900" s="109" t="e">
        <f>IF(AND(AM$1&gt;=$G900,AM$1&lt;=$H900,#REF!="working"),$L900,0)</f>
        <v>#REF!</v>
      </c>
      <c r="AO900" s="109" t="e">
        <f>IF(AND(AO$1&gt;=$G900,AO$1&lt;=$H900,#REF!="working"),$L900,0)</f>
        <v>#REF!</v>
      </c>
      <c r="AP900" s="109" t="e">
        <f>IF(AND(AP$1&gt;=$G900,AP$1&lt;=$H900,#REF!="working"),$L900,0)</f>
        <v>#REF!</v>
      </c>
      <c r="AQ900" s="109" t="e">
        <f>IF(AND(AQ$1&gt;=$G900,AQ$1&lt;=$H900,#REF!="working"),$L900,0)</f>
        <v>#REF!</v>
      </c>
      <c r="AR900" s="109" t="e">
        <f>IF(AND(AR$1&gt;=$G900,AR$1&lt;=$H900,#REF!="working"),$L900,0)</f>
        <v>#REF!</v>
      </c>
      <c r="AS900" s="109" t="e">
        <f>IF(AND(AS$1&gt;=$G900,AS$1&lt;=$H900,#REF!="working"),$L900,0)</f>
        <v>#REF!</v>
      </c>
      <c r="AT900" s="109" t="e">
        <f>IF(AND(AT$1&gt;=$G900,AT$1&lt;=$H900,#REF!="working"),$L900,0)</f>
        <v>#REF!</v>
      </c>
      <c r="AU900" s="109" t="e">
        <f>IF(AND(AU$1&gt;=$G900,AU$1&lt;=$H900,#REF!="working"),$L900,0)</f>
        <v>#REF!</v>
      </c>
    </row>
    <row r="901" spans="1:47">
      <c r="A901" s="143"/>
      <c r="B901" s="143"/>
      <c r="C901" s="143"/>
      <c r="D901" s="143"/>
      <c r="E901" s="135"/>
      <c r="F901" s="135"/>
      <c r="G901" s="135"/>
      <c r="H901" s="135"/>
      <c r="I901" s="138"/>
      <c r="J901" s="139"/>
      <c r="K901" s="59" t="e">
        <f>COUNTIFS($1:$1,"&gt;="&amp;$G901,$1:$1,"&lt;="&amp;$H901,#REF!,"Working")</f>
        <v>#REF!</v>
      </c>
      <c r="L901" s="50" t="str">
        <f t="shared" si="10"/>
        <v/>
      </c>
      <c r="M901" s="135"/>
      <c r="AJ901" s="109" t="e">
        <f>IF(AND(AJ$1&gt;=$G901,AJ$1&lt;=$H901,#REF!="working"),$L901,0)</f>
        <v>#REF!</v>
      </c>
      <c r="AK901" s="109" t="e">
        <f>IF(AND(AK$1&gt;=$G901,AK$1&lt;=$H901,#REF!="working"),$L901,0)</f>
        <v>#REF!</v>
      </c>
      <c r="AL901" s="109" t="e">
        <f>IF(AND(AL$1&gt;=$G901,AL$1&lt;=$H901,#REF!="working"),$L901,0)</f>
        <v>#REF!</v>
      </c>
      <c r="AM901" s="109" t="e">
        <f>IF(AND(AM$1&gt;=$G901,AM$1&lt;=$H901,#REF!="working"),$L901,0)</f>
        <v>#REF!</v>
      </c>
      <c r="AO901" s="109" t="e">
        <f>IF(AND(AO$1&gt;=$G901,AO$1&lt;=$H901,#REF!="working"),$L901,0)</f>
        <v>#REF!</v>
      </c>
      <c r="AP901" s="109" t="e">
        <f>IF(AND(AP$1&gt;=$G901,AP$1&lt;=$H901,#REF!="working"),$L901,0)</f>
        <v>#REF!</v>
      </c>
      <c r="AQ901" s="109" t="e">
        <f>IF(AND(AQ$1&gt;=$G901,AQ$1&lt;=$H901,#REF!="working"),$L901,0)</f>
        <v>#REF!</v>
      </c>
      <c r="AR901" s="109" t="e">
        <f>IF(AND(AR$1&gt;=$G901,AR$1&lt;=$H901,#REF!="working"),$L901,0)</f>
        <v>#REF!</v>
      </c>
      <c r="AS901" s="109" t="e">
        <f>IF(AND(AS$1&gt;=$G901,AS$1&lt;=$H901,#REF!="working"),$L901,0)</f>
        <v>#REF!</v>
      </c>
      <c r="AT901" s="109" t="e">
        <f>IF(AND(AT$1&gt;=$G901,AT$1&lt;=$H901,#REF!="working"),$L901,0)</f>
        <v>#REF!</v>
      </c>
      <c r="AU901" s="109" t="e">
        <f>IF(AND(AU$1&gt;=$G901,AU$1&lt;=$H901,#REF!="working"),$L901,0)</f>
        <v>#REF!</v>
      </c>
    </row>
    <row r="902" spans="1:47">
      <c r="A902" s="137"/>
      <c r="B902" s="146"/>
      <c r="C902" s="146"/>
      <c r="D902" s="143"/>
      <c r="E902" s="135"/>
      <c r="F902" s="135"/>
      <c r="G902" s="135"/>
      <c r="H902" s="135"/>
      <c r="I902" s="138"/>
      <c r="J902" s="139"/>
      <c r="K902" s="59" t="e">
        <f>COUNTIFS($1:$1,"&gt;="&amp;$G902,$1:$1,"&lt;="&amp;$H902,#REF!,"Working")</f>
        <v>#REF!</v>
      </c>
      <c r="L902" s="50" t="str">
        <f t="shared" si="10"/>
        <v/>
      </c>
      <c r="M902" s="135"/>
      <c r="AJ902" s="109" t="e">
        <f>IF(AND(AJ$1&gt;=$G902,AJ$1&lt;=$H902,#REF!="working"),$L902,0)</f>
        <v>#REF!</v>
      </c>
      <c r="AK902" s="109" t="e">
        <f>IF(AND(AK$1&gt;=$G902,AK$1&lt;=$H902,#REF!="working"),$L902,0)</f>
        <v>#REF!</v>
      </c>
      <c r="AL902" s="109" t="e">
        <f>IF(AND(AL$1&gt;=$G902,AL$1&lt;=$H902,#REF!="working"),$L902,0)</f>
        <v>#REF!</v>
      </c>
      <c r="AM902" s="109" t="e">
        <f>IF(AND(AM$1&gt;=$G902,AM$1&lt;=$H902,#REF!="working"),$L902,0)</f>
        <v>#REF!</v>
      </c>
      <c r="AO902" s="109" t="e">
        <f>IF(AND(AO$1&gt;=$G902,AO$1&lt;=$H902,#REF!="working"),$L902,0)</f>
        <v>#REF!</v>
      </c>
      <c r="AP902" s="109" t="e">
        <f>IF(AND(AP$1&gt;=$G902,AP$1&lt;=$H902,#REF!="working"),$L902,0)</f>
        <v>#REF!</v>
      </c>
      <c r="AQ902" s="109" t="e">
        <f>IF(AND(AQ$1&gt;=$G902,AQ$1&lt;=$H902,#REF!="working"),$L902,0)</f>
        <v>#REF!</v>
      </c>
      <c r="AR902" s="109" t="e">
        <f>IF(AND(AR$1&gt;=$G902,AR$1&lt;=$H902,#REF!="working"),$L902,0)</f>
        <v>#REF!</v>
      </c>
      <c r="AS902" s="109" t="e">
        <f>IF(AND(AS$1&gt;=$G902,AS$1&lt;=$H902,#REF!="working"),$L902,0)</f>
        <v>#REF!</v>
      </c>
      <c r="AT902" s="109" t="e">
        <f>IF(AND(AT$1&gt;=$G902,AT$1&lt;=$H902,#REF!="working"),$L902,0)</f>
        <v>#REF!</v>
      </c>
      <c r="AU902" s="109" t="e">
        <f>IF(AND(AU$1&gt;=$G902,AU$1&lt;=$H902,#REF!="working"),$L902,0)</f>
        <v>#REF!</v>
      </c>
    </row>
    <row r="903" spans="1:47">
      <c r="A903" s="137"/>
      <c r="B903" s="146"/>
      <c r="C903" s="146"/>
      <c r="D903" s="143"/>
      <c r="E903" s="135"/>
      <c r="F903" s="135"/>
      <c r="G903" s="135"/>
      <c r="H903" s="135"/>
      <c r="I903" s="138"/>
      <c r="J903" s="139"/>
      <c r="K903" s="59" t="e">
        <f>COUNTIFS($1:$1,"&gt;="&amp;$G903,$1:$1,"&lt;="&amp;$H903,#REF!,"Working")</f>
        <v>#REF!</v>
      </c>
      <c r="L903" s="50" t="str">
        <f t="shared" si="10"/>
        <v/>
      </c>
      <c r="M903" s="135"/>
      <c r="AJ903" s="109" t="e">
        <f>IF(AND(AJ$1&gt;=$G903,AJ$1&lt;=$H903,#REF!="working"),$L903,0)</f>
        <v>#REF!</v>
      </c>
      <c r="AK903" s="109" t="e">
        <f>IF(AND(AK$1&gt;=$G903,AK$1&lt;=$H903,#REF!="working"),$L903,0)</f>
        <v>#REF!</v>
      </c>
      <c r="AL903" s="109" t="e">
        <f>IF(AND(AL$1&gt;=$G903,AL$1&lt;=$H903,#REF!="working"),$L903,0)</f>
        <v>#REF!</v>
      </c>
      <c r="AM903" s="109" t="e">
        <f>IF(AND(AM$1&gt;=$G903,AM$1&lt;=$H903,#REF!="working"),$L903,0)</f>
        <v>#REF!</v>
      </c>
      <c r="AO903" s="109" t="e">
        <f>IF(AND(AO$1&gt;=$G903,AO$1&lt;=$H903,#REF!="working"),$L903,0)</f>
        <v>#REF!</v>
      </c>
      <c r="AP903" s="109" t="e">
        <f>IF(AND(AP$1&gt;=$G903,AP$1&lt;=$H903,#REF!="working"),$L903,0)</f>
        <v>#REF!</v>
      </c>
      <c r="AQ903" s="109" t="e">
        <f>IF(AND(AQ$1&gt;=$G903,AQ$1&lt;=$H903,#REF!="working"),$L903,0)</f>
        <v>#REF!</v>
      </c>
      <c r="AR903" s="109" t="e">
        <f>IF(AND(AR$1&gt;=$G903,AR$1&lt;=$H903,#REF!="working"),$L903,0)</f>
        <v>#REF!</v>
      </c>
      <c r="AS903" s="109" t="e">
        <f>IF(AND(AS$1&gt;=$G903,AS$1&lt;=$H903,#REF!="working"),$L903,0)</f>
        <v>#REF!</v>
      </c>
      <c r="AT903" s="109" t="e">
        <f>IF(AND(AT$1&gt;=$G903,AT$1&lt;=$H903,#REF!="working"),$L903,0)</f>
        <v>#REF!</v>
      </c>
      <c r="AU903" s="109" t="e">
        <f>IF(AND(AU$1&gt;=$G903,AU$1&lt;=$H903,#REF!="working"),$L903,0)</f>
        <v>#REF!</v>
      </c>
    </row>
    <row r="904" spans="1:47">
      <c r="A904" s="137"/>
      <c r="B904" s="146"/>
      <c r="C904" s="146"/>
      <c r="D904" s="143"/>
      <c r="E904" s="135"/>
      <c r="F904" s="135"/>
      <c r="G904" s="135"/>
      <c r="H904" s="135"/>
      <c r="I904" s="138"/>
      <c r="J904" s="139"/>
      <c r="K904" s="59" t="e">
        <f>COUNTIFS($1:$1,"&gt;="&amp;$G904,$1:$1,"&lt;="&amp;$H904,#REF!,"Working")</f>
        <v>#REF!</v>
      </c>
      <c r="L904" s="50" t="str">
        <f t="shared" si="10"/>
        <v/>
      </c>
      <c r="M904" s="135"/>
      <c r="AJ904" s="109" t="e">
        <f>IF(AND(AJ$1&gt;=$G904,AJ$1&lt;=$H904,#REF!="working"),$L904,0)</f>
        <v>#REF!</v>
      </c>
      <c r="AK904" s="109" t="e">
        <f>IF(AND(AK$1&gt;=$G904,AK$1&lt;=$H904,#REF!="working"),$L904,0)</f>
        <v>#REF!</v>
      </c>
      <c r="AL904" s="109" t="e">
        <f>IF(AND(AL$1&gt;=$G904,AL$1&lt;=$H904,#REF!="working"),$L904,0)</f>
        <v>#REF!</v>
      </c>
      <c r="AM904" s="109" t="e">
        <f>IF(AND(AM$1&gt;=$G904,AM$1&lt;=$H904,#REF!="working"),$L904,0)</f>
        <v>#REF!</v>
      </c>
      <c r="AO904" s="109" t="e">
        <f>IF(AND(AO$1&gt;=$G904,AO$1&lt;=$H904,#REF!="working"),$L904,0)</f>
        <v>#REF!</v>
      </c>
      <c r="AP904" s="109" t="e">
        <f>IF(AND(AP$1&gt;=$G904,AP$1&lt;=$H904,#REF!="working"),$L904,0)</f>
        <v>#REF!</v>
      </c>
      <c r="AQ904" s="109" t="e">
        <f>IF(AND(AQ$1&gt;=$G904,AQ$1&lt;=$H904,#REF!="working"),$L904,0)</f>
        <v>#REF!</v>
      </c>
      <c r="AR904" s="109" t="e">
        <f>IF(AND(AR$1&gt;=$G904,AR$1&lt;=$H904,#REF!="working"),$L904,0)</f>
        <v>#REF!</v>
      </c>
      <c r="AS904" s="109" t="e">
        <f>IF(AND(AS$1&gt;=$G904,AS$1&lt;=$H904,#REF!="working"),$L904,0)</f>
        <v>#REF!</v>
      </c>
      <c r="AT904" s="109" t="e">
        <f>IF(AND(AT$1&gt;=$G904,AT$1&lt;=$H904,#REF!="working"),$L904,0)</f>
        <v>#REF!</v>
      </c>
      <c r="AU904" s="109" t="e">
        <f>IF(AND(AU$1&gt;=$G904,AU$1&lt;=$H904,#REF!="working"),$L904,0)</f>
        <v>#REF!</v>
      </c>
    </row>
    <row r="905" spans="1:47">
      <c r="A905" s="137"/>
      <c r="B905" s="146"/>
      <c r="C905" s="146"/>
      <c r="D905" s="143"/>
      <c r="E905" s="135"/>
      <c r="F905" s="135"/>
      <c r="G905" s="135"/>
      <c r="H905" s="135"/>
      <c r="I905" s="138"/>
      <c r="J905" s="139"/>
      <c r="K905" s="59" t="e">
        <f>COUNTIFS($1:$1,"&gt;="&amp;$G905,$1:$1,"&lt;="&amp;$H905,#REF!,"Working")</f>
        <v>#REF!</v>
      </c>
      <c r="L905" s="50" t="str">
        <f t="shared" si="10"/>
        <v/>
      </c>
      <c r="M905" s="135"/>
      <c r="AJ905" s="109" t="e">
        <f>IF(AND(AJ$1&gt;=$G905,AJ$1&lt;=$H905,#REF!="working"),$L905,0)</f>
        <v>#REF!</v>
      </c>
      <c r="AK905" s="109" t="e">
        <f>IF(AND(AK$1&gt;=$G905,AK$1&lt;=$H905,#REF!="working"),$L905,0)</f>
        <v>#REF!</v>
      </c>
      <c r="AL905" s="109" t="e">
        <f>IF(AND(AL$1&gt;=$G905,AL$1&lt;=$H905,#REF!="working"),$L905,0)</f>
        <v>#REF!</v>
      </c>
      <c r="AM905" s="109" t="e">
        <f>IF(AND(AM$1&gt;=$G905,AM$1&lt;=$H905,#REF!="working"),$L905,0)</f>
        <v>#REF!</v>
      </c>
      <c r="AO905" s="109" t="e">
        <f>IF(AND(AO$1&gt;=$G905,AO$1&lt;=$H905,#REF!="working"),$L905,0)</f>
        <v>#REF!</v>
      </c>
      <c r="AP905" s="109" t="e">
        <f>IF(AND(AP$1&gt;=$G905,AP$1&lt;=$H905,#REF!="working"),$L905,0)</f>
        <v>#REF!</v>
      </c>
      <c r="AQ905" s="109" t="e">
        <f>IF(AND(AQ$1&gt;=$G905,AQ$1&lt;=$H905,#REF!="working"),$L905,0)</f>
        <v>#REF!</v>
      </c>
      <c r="AR905" s="109" t="e">
        <f>IF(AND(AR$1&gt;=$G905,AR$1&lt;=$H905,#REF!="working"),$L905,0)</f>
        <v>#REF!</v>
      </c>
      <c r="AS905" s="109" t="e">
        <f>IF(AND(AS$1&gt;=$G905,AS$1&lt;=$H905,#REF!="working"),$L905,0)</f>
        <v>#REF!</v>
      </c>
      <c r="AT905" s="109" t="e">
        <f>IF(AND(AT$1&gt;=$G905,AT$1&lt;=$H905,#REF!="working"),$L905,0)</f>
        <v>#REF!</v>
      </c>
      <c r="AU905" s="109" t="e">
        <f>IF(AND(AU$1&gt;=$G905,AU$1&lt;=$H905,#REF!="working"),$L905,0)</f>
        <v>#REF!</v>
      </c>
    </row>
    <row r="906" spans="1:47">
      <c r="A906" s="137"/>
      <c r="B906" s="146"/>
      <c r="C906" s="146"/>
      <c r="D906" s="143"/>
      <c r="E906" s="135"/>
      <c r="F906" s="135"/>
      <c r="G906" s="135"/>
      <c r="H906" s="135"/>
      <c r="I906" s="138"/>
      <c r="J906" s="139"/>
      <c r="K906" s="59" t="e">
        <f>COUNTIFS($1:$1,"&gt;="&amp;$G906,$1:$1,"&lt;="&amp;$H906,#REF!,"Working")</f>
        <v>#REF!</v>
      </c>
      <c r="L906" s="50" t="str">
        <f t="shared" si="10"/>
        <v/>
      </c>
      <c r="M906" s="135"/>
      <c r="AJ906" s="109" t="e">
        <f>IF(AND(AJ$1&gt;=$G906,AJ$1&lt;=$H906,#REF!="working"),$L906,0)</f>
        <v>#REF!</v>
      </c>
      <c r="AK906" s="109" t="e">
        <f>IF(AND(AK$1&gt;=$G906,AK$1&lt;=$H906,#REF!="working"),$L906,0)</f>
        <v>#REF!</v>
      </c>
      <c r="AL906" s="109" t="e">
        <f>IF(AND(AL$1&gt;=$G906,AL$1&lt;=$H906,#REF!="working"),$L906,0)</f>
        <v>#REF!</v>
      </c>
      <c r="AM906" s="109" t="e">
        <f>IF(AND(AM$1&gt;=$G906,AM$1&lt;=$H906,#REF!="working"),$L906,0)</f>
        <v>#REF!</v>
      </c>
      <c r="AO906" s="109" t="e">
        <f>IF(AND(AO$1&gt;=$G906,AO$1&lt;=$H906,#REF!="working"),$L906,0)</f>
        <v>#REF!</v>
      </c>
      <c r="AP906" s="109" t="e">
        <f>IF(AND(AP$1&gt;=$G906,AP$1&lt;=$H906,#REF!="working"),$L906,0)</f>
        <v>#REF!</v>
      </c>
      <c r="AQ906" s="109" t="e">
        <f>IF(AND(AQ$1&gt;=$G906,AQ$1&lt;=$H906,#REF!="working"),$L906,0)</f>
        <v>#REF!</v>
      </c>
      <c r="AR906" s="109" t="e">
        <f>IF(AND(AR$1&gt;=$G906,AR$1&lt;=$H906,#REF!="working"),$L906,0)</f>
        <v>#REF!</v>
      </c>
      <c r="AS906" s="109" t="e">
        <f>IF(AND(AS$1&gt;=$G906,AS$1&lt;=$H906,#REF!="working"),$L906,0)</f>
        <v>#REF!</v>
      </c>
      <c r="AT906" s="109" t="e">
        <f>IF(AND(AT$1&gt;=$G906,AT$1&lt;=$H906,#REF!="working"),$L906,0)</f>
        <v>#REF!</v>
      </c>
      <c r="AU906" s="109" t="e">
        <f>IF(AND(AU$1&gt;=$G906,AU$1&lt;=$H906,#REF!="working"),$L906,0)</f>
        <v>#REF!</v>
      </c>
    </row>
    <row r="907" spans="1:47">
      <c r="A907" s="137"/>
      <c r="B907" s="146"/>
      <c r="C907" s="146"/>
      <c r="D907" s="143"/>
      <c r="E907" s="135"/>
      <c r="F907" s="135"/>
      <c r="G907" s="135"/>
      <c r="H907" s="135"/>
      <c r="I907" s="138"/>
      <c r="J907" s="139"/>
      <c r="K907" s="59" t="e">
        <f>COUNTIFS($1:$1,"&gt;="&amp;$G907,$1:$1,"&lt;="&amp;$H907,#REF!,"Working")</f>
        <v>#REF!</v>
      </c>
      <c r="L907" s="50" t="str">
        <f t="shared" ref="L907:L970" si="11">IFERROR(J907/K907,"")</f>
        <v/>
      </c>
      <c r="M907" s="135"/>
      <c r="AJ907" s="109" t="e">
        <f>IF(AND(AJ$1&gt;=$G907,AJ$1&lt;=$H907,#REF!="working"),$L907,0)</f>
        <v>#REF!</v>
      </c>
      <c r="AK907" s="109" t="e">
        <f>IF(AND(AK$1&gt;=$G907,AK$1&lt;=$H907,#REF!="working"),$L907,0)</f>
        <v>#REF!</v>
      </c>
      <c r="AL907" s="109" t="e">
        <f>IF(AND(AL$1&gt;=$G907,AL$1&lt;=$H907,#REF!="working"),$L907,0)</f>
        <v>#REF!</v>
      </c>
      <c r="AM907" s="109" t="e">
        <f>IF(AND(AM$1&gt;=$G907,AM$1&lt;=$H907,#REF!="working"),$L907,0)</f>
        <v>#REF!</v>
      </c>
      <c r="AO907" s="109" t="e">
        <f>IF(AND(AO$1&gt;=$G907,AO$1&lt;=$H907,#REF!="working"),$L907,0)</f>
        <v>#REF!</v>
      </c>
      <c r="AP907" s="109" t="e">
        <f>IF(AND(AP$1&gt;=$G907,AP$1&lt;=$H907,#REF!="working"),$L907,0)</f>
        <v>#REF!</v>
      </c>
      <c r="AQ907" s="109" t="e">
        <f>IF(AND(AQ$1&gt;=$G907,AQ$1&lt;=$H907,#REF!="working"),$L907,0)</f>
        <v>#REF!</v>
      </c>
      <c r="AR907" s="109" t="e">
        <f>IF(AND(AR$1&gt;=$G907,AR$1&lt;=$H907,#REF!="working"),$L907,0)</f>
        <v>#REF!</v>
      </c>
      <c r="AS907" s="109" t="e">
        <f>IF(AND(AS$1&gt;=$G907,AS$1&lt;=$H907,#REF!="working"),$L907,0)</f>
        <v>#REF!</v>
      </c>
      <c r="AT907" s="109" t="e">
        <f>IF(AND(AT$1&gt;=$G907,AT$1&lt;=$H907,#REF!="working"),$L907,0)</f>
        <v>#REF!</v>
      </c>
      <c r="AU907" s="109" t="e">
        <f>IF(AND(AU$1&gt;=$G907,AU$1&lt;=$H907,#REF!="working"),$L907,0)</f>
        <v>#REF!</v>
      </c>
    </row>
    <row r="908" spans="1:47">
      <c r="A908" s="137"/>
      <c r="B908" s="146"/>
      <c r="C908" s="146"/>
      <c r="D908" s="143"/>
      <c r="E908" s="135"/>
      <c r="F908" s="135"/>
      <c r="G908" s="135"/>
      <c r="H908" s="135"/>
      <c r="I908" s="138"/>
      <c r="J908" s="139"/>
      <c r="K908" s="59" t="e">
        <f>COUNTIFS($1:$1,"&gt;="&amp;$G908,$1:$1,"&lt;="&amp;$H908,#REF!,"Working")</f>
        <v>#REF!</v>
      </c>
      <c r="L908" s="50" t="str">
        <f t="shared" si="11"/>
        <v/>
      </c>
      <c r="M908" s="135"/>
      <c r="AJ908" s="109" t="e">
        <f>IF(AND(AJ$1&gt;=$G908,AJ$1&lt;=$H908,#REF!="working"),$L908,0)</f>
        <v>#REF!</v>
      </c>
      <c r="AK908" s="109" t="e">
        <f>IF(AND(AK$1&gt;=$G908,AK$1&lt;=$H908,#REF!="working"),$L908,0)</f>
        <v>#REF!</v>
      </c>
      <c r="AL908" s="109" t="e">
        <f>IF(AND(AL$1&gt;=$G908,AL$1&lt;=$H908,#REF!="working"),$L908,0)</f>
        <v>#REF!</v>
      </c>
      <c r="AM908" s="109" t="e">
        <f>IF(AND(AM$1&gt;=$G908,AM$1&lt;=$H908,#REF!="working"),$L908,0)</f>
        <v>#REF!</v>
      </c>
      <c r="AO908" s="109" t="e">
        <f>IF(AND(AO$1&gt;=$G908,AO$1&lt;=$H908,#REF!="working"),$L908,0)</f>
        <v>#REF!</v>
      </c>
      <c r="AP908" s="109" t="e">
        <f>IF(AND(AP$1&gt;=$G908,AP$1&lt;=$H908,#REF!="working"),$L908,0)</f>
        <v>#REF!</v>
      </c>
      <c r="AQ908" s="109" t="e">
        <f>IF(AND(AQ$1&gt;=$G908,AQ$1&lt;=$H908,#REF!="working"),$L908,0)</f>
        <v>#REF!</v>
      </c>
      <c r="AR908" s="109" t="e">
        <f>IF(AND(AR$1&gt;=$G908,AR$1&lt;=$H908,#REF!="working"),$L908,0)</f>
        <v>#REF!</v>
      </c>
      <c r="AS908" s="109" t="e">
        <f>IF(AND(AS$1&gt;=$G908,AS$1&lt;=$H908,#REF!="working"),$L908,0)</f>
        <v>#REF!</v>
      </c>
      <c r="AT908" s="109" t="e">
        <f>IF(AND(AT$1&gt;=$G908,AT$1&lt;=$H908,#REF!="working"),$L908,0)</f>
        <v>#REF!</v>
      </c>
      <c r="AU908" s="109" t="e">
        <f>IF(AND(AU$1&gt;=$G908,AU$1&lt;=$H908,#REF!="working"),$L908,0)</f>
        <v>#REF!</v>
      </c>
    </row>
    <row r="909" spans="1:47">
      <c r="A909" s="137"/>
      <c r="B909" s="146"/>
      <c r="C909" s="146"/>
      <c r="D909" s="143"/>
      <c r="E909" s="135"/>
      <c r="F909" s="135"/>
      <c r="G909" s="135"/>
      <c r="H909" s="135"/>
      <c r="I909" s="138"/>
      <c r="J909" s="139"/>
      <c r="K909" s="59" t="e">
        <f>COUNTIFS($1:$1,"&gt;="&amp;$G909,$1:$1,"&lt;="&amp;$H909,#REF!,"Working")</f>
        <v>#REF!</v>
      </c>
      <c r="L909" s="50" t="str">
        <f t="shared" si="11"/>
        <v/>
      </c>
      <c r="M909" s="135"/>
      <c r="AJ909" s="109" t="e">
        <f>IF(AND(AJ$1&gt;=$G909,AJ$1&lt;=$H909,#REF!="working"),$L909,0)</f>
        <v>#REF!</v>
      </c>
      <c r="AK909" s="109" t="e">
        <f>IF(AND(AK$1&gt;=$G909,AK$1&lt;=$H909,#REF!="working"),$L909,0)</f>
        <v>#REF!</v>
      </c>
      <c r="AL909" s="109" t="e">
        <f>IF(AND(AL$1&gt;=$G909,AL$1&lt;=$H909,#REF!="working"),$L909,0)</f>
        <v>#REF!</v>
      </c>
      <c r="AM909" s="109" t="e">
        <f>IF(AND(AM$1&gt;=$G909,AM$1&lt;=$H909,#REF!="working"),$L909,0)</f>
        <v>#REF!</v>
      </c>
      <c r="AO909" s="109" t="e">
        <f>IF(AND(AO$1&gt;=$G909,AO$1&lt;=$H909,#REF!="working"),$L909,0)</f>
        <v>#REF!</v>
      </c>
      <c r="AP909" s="109" t="e">
        <f>IF(AND(AP$1&gt;=$G909,AP$1&lt;=$H909,#REF!="working"),$L909,0)</f>
        <v>#REF!</v>
      </c>
      <c r="AQ909" s="109" t="e">
        <f>IF(AND(AQ$1&gt;=$G909,AQ$1&lt;=$H909,#REF!="working"),$L909,0)</f>
        <v>#REF!</v>
      </c>
      <c r="AR909" s="109" t="e">
        <f>IF(AND(AR$1&gt;=$G909,AR$1&lt;=$H909,#REF!="working"),$L909,0)</f>
        <v>#REF!</v>
      </c>
      <c r="AS909" s="109" t="e">
        <f>IF(AND(AS$1&gt;=$G909,AS$1&lt;=$H909,#REF!="working"),$L909,0)</f>
        <v>#REF!</v>
      </c>
      <c r="AT909" s="109" t="e">
        <f>IF(AND(AT$1&gt;=$G909,AT$1&lt;=$H909,#REF!="working"),$L909,0)</f>
        <v>#REF!</v>
      </c>
      <c r="AU909" s="109" t="e">
        <f>IF(AND(AU$1&gt;=$G909,AU$1&lt;=$H909,#REF!="working"),$L909,0)</f>
        <v>#REF!</v>
      </c>
    </row>
    <row r="910" spans="1:47">
      <c r="A910" s="137"/>
      <c r="B910" s="146"/>
      <c r="C910" s="146"/>
      <c r="D910" s="143"/>
      <c r="E910" s="135"/>
      <c r="F910" s="135"/>
      <c r="G910" s="135"/>
      <c r="H910" s="135"/>
      <c r="I910" s="138"/>
      <c r="J910" s="139"/>
      <c r="K910" s="59" t="e">
        <f>COUNTIFS($1:$1,"&gt;="&amp;$G910,$1:$1,"&lt;="&amp;$H910,#REF!,"Working")</f>
        <v>#REF!</v>
      </c>
      <c r="L910" s="50" t="str">
        <f t="shared" si="11"/>
        <v/>
      </c>
      <c r="M910" s="135"/>
      <c r="AJ910" s="109" t="e">
        <f>IF(AND(AJ$1&gt;=$G910,AJ$1&lt;=$H910,#REF!="working"),$L910,0)</f>
        <v>#REF!</v>
      </c>
      <c r="AK910" s="109" t="e">
        <f>IF(AND(AK$1&gt;=$G910,AK$1&lt;=$H910,#REF!="working"),$L910,0)</f>
        <v>#REF!</v>
      </c>
      <c r="AL910" s="109" t="e">
        <f>IF(AND(AL$1&gt;=$G910,AL$1&lt;=$H910,#REF!="working"),$L910,0)</f>
        <v>#REF!</v>
      </c>
      <c r="AM910" s="109" t="e">
        <f>IF(AND(AM$1&gt;=$G910,AM$1&lt;=$H910,#REF!="working"),$L910,0)</f>
        <v>#REF!</v>
      </c>
      <c r="AO910" s="109" t="e">
        <f>IF(AND(AO$1&gt;=$G910,AO$1&lt;=$H910,#REF!="working"),$L910,0)</f>
        <v>#REF!</v>
      </c>
      <c r="AP910" s="109" t="e">
        <f>IF(AND(AP$1&gt;=$G910,AP$1&lt;=$H910,#REF!="working"),$L910,0)</f>
        <v>#REF!</v>
      </c>
      <c r="AQ910" s="109" t="e">
        <f>IF(AND(AQ$1&gt;=$G910,AQ$1&lt;=$H910,#REF!="working"),$L910,0)</f>
        <v>#REF!</v>
      </c>
      <c r="AR910" s="109" t="e">
        <f>IF(AND(AR$1&gt;=$G910,AR$1&lt;=$H910,#REF!="working"),$L910,0)</f>
        <v>#REF!</v>
      </c>
      <c r="AS910" s="109" t="e">
        <f>IF(AND(AS$1&gt;=$G910,AS$1&lt;=$H910,#REF!="working"),$L910,0)</f>
        <v>#REF!</v>
      </c>
      <c r="AT910" s="109" t="e">
        <f>IF(AND(AT$1&gt;=$G910,AT$1&lt;=$H910,#REF!="working"),$L910,0)</f>
        <v>#REF!</v>
      </c>
      <c r="AU910" s="109" t="e">
        <f>IF(AND(AU$1&gt;=$G910,AU$1&lt;=$H910,#REF!="working"),$L910,0)</f>
        <v>#REF!</v>
      </c>
    </row>
    <row r="911" spans="1:47">
      <c r="A911" s="137"/>
      <c r="B911" s="146"/>
      <c r="C911" s="146"/>
      <c r="D911" s="143"/>
      <c r="E911" s="135"/>
      <c r="F911" s="135"/>
      <c r="G911" s="135"/>
      <c r="H911" s="135"/>
      <c r="I911" s="138"/>
      <c r="J911" s="139"/>
      <c r="K911" s="59" t="e">
        <f>COUNTIFS($1:$1,"&gt;="&amp;$G911,$1:$1,"&lt;="&amp;$H911,#REF!,"Working")</f>
        <v>#REF!</v>
      </c>
      <c r="L911" s="50" t="str">
        <f t="shared" si="11"/>
        <v/>
      </c>
      <c r="M911" s="135"/>
      <c r="AJ911" s="109" t="e">
        <f>IF(AND(AJ$1&gt;=$G911,AJ$1&lt;=$H911,#REF!="working"),$L911,0)</f>
        <v>#REF!</v>
      </c>
      <c r="AK911" s="109" t="e">
        <f>IF(AND(AK$1&gt;=$G911,AK$1&lt;=$H911,#REF!="working"),$L911,0)</f>
        <v>#REF!</v>
      </c>
      <c r="AL911" s="109" t="e">
        <f>IF(AND(AL$1&gt;=$G911,AL$1&lt;=$H911,#REF!="working"),$L911,0)</f>
        <v>#REF!</v>
      </c>
      <c r="AM911" s="109" t="e">
        <f>IF(AND(AM$1&gt;=$G911,AM$1&lt;=$H911,#REF!="working"),$L911,0)</f>
        <v>#REF!</v>
      </c>
      <c r="AO911" s="109" t="e">
        <f>IF(AND(AO$1&gt;=$G911,AO$1&lt;=$H911,#REF!="working"),$L911,0)</f>
        <v>#REF!</v>
      </c>
      <c r="AP911" s="109" t="e">
        <f>IF(AND(AP$1&gt;=$G911,AP$1&lt;=$H911,#REF!="working"),$L911,0)</f>
        <v>#REF!</v>
      </c>
      <c r="AQ911" s="109" t="e">
        <f>IF(AND(AQ$1&gt;=$G911,AQ$1&lt;=$H911,#REF!="working"),$L911,0)</f>
        <v>#REF!</v>
      </c>
      <c r="AR911" s="109" t="e">
        <f>IF(AND(AR$1&gt;=$G911,AR$1&lt;=$H911,#REF!="working"),$L911,0)</f>
        <v>#REF!</v>
      </c>
      <c r="AS911" s="109" t="e">
        <f>IF(AND(AS$1&gt;=$G911,AS$1&lt;=$H911,#REF!="working"),$L911,0)</f>
        <v>#REF!</v>
      </c>
      <c r="AT911" s="109" t="e">
        <f>IF(AND(AT$1&gt;=$G911,AT$1&lt;=$H911,#REF!="working"),$L911,0)</f>
        <v>#REF!</v>
      </c>
      <c r="AU911" s="109" t="e">
        <f>IF(AND(AU$1&gt;=$G911,AU$1&lt;=$H911,#REF!="working"),$L911,0)</f>
        <v>#REF!</v>
      </c>
    </row>
    <row r="912" spans="1:47">
      <c r="A912" s="137"/>
      <c r="B912" s="146"/>
      <c r="C912" s="146"/>
      <c r="D912" s="143"/>
      <c r="E912" s="135"/>
      <c r="F912" s="135"/>
      <c r="G912" s="135"/>
      <c r="H912" s="135"/>
      <c r="I912" s="138"/>
      <c r="J912" s="139"/>
      <c r="K912" s="59" t="e">
        <f>COUNTIFS($1:$1,"&gt;="&amp;$G912,$1:$1,"&lt;="&amp;$H912,#REF!,"Working")</f>
        <v>#REF!</v>
      </c>
      <c r="L912" s="50" t="str">
        <f t="shared" si="11"/>
        <v/>
      </c>
      <c r="M912" s="135"/>
      <c r="AJ912" s="109" t="e">
        <f>IF(AND(AJ$1&gt;=$G912,AJ$1&lt;=$H912,#REF!="working"),$L912,0)</f>
        <v>#REF!</v>
      </c>
      <c r="AK912" s="109" t="e">
        <f>IF(AND(AK$1&gt;=$G912,AK$1&lt;=$H912,#REF!="working"),$L912,0)</f>
        <v>#REF!</v>
      </c>
      <c r="AL912" s="109" t="e">
        <f>IF(AND(AL$1&gt;=$G912,AL$1&lt;=$H912,#REF!="working"),$L912,0)</f>
        <v>#REF!</v>
      </c>
      <c r="AM912" s="109" t="e">
        <f>IF(AND(AM$1&gt;=$G912,AM$1&lt;=$H912,#REF!="working"),$L912,0)</f>
        <v>#REF!</v>
      </c>
      <c r="AO912" s="109" t="e">
        <f>IF(AND(AO$1&gt;=$G912,AO$1&lt;=$H912,#REF!="working"),$L912,0)</f>
        <v>#REF!</v>
      </c>
      <c r="AP912" s="109" t="e">
        <f>IF(AND(AP$1&gt;=$G912,AP$1&lt;=$H912,#REF!="working"),$L912,0)</f>
        <v>#REF!</v>
      </c>
      <c r="AQ912" s="109" t="e">
        <f>IF(AND(AQ$1&gt;=$G912,AQ$1&lt;=$H912,#REF!="working"),$L912,0)</f>
        <v>#REF!</v>
      </c>
      <c r="AR912" s="109" t="e">
        <f>IF(AND(AR$1&gt;=$G912,AR$1&lt;=$H912,#REF!="working"),$L912,0)</f>
        <v>#REF!</v>
      </c>
      <c r="AS912" s="109" t="e">
        <f>IF(AND(AS$1&gt;=$G912,AS$1&lt;=$H912,#REF!="working"),$L912,0)</f>
        <v>#REF!</v>
      </c>
      <c r="AT912" s="109" t="e">
        <f>IF(AND(AT$1&gt;=$G912,AT$1&lt;=$H912,#REF!="working"),$L912,0)</f>
        <v>#REF!</v>
      </c>
      <c r="AU912" s="109" t="e">
        <f>IF(AND(AU$1&gt;=$G912,AU$1&lt;=$H912,#REF!="working"),$L912,0)</f>
        <v>#REF!</v>
      </c>
    </row>
    <row r="913" spans="1:47">
      <c r="A913" s="137"/>
      <c r="B913" s="146"/>
      <c r="C913" s="146"/>
      <c r="D913" s="143"/>
      <c r="E913" s="135"/>
      <c r="F913" s="135"/>
      <c r="G913" s="135"/>
      <c r="H913" s="135"/>
      <c r="I913" s="138"/>
      <c r="J913" s="139"/>
      <c r="K913" s="59" t="e">
        <f>COUNTIFS($1:$1,"&gt;="&amp;$G913,$1:$1,"&lt;="&amp;$H913,#REF!,"Working")</f>
        <v>#REF!</v>
      </c>
      <c r="L913" s="50" t="str">
        <f t="shared" si="11"/>
        <v/>
      </c>
      <c r="M913" s="135"/>
      <c r="AJ913" s="109" t="e">
        <f>IF(AND(AJ$1&gt;=$G913,AJ$1&lt;=$H913,#REF!="working"),$L913,0)</f>
        <v>#REF!</v>
      </c>
      <c r="AK913" s="109" t="e">
        <f>IF(AND(AK$1&gt;=$G913,AK$1&lt;=$H913,#REF!="working"),$L913,0)</f>
        <v>#REF!</v>
      </c>
      <c r="AL913" s="109" t="e">
        <f>IF(AND(AL$1&gt;=$G913,AL$1&lt;=$H913,#REF!="working"),$L913,0)</f>
        <v>#REF!</v>
      </c>
      <c r="AM913" s="109" t="e">
        <f>IF(AND(AM$1&gt;=$G913,AM$1&lt;=$H913,#REF!="working"),$L913,0)</f>
        <v>#REF!</v>
      </c>
      <c r="AO913" s="109" t="e">
        <f>IF(AND(AO$1&gt;=$G913,AO$1&lt;=$H913,#REF!="working"),$L913,0)</f>
        <v>#REF!</v>
      </c>
      <c r="AP913" s="109" t="e">
        <f>IF(AND(AP$1&gt;=$G913,AP$1&lt;=$H913,#REF!="working"),$L913,0)</f>
        <v>#REF!</v>
      </c>
      <c r="AQ913" s="109" t="e">
        <f>IF(AND(AQ$1&gt;=$G913,AQ$1&lt;=$H913,#REF!="working"),$L913,0)</f>
        <v>#REF!</v>
      </c>
      <c r="AR913" s="109" t="e">
        <f>IF(AND(AR$1&gt;=$G913,AR$1&lt;=$H913,#REF!="working"),$L913,0)</f>
        <v>#REF!</v>
      </c>
      <c r="AS913" s="109" t="e">
        <f>IF(AND(AS$1&gt;=$G913,AS$1&lt;=$H913,#REF!="working"),$L913,0)</f>
        <v>#REF!</v>
      </c>
      <c r="AT913" s="109" t="e">
        <f>IF(AND(AT$1&gt;=$G913,AT$1&lt;=$H913,#REF!="working"),$L913,0)</f>
        <v>#REF!</v>
      </c>
      <c r="AU913" s="109" t="e">
        <f>IF(AND(AU$1&gt;=$G913,AU$1&lt;=$H913,#REF!="working"),$L913,0)</f>
        <v>#REF!</v>
      </c>
    </row>
    <row r="914" spans="1:47">
      <c r="A914" s="137"/>
      <c r="B914" s="146"/>
      <c r="C914" s="146"/>
      <c r="D914" s="143"/>
      <c r="E914" s="135"/>
      <c r="F914" s="135"/>
      <c r="G914" s="135"/>
      <c r="H914" s="135"/>
      <c r="I914" s="138"/>
      <c r="J914" s="139"/>
      <c r="K914" s="59" t="e">
        <f>COUNTIFS($1:$1,"&gt;="&amp;$G914,$1:$1,"&lt;="&amp;$H914,#REF!,"Working")</f>
        <v>#REF!</v>
      </c>
      <c r="L914" s="50" t="str">
        <f t="shared" si="11"/>
        <v/>
      </c>
      <c r="M914" s="135"/>
      <c r="AJ914" s="109" t="e">
        <f>IF(AND(AJ$1&gt;=$G914,AJ$1&lt;=$H914,#REF!="working"),$L914,0)</f>
        <v>#REF!</v>
      </c>
      <c r="AK914" s="109" t="e">
        <f>IF(AND(AK$1&gt;=$G914,AK$1&lt;=$H914,#REF!="working"),$L914,0)</f>
        <v>#REF!</v>
      </c>
      <c r="AL914" s="109" t="e">
        <f>IF(AND(AL$1&gt;=$G914,AL$1&lt;=$H914,#REF!="working"),$L914,0)</f>
        <v>#REF!</v>
      </c>
      <c r="AM914" s="109" t="e">
        <f>IF(AND(AM$1&gt;=$G914,AM$1&lt;=$H914,#REF!="working"),$L914,0)</f>
        <v>#REF!</v>
      </c>
      <c r="AO914" s="109" t="e">
        <f>IF(AND(AO$1&gt;=$G914,AO$1&lt;=$H914,#REF!="working"),$L914,0)</f>
        <v>#REF!</v>
      </c>
      <c r="AP914" s="109" t="e">
        <f>IF(AND(AP$1&gt;=$G914,AP$1&lt;=$H914,#REF!="working"),$L914,0)</f>
        <v>#REF!</v>
      </c>
      <c r="AQ914" s="109" t="e">
        <f>IF(AND(AQ$1&gt;=$G914,AQ$1&lt;=$H914,#REF!="working"),$L914,0)</f>
        <v>#REF!</v>
      </c>
      <c r="AR914" s="109" t="e">
        <f>IF(AND(AR$1&gt;=$G914,AR$1&lt;=$H914,#REF!="working"),$L914,0)</f>
        <v>#REF!</v>
      </c>
      <c r="AS914" s="109" t="e">
        <f>IF(AND(AS$1&gt;=$G914,AS$1&lt;=$H914,#REF!="working"),$L914,0)</f>
        <v>#REF!</v>
      </c>
      <c r="AT914" s="109" t="e">
        <f>IF(AND(AT$1&gt;=$G914,AT$1&lt;=$H914,#REF!="working"),$L914,0)</f>
        <v>#REF!</v>
      </c>
      <c r="AU914" s="109" t="e">
        <f>IF(AND(AU$1&gt;=$G914,AU$1&lt;=$H914,#REF!="working"),$L914,0)</f>
        <v>#REF!</v>
      </c>
    </row>
    <row r="915" spans="1:47">
      <c r="A915" s="137"/>
      <c r="B915" s="146"/>
      <c r="C915" s="146"/>
      <c r="D915" s="143"/>
      <c r="E915" s="135"/>
      <c r="F915" s="135"/>
      <c r="G915" s="135"/>
      <c r="H915" s="135"/>
      <c r="I915" s="138"/>
      <c r="J915" s="139"/>
      <c r="K915" s="59" t="e">
        <f>COUNTIFS($1:$1,"&gt;="&amp;$G915,$1:$1,"&lt;="&amp;$H915,#REF!,"Working")</f>
        <v>#REF!</v>
      </c>
      <c r="L915" s="50" t="str">
        <f t="shared" si="11"/>
        <v/>
      </c>
      <c r="M915" s="135"/>
      <c r="AJ915" s="109" t="e">
        <f>IF(AND(AJ$1&gt;=$G915,AJ$1&lt;=$H915,#REF!="working"),$L915,0)</f>
        <v>#REF!</v>
      </c>
      <c r="AK915" s="109" t="e">
        <f>IF(AND(AK$1&gt;=$G915,AK$1&lt;=$H915,#REF!="working"),$L915,0)</f>
        <v>#REF!</v>
      </c>
      <c r="AL915" s="109" t="e">
        <f>IF(AND(AL$1&gt;=$G915,AL$1&lt;=$H915,#REF!="working"),$L915,0)</f>
        <v>#REF!</v>
      </c>
      <c r="AM915" s="109" t="e">
        <f>IF(AND(AM$1&gt;=$G915,AM$1&lt;=$H915,#REF!="working"),$L915,0)</f>
        <v>#REF!</v>
      </c>
      <c r="AO915" s="109" t="e">
        <f>IF(AND(AO$1&gt;=$G915,AO$1&lt;=$H915,#REF!="working"),$L915,0)</f>
        <v>#REF!</v>
      </c>
      <c r="AP915" s="109" t="e">
        <f>IF(AND(AP$1&gt;=$G915,AP$1&lt;=$H915,#REF!="working"),$L915,0)</f>
        <v>#REF!</v>
      </c>
      <c r="AQ915" s="109" t="e">
        <f>IF(AND(AQ$1&gt;=$G915,AQ$1&lt;=$H915,#REF!="working"),$L915,0)</f>
        <v>#REF!</v>
      </c>
      <c r="AR915" s="109" t="e">
        <f>IF(AND(AR$1&gt;=$G915,AR$1&lt;=$H915,#REF!="working"),$L915,0)</f>
        <v>#REF!</v>
      </c>
      <c r="AS915" s="109" t="e">
        <f>IF(AND(AS$1&gt;=$G915,AS$1&lt;=$H915,#REF!="working"),$L915,0)</f>
        <v>#REF!</v>
      </c>
      <c r="AT915" s="109" t="e">
        <f>IF(AND(AT$1&gt;=$G915,AT$1&lt;=$H915,#REF!="working"),$L915,0)</f>
        <v>#REF!</v>
      </c>
      <c r="AU915" s="109" t="e">
        <f>IF(AND(AU$1&gt;=$G915,AU$1&lt;=$H915,#REF!="working"),$L915,0)</f>
        <v>#REF!</v>
      </c>
    </row>
    <row r="916" spans="1:47">
      <c r="A916" s="137"/>
      <c r="B916" s="146"/>
      <c r="C916" s="146"/>
      <c r="D916" s="143"/>
      <c r="E916" s="135"/>
      <c r="F916" s="135"/>
      <c r="G916" s="135"/>
      <c r="H916" s="135"/>
      <c r="I916" s="138"/>
      <c r="J916" s="139"/>
      <c r="K916" s="59" t="e">
        <f>COUNTIFS($1:$1,"&gt;="&amp;$G916,$1:$1,"&lt;="&amp;$H916,#REF!,"Working")</f>
        <v>#REF!</v>
      </c>
      <c r="L916" s="50" t="str">
        <f t="shared" si="11"/>
        <v/>
      </c>
      <c r="M916" s="135"/>
      <c r="AJ916" s="109" t="e">
        <f>IF(AND(AJ$1&gt;=$G916,AJ$1&lt;=$H916,#REF!="working"),$L916,0)</f>
        <v>#REF!</v>
      </c>
      <c r="AK916" s="109" t="e">
        <f>IF(AND(AK$1&gt;=$G916,AK$1&lt;=$H916,#REF!="working"),$L916,0)</f>
        <v>#REF!</v>
      </c>
      <c r="AL916" s="109" t="e">
        <f>IF(AND(AL$1&gt;=$G916,AL$1&lt;=$H916,#REF!="working"),$L916,0)</f>
        <v>#REF!</v>
      </c>
      <c r="AM916" s="109" t="e">
        <f>IF(AND(AM$1&gt;=$G916,AM$1&lt;=$H916,#REF!="working"),$L916,0)</f>
        <v>#REF!</v>
      </c>
      <c r="AO916" s="109" t="e">
        <f>IF(AND(AO$1&gt;=$G916,AO$1&lt;=$H916,#REF!="working"),$L916,0)</f>
        <v>#REF!</v>
      </c>
      <c r="AP916" s="109" t="e">
        <f>IF(AND(AP$1&gt;=$G916,AP$1&lt;=$H916,#REF!="working"),$L916,0)</f>
        <v>#REF!</v>
      </c>
      <c r="AQ916" s="109" t="e">
        <f>IF(AND(AQ$1&gt;=$G916,AQ$1&lt;=$H916,#REF!="working"),$L916,0)</f>
        <v>#REF!</v>
      </c>
      <c r="AR916" s="109" t="e">
        <f>IF(AND(AR$1&gt;=$G916,AR$1&lt;=$H916,#REF!="working"),$L916,0)</f>
        <v>#REF!</v>
      </c>
      <c r="AS916" s="109" t="e">
        <f>IF(AND(AS$1&gt;=$G916,AS$1&lt;=$H916,#REF!="working"),$L916,0)</f>
        <v>#REF!</v>
      </c>
      <c r="AT916" s="109" t="e">
        <f>IF(AND(AT$1&gt;=$G916,AT$1&lt;=$H916,#REF!="working"),$L916,0)</f>
        <v>#REF!</v>
      </c>
      <c r="AU916" s="109" t="e">
        <f>IF(AND(AU$1&gt;=$G916,AU$1&lt;=$H916,#REF!="working"),$L916,0)</f>
        <v>#REF!</v>
      </c>
    </row>
    <row r="917" spans="1:47">
      <c r="A917" s="148"/>
      <c r="B917" s="143"/>
      <c r="C917" s="143"/>
      <c r="D917" s="142"/>
      <c r="E917" s="175"/>
      <c r="F917" s="176"/>
      <c r="G917" s="135"/>
      <c r="H917" s="135"/>
      <c r="I917" s="138"/>
      <c r="J917" s="139"/>
      <c r="K917" s="59" t="e">
        <f>COUNTIFS($1:$1,"&gt;="&amp;$G917,$1:$1,"&lt;="&amp;$H917,#REF!,"Working")</f>
        <v>#REF!</v>
      </c>
      <c r="L917" s="50" t="str">
        <f t="shared" si="11"/>
        <v/>
      </c>
      <c r="M917" s="135"/>
      <c r="AJ917" s="109" t="e">
        <f>IF(AND(AJ$1&gt;=$G917,AJ$1&lt;=$H917,#REF!="working"),$L917,0)</f>
        <v>#REF!</v>
      </c>
      <c r="AK917" s="109" t="e">
        <f>IF(AND(AK$1&gt;=$G917,AK$1&lt;=$H917,#REF!="working"),$L917,0)</f>
        <v>#REF!</v>
      </c>
      <c r="AL917" s="109" t="e">
        <f>IF(AND(AL$1&gt;=$G917,AL$1&lt;=$H917,#REF!="working"),$L917,0)</f>
        <v>#REF!</v>
      </c>
      <c r="AM917" s="109" t="e">
        <f>IF(AND(AM$1&gt;=$G917,AM$1&lt;=$H917,#REF!="working"),$L917,0)</f>
        <v>#REF!</v>
      </c>
      <c r="AP917" s="109" t="e">
        <f>IF(AND(AP$1&gt;=$G917,AP$1&lt;=$H917,#REF!="working"),$L917,0)</f>
        <v>#REF!</v>
      </c>
      <c r="AQ917" s="109" t="e">
        <f>IF(AND(AQ$1&gt;=$G917,AQ$1&lt;=$H917,#REF!="working"),$L917,0)</f>
        <v>#REF!</v>
      </c>
      <c r="AR917" s="109" t="e">
        <f>IF(AND(AR$1&gt;=$G917,AR$1&lt;=$H917,#REF!="working"),$L917,0)</f>
        <v>#REF!</v>
      </c>
      <c r="AS917" s="109" t="e">
        <f>IF(AND(AS$1&gt;=$G917,AS$1&lt;=$H917,#REF!="working"),$L917,0)</f>
        <v>#REF!</v>
      </c>
      <c r="AT917" s="109" t="e">
        <f>IF(AND(AT$1&gt;=$G917,AT$1&lt;=$H917,#REF!="working"),$L917,0)</f>
        <v>#REF!</v>
      </c>
      <c r="AU917" s="109" t="e">
        <f>IF(AND(AU$1&gt;=$G917,AU$1&lt;=$H917,#REF!="working"),$L917,0)</f>
        <v>#REF!</v>
      </c>
    </row>
    <row r="918" spans="1:47">
      <c r="A918" s="178"/>
      <c r="B918" s="143"/>
      <c r="C918" s="143"/>
      <c r="D918" s="142"/>
      <c r="E918" s="175"/>
      <c r="F918" s="176"/>
      <c r="G918" s="135"/>
      <c r="H918" s="135"/>
      <c r="I918" s="138"/>
      <c r="J918" s="139"/>
      <c r="K918" s="59" t="e">
        <f>COUNTIFS($1:$1,"&gt;="&amp;$G918,$1:$1,"&lt;="&amp;$H918,#REF!,"Working")</f>
        <v>#REF!</v>
      </c>
      <c r="L918" s="50" t="str">
        <f t="shared" si="11"/>
        <v/>
      </c>
      <c r="M918" s="135"/>
      <c r="AJ918" s="109" t="e">
        <f>IF(AND(AJ$1&gt;=$G918,AJ$1&lt;=$H918,#REF!="working"),$L918,0)</f>
        <v>#REF!</v>
      </c>
      <c r="AK918" s="109" t="e">
        <f>IF(AND(AK$1&gt;=$G918,AK$1&lt;=$H918,#REF!="working"),$L918,0)</f>
        <v>#REF!</v>
      </c>
      <c r="AL918" s="109" t="e">
        <f>IF(AND(AL$1&gt;=$G918,AL$1&lt;=$H918,#REF!="working"),$L918,0)</f>
        <v>#REF!</v>
      </c>
      <c r="AM918" s="109" t="e">
        <f>IF(AND(AM$1&gt;=$G918,AM$1&lt;=$H918,#REF!="working"),$L918,0)</f>
        <v>#REF!</v>
      </c>
      <c r="AP918" s="109" t="e">
        <f>IF(AND(AP$1&gt;=$G918,AP$1&lt;=$H918,#REF!="working"),$L918,0)</f>
        <v>#REF!</v>
      </c>
      <c r="AQ918" s="109" t="e">
        <f>IF(AND(AQ$1&gt;=$G918,AQ$1&lt;=$H918,#REF!="working"),$L918,0)</f>
        <v>#REF!</v>
      </c>
      <c r="AR918" s="109" t="e">
        <f>IF(AND(AR$1&gt;=$G918,AR$1&lt;=$H918,#REF!="working"),$L918,0)</f>
        <v>#REF!</v>
      </c>
      <c r="AS918" s="109" t="e">
        <f>IF(AND(AS$1&gt;=$G918,AS$1&lt;=$H918,#REF!="working"),$L918,0)</f>
        <v>#REF!</v>
      </c>
      <c r="AT918" s="109" t="e">
        <f>IF(AND(AT$1&gt;=$G918,AT$1&lt;=$H918,#REF!="working"),$L918,0)</f>
        <v>#REF!</v>
      </c>
      <c r="AU918" s="109" t="e">
        <f>IF(AND(AU$1&gt;=$G918,AU$1&lt;=$H918,#REF!="working"),$L918,0)</f>
        <v>#REF!</v>
      </c>
    </row>
    <row r="919" spans="1:47">
      <c r="A919" s="148"/>
      <c r="B919" s="143"/>
      <c r="C919" s="143"/>
      <c r="D919" s="142"/>
      <c r="E919" s="175"/>
      <c r="F919" s="176"/>
      <c r="G919" s="135"/>
      <c r="H919" s="135"/>
      <c r="I919" s="138"/>
      <c r="J919" s="139"/>
      <c r="K919" s="59" t="e">
        <f>COUNTIFS($1:$1,"&gt;="&amp;$G919,$1:$1,"&lt;="&amp;$H919,#REF!,"Working")</f>
        <v>#REF!</v>
      </c>
      <c r="L919" s="50" t="str">
        <f t="shared" si="11"/>
        <v/>
      </c>
      <c r="M919" s="135"/>
      <c r="AJ919" s="109" t="e">
        <f>IF(AND(AJ$1&gt;=$G919,AJ$1&lt;=$H919,#REF!="working"),$L919,0)</f>
        <v>#REF!</v>
      </c>
      <c r="AK919" s="109" t="e">
        <f>IF(AND(AK$1&gt;=$G919,AK$1&lt;=$H919,#REF!="working"),$L919,0)</f>
        <v>#REF!</v>
      </c>
      <c r="AL919" s="109" t="e">
        <f>IF(AND(AL$1&gt;=$G919,AL$1&lt;=$H919,#REF!="working"),$L919,0)</f>
        <v>#REF!</v>
      </c>
      <c r="AM919" s="109" t="e">
        <f>IF(AND(AM$1&gt;=$G919,AM$1&lt;=$H919,#REF!="working"),$L919,0)</f>
        <v>#REF!</v>
      </c>
      <c r="AP919" s="109" t="e">
        <f>IF(AND(AP$1&gt;=$G919,AP$1&lt;=$H919,#REF!="working"),$L919,0)</f>
        <v>#REF!</v>
      </c>
      <c r="AQ919" s="109" t="e">
        <f>IF(AND(AQ$1&gt;=$G919,AQ$1&lt;=$H919,#REF!="working"),$L919,0)</f>
        <v>#REF!</v>
      </c>
      <c r="AR919" s="109" t="e">
        <f>IF(AND(AR$1&gt;=$G919,AR$1&lt;=$H919,#REF!="working"),$L919,0)</f>
        <v>#REF!</v>
      </c>
      <c r="AS919" s="109" t="e">
        <f>IF(AND(AS$1&gt;=$G919,AS$1&lt;=$H919,#REF!="working"),$L919,0)</f>
        <v>#REF!</v>
      </c>
      <c r="AT919" s="109" t="e">
        <f>IF(AND(AT$1&gt;=$G919,AT$1&lt;=$H919,#REF!="working"),$L919,0)</f>
        <v>#REF!</v>
      </c>
      <c r="AU919" s="109" t="e">
        <f>IF(AND(AU$1&gt;=$G919,AU$1&lt;=$H919,#REF!="working"),$L919,0)</f>
        <v>#REF!</v>
      </c>
    </row>
    <row r="920" spans="1:47">
      <c r="A920" s="148"/>
      <c r="B920" s="143"/>
      <c r="C920" s="143"/>
      <c r="D920" s="142"/>
      <c r="E920" s="175"/>
      <c r="F920" s="176"/>
      <c r="G920" s="135"/>
      <c r="H920" s="135"/>
      <c r="I920" s="138"/>
      <c r="J920" s="139"/>
      <c r="K920" s="59" t="e">
        <f>COUNTIFS($1:$1,"&gt;="&amp;$G920,$1:$1,"&lt;="&amp;$H920,#REF!,"Working")</f>
        <v>#REF!</v>
      </c>
      <c r="L920" s="50" t="str">
        <f t="shared" si="11"/>
        <v/>
      </c>
      <c r="M920" s="135"/>
      <c r="AJ920" s="109" t="e">
        <f>IF(AND(AJ$1&gt;=$G920,AJ$1&lt;=$H920,#REF!="working"),$L920,0)</f>
        <v>#REF!</v>
      </c>
      <c r="AK920" s="109" t="e">
        <f>IF(AND(AK$1&gt;=$G920,AK$1&lt;=$H920,#REF!="working"),$L920,0)</f>
        <v>#REF!</v>
      </c>
      <c r="AL920" s="109" t="e">
        <f>IF(AND(AL$1&gt;=$G920,AL$1&lt;=$H920,#REF!="working"),$L920,0)</f>
        <v>#REF!</v>
      </c>
      <c r="AM920" s="109" t="e">
        <f>IF(AND(AM$1&gt;=$G920,AM$1&lt;=$H920,#REF!="working"),$L920,0)</f>
        <v>#REF!</v>
      </c>
      <c r="AP920" s="109" t="e">
        <f>IF(AND(AP$1&gt;=$G920,AP$1&lt;=$H920,#REF!="working"),$L920,0)</f>
        <v>#REF!</v>
      </c>
      <c r="AQ920" s="109" t="e">
        <f>IF(AND(AQ$1&gt;=$G920,AQ$1&lt;=$H920,#REF!="working"),$L920,0)</f>
        <v>#REF!</v>
      </c>
      <c r="AR920" s="109" t="e">
        <f>IF(AND(AR$1&gt;=$G920,AR$1&lt;=$H920,#REF!="working"),$L920,0)</f>
        <v>#REF!</v>
      </c>
      <c r="AS920" s="109" t="e">
        <f>IF(AND(AS$1&gt;=$G920,AS$1&lt;=$H920,#REF!="working"),$L920,0)</f>
        <v>#REF!</v>
      </c>
      <c r="AT920" s="109" t="e">
        <f>IF(AND(AT$1&gt;=$G920,AT$1&lt;=$H920,#REF!="working"),$L920,0)</f>
        <v>#REF!</v>
      </c>
      <c r="AU920" s="109" t="e">
        <f>IF(AND(AU$1&gt;=$G920,AU$1&lt;=$H920,#REF!="working"),$L920,0)</f>
        <v>#REF!</v>
      </c>
    </row>
    <row r="921" spans="1:47">
      <c r="A921" s="148"/>
      <c r="B921" s="143"/>
      <c r="C921" s="143"/>
      <c r="D921" s="142"/>
      <c r="E921" s="175"/>
      <c r="F921" s="176"/>
      <c r="G921" s="135"/>
      <c r="H921" s="135"/>
      <c r="I921" s="138"/>
      <c r="J921" s="139"/>
      <c r="K921" s="59" t="e">
        <f>COUNTIFS($1:$1,"&gt;="&amp;$G921,$1:$1,"&lt;="&amp;$H921,#REF!,"Working")</f>
        <v>#REF!</v>
      </c>
      <c r="L921" s="50" t="str">
        <f t="shared" si="11"/>
        <v/>
      </c>
      <c r="M921" s="135"/>
      <c r="AJ921" s="109" t="e">
        <f>IF(AND(AJ$1&gt;=$G921,AJ$1&lt;=$H921,#REF!="working"),$L921,0)</f>
        <v>#REF!</v>
      </c>
      <c r="AK921" s="109" t="e">
        <f>IF(AND(AK$1&gt;=$G921,AK$1&lt;=$H921,#REF!="working"),$L921,0)</f>
        <v>#REF!</v>
      </c>
      <c r="AL921" s="109" t="e">
        <f>IF(AND(AL$1&gt;=$G921,AL$1&lt;=$H921,#REF!="working"),$L921,0)</f>
        <v>#REF!</v>
      </c>
      <c r="AM921" s="109" t="e">
        <f>IF(AND(AM$1&gt;=$G921,AM$1&lt;=$H921,#REF!="working"),$L921,0)</f>
        <v>#REF!</v>
      </c>
      <c r="AP921" s="109" t="e">
        <f>IF(AND(AP$1&gt;=$G921,AP$1&lt;=$H921,#REF!="working"),$L921,0)</f>
        <v>#REF!</v>
      </c>
      <c r="AQ921" s="109" t="e">
        <f>IF(AND(AQ$1&gt;=$G921,AQ$1&lt;=$H921,#REF!="working"),$L921,0)</f>
        <v>#REF!</v>
      </c>
      <c r="AR921" s="109" t="e">
        <f>IF(AND(AR$1&gt;=$G921,AR$1&lt;=$H921,#REF!="working"),$L921,0)</f>
        <v>#REF!</v>
      </c>
      <c r="AS921" s="109" t="e">
        <f>IF(AND(AS$1&gt;=$G921,AS$1&lt;=$H921,#REF!="working"),$L921,0)</f>
        <v>#REF!</v>
      </c>
      <c r="AT921" s="109" t="e">
        <f>IF(AND(AT$1&gt;=$G921,AT$1&lt;=$H921,#REF!="working"),$L921,0)</f>
        <v>#REF!</v>
      </c>
      <c r="AU921" s="109" t="e">
        <f>IF(AND(AU$1&gt;=$G921,AU$1&lt;=$H921,#REF!="working"),$L921,0)</f>
        <v>#REF!</v>
      </c>
    </row>
    <row r="922" spans="1:47">
      <c r="A922" s="148"/>
      <c r="B922" s="143"/>
      <c r="C922" s="143"/>
      <c r="D922" s="142"/>
      <c r="E922" s="175"/>
      <c r="F922" s="176"/>
      <c r="G922" s="135"/>
      <c r="H922" s="135"/>
      <c r="I922" s="138"/>
      <c r="J922" s="139"/>
      <c r="K922" s="59" t="e">
        <f>COUNTIFS($1:$1,"&gt;="&amp;$G922,$1:$1,"&lt;="&amp;$H922,#REF!,"Working")</f>
        <v>#REF!</v>
      </c>
      <c r="L922" s="50" t="str">
        <f t="shared" si="11"/>
        <v/>
      </c>
      <c r="M922" s="135"/>
      <c r="AJ922" s="109" t="e">
        <f>IF(AND(AJ$1&gt;=$G922,AJ$1&lt;=$H922,#REF!="working"),$L922,0)</f>
        <v>#REF!</v>
      </c>
      <c r="AK922" s="109" t="e">
        <f>IF(AND(AK$1&gt;=$G922,AK$1&lt;=$H922,#REF!="working"),$L922,0)</f>
        <v>#REF!</v>
      </c>
      <c r="AL922" s="109" t="e">
        <f>IF(AND(AL$1&gt;=$G922,AL$1&lt;=$H922,#REF!="working"),$L922,0)</f>
        <v>#REF!</v>
      </c>
      <c r="AM922" s="109" t="e">
        <f>IF(AND(AM$1&gt;=$G922,AM$1&lt;=$H922,#REF!="working"),$L922,0)</f>
        <v>#REF!</v>
      </c>
      <c r="AP922" s="109" t="e">
        <f>IF(AND(AP$1&gt;=$G922,AP$1&lt;=$H922,#REF!="working"),$L922,0)</f>
        <v>#REF!</v>
      </c>
      <c r="AQ922" s="109" t="e">
        <f>IF(AND(AQ$1&gt;=$G922,AQ$1&lt;=$H922,#REF!="working"),$L922,0)</f>
        <v>#REF!</v>
      </c>
      <c r="AR922" s="109" t="e">
        <f>IF(AND(AR$1&gt;=$G922,AR$1&lt;=$H922,#REF!="working"),$L922,0)</f>
        <v>#REF!</v>
      </c>
      <c r="AS922" s="109" t="e">
        <f>IF(AND(AS$1&gt;=$G922,AS$1&lt;=$H922,#REF!="working"),$L922,0)</f>
        <v>#REF!</v>
      </c>
      <c r="AT922" s="109" t="e">
        <f>IF(AND(AT$1&gt;=$G922,AT$1&lt;=$H922,#REF!="working"),$L922,0)</f>
        <v>#REF!</v>
      </c>
      <c r="AU922" s="109" t="e">
        <f>IF(AND(AU$1&gt;=$G922,AU$1&lt;=$H922,#REF!="working"),$L922,0)</f>
        <v>#REF!</v>
      </c>
    </row>
    <row r="923" spans="1:47">
      <c r="A923" s="148"/>
      <c r="B923" s="143"/>
      <c r="C923" s="143"/>
      <c r="D923" s="142"/>
      <c r="E923" s="175"/>
      <c r="F923" s="176"/>
      <c r="G923" s="135"/>
      <c r="H923" s="135"/>
      <c r="I923" s="138"/>
      <c r="J923" s="139"/>
      <c r="K923" s="59" t="e">
        <f>COUNTIFS($1:$1,"&gt;="&amp;$G923,$1:$1,"&lt;="&amp;$H923,#REF!,"Working")</f>
        <v>#REF!</v>
      </c>
      <c r="L923" s="50" t="str">
        <f t="shared" si="11"/>
        <v/>
      </c>
      <c r="M923" s="135"/>
      <c r="AJ923" s="109" t="e">
        <f>IF(AND(AJ$1&gt;=$G923,AJ$1&lt;=$H923,#REF!="working"),$L923,0)</f>
        <v>#REF!</v>
      </c>
      <c r="AK923" s="109" t="e">
        <f>IF(AND(AK$1&gt;=$G923,AK$1&lt;=$H923,#REF!="working"),$L923,0)</f>
        <v>#REF!</v>
      </c>
      <c r="AL923" s="109" t="e">
        <f>IF(AND(AL$1&gt;=$G923,AL$1&lt;=$H923,#REF!="working"),$L923,0)</f>
        <v>#REF!</v>
      </c>
      <c r="AM923" s="109" t="e">
        <f>IF(AND(AM$1&gt;=$G923,AM$1&lt;=$H923,#REF!="working"),$L923,0)</f>
        <v>#REF!</v>
      </c>
      <c r="AP923" s="109" t="e">
        <f>IF(AND(AP$1&gt;=$G923,AP$1&lt;=$H923,#REF!="working"),$L923,0)</f>
        <v>#REF!</v>
      </c>
      <c r="AQ923" s="109" t="e">
        <f>IF(AND(AQ$1&gt;=$G923,AQ$1&lt;=$H923,#REF!="working"),$L923,0)</f>
        <v>#REF!</v>
      </c>
      <c r="AR923" s="109" t="e">
        <f>IF(AND(AR$1&gt;=$G923,AR$1&lt;=$H923,#REF!="working"),$L923,0)</f>
        <v>#REF!</v>
      </c>
      <c r="AS923" s="109" t="e">
        <f>IF(AND(AS$1&gt;=$G923,AS$1&lt;=$H923,#REF!="working"),$L923,0)</f>
        <v>#REF!</v>
      </c>
      <c r="AT923" s="109" t="e">
        <f>IF(AND(AT$1&gt;=$G923,AT$1&lt;=$H923,#REF!="working"),$L923,0)</f>
        <v>#REF!</v>
      </c>
      <c r="AU923" s="109" t="e">
        <f>IF(AND(AU$1&gt;=$G923,AU$1&lt;=$H923,#REF!="working"),$L923,0)</f>
        <v>#REF!</v>
      </c>
    </row>
    <row r="924" spans="1:47">
      <c r="A924" s="148"/>
      <c r="B924" s="143"/>
      <c r="C924" s="179"/>
      <c r="D924" s="142"/>
      <c r="E924" s="175"/>
      <c r="F924" s="176"/>
      <c r="G924" s="135"/>
      <c r="H924" s="135"/>
      <c r="I924" s="138"/>
      <c r="J924" s="139"/>
      <c r="K924" s="59" t="e">
        <f>COUNTIFS($1:$1,"&gt;="&amp;$G924,$1:$1,"&lt;="&amp;$H924,#REF!,"Working")</f>
        <v>#REF!</v>
      </c>
      <c r="L924" s="50" t="str">
        <f t="shared" si="11"/>
        <v/>
      </c>
      <c r="M924" s="135"/>
      <c r="AJ924" s="109" t="e">
        <f>IF(AND(AJ$1&gt;=$G924,AJ$1&lt;=$H924,#REF!="working"),$L924,0)</f>
        <v>#REF!</v>
      </c>
      <c r="AK924" s="109" t="e">
        <f>IF(AND(AK$1&gt;=$G924,AK$1&lt;=$H924,#REF!="working"),$L924,0)</f>
        <v>#REF!</v>
      </c>
      <c r="AL924" s="109" t="e">
        <f>IF(AND(AL$1&gt;=$G924,AL$1&lt;=$H924,#REF!="working"),$L924,0)</f>
        <v>#REF!</v>
      </c>
      <c r="AM924" s="109" t="e">
        <f>IF(AND(AM$1&gt;=$G924,AM$1&lt;=$H924,#REF!="working"),$L924,0)</f>
        <v>#REF!</v>
      </c>
      <c r="AP924" s="109" t="e">
        <f>IF(AND(AP$1&gt;=$G924,AP$1&lt;=$H924,#REF!="working"),$L924,0)</f>
        <v>#REF!</v>
      </c>
      <c r="AQ924" s="109" t="e">
        <f>IF(AND(AQ$1&gt;=$G924,AQ$1&lt;=$H924,#REF!="working"),$L924,0)</f>
        <v>#REF!</v>
      </c>
      <c r="AR924" s="109" t="e">
        <f>IF(AND(AR$1&gt;=$G924,AR$1&lt;=$H924,#REF!="working"),$L924,0)</f>
        <v>#REF!</v>
      </c>
      <c r="AS924" s="109" t="e">
        <f>IF(AND(AS$1&gt;=$G924,AS$1&lt;=$H924,#REF!="working"),$L924,0)</f>
        <v>#REF!</v>
      </c>
      <c r="AT924" s="109" t="e">
        <f>IF(AND(AT$1&gt;=$G924,AT$1&lt;=$H924,#REF!="working"),$L924,0)</f>
        <v>#REF!</v>
      </c>
      <c r="AU924" s="109" t="e">
        <f>IF(AND(AU$1&gt;=$G924,AU$1&lt;=$H924,#REF!="working"),$L924,0)</f>
        <v>#REF!</v>
      </c>
    </row>
    <row r="925" spans="1:47">
      <c r="A925" s="148"/>
      <c r="B925" s="143"/>
      <c r="C925" s="179"/>
      <c r="D925" s="142"/>
      <c r="E925" s="175"/>
      <c r="F925" s="176"/>
      <c r="G925" s="135"/>
      <c r="H925" s="135"/>
      <c r="I925" s="138"/>
      <c r="J925" s="139"/>
      <c r="K925" s="59" t="e">
        <f>COUNTIFS($1:$1,"&gt;="&amp;$G925,$1:$1,"&lt;="&amp;$H925,#REF!,"Working")</f>
        <v>#REF!</v>
      </c>
      <c r="L925" s="50" t="str">
        <f t="shared" si="11"/>
        <v/>
      </c>
      <c r="M925" s="135"/>
      <c r="AJ925" s="109" t="e">
        <f>IF(AND(AJ$1&gt;=$G925,AJ$1&lt;=$H925,#REF!="working"),$L925,0)</f>
        <v>#REF!</v>
      </c>
      <c r="AK925" s="109" t="e">
        <f>IF(AND(AK$1&gt;=$G925,AK$1&lt;=$H925,#REF!="working"),$L925,0)</f>
        <v>#REF!</v>
      </c>
      <c r="AL925" s="109" t="e">
        <f>IF(AND(AL$1&gt;=$G925,AL$1&lt;=$H925,#REF!="working"),$L925,0)</f>
        <v>#REF!</v>
      </c>
      <c r="AM925" s="109" t="e">
        <f>IF(AND(AM$1&gt;=$G925,AM$1&lt;=$H925,#REF!="working"),$L925,0)</f>
        <v>#REF!</v>
      </c>
      <c r="AP925" s="109" t="e">
        <f>IF(AND(AP$1&gt;=$G925,AP$1&lt;=$H925,#REF!="working"),$L925,0)</f>
        <v>#REF!</v>
      </c>
      <c r="AQ925" s="109" t="e">
        <f>IF(AND(AQ$1&gt;=$G925,AQ$1&lt;=$H925,#REF!="working"),$L925,0)</f>
        <v>#REF!</v>
      </c>
      <c r="AR925" s="109" t="e">
        <f>IF(AND(AR$1&gt;=$G925,AR$1&lt;=$H925,#REF!="working"),$L925,0)</f>
        <v>#REF!</v>
      </c>
      <c r="AS925" s="109" t="e">
        <f>IF(AND(AS$1&gt;=$G925,AS$1&lt;=$H925,#REF!="working"),$L925,0)</f>
        <v>#REF!</v>
      </c>
      <c r="AT925" s="109" t="e">
        <f>IF(AND(AT$1&gt;=$G925,AT$1&lt;=$H925,#REF!="working"),$L925,0)</f>
        <v>#REF!</v>
      </c>
      <c r="AU925" s="109" t="e">
        <f>IF(AND(AU$1&gt;=$G925,AU$1&lt;=$H925,#REF!="working"),$L925,0)</f>
        <v>#REF!</v>
      </c>
    </row>
    <row r="926" spans="1:47">
      <c r="A926" s="148"/>
      <c r="B926" s="143"/>
      <c r="C926" s="179"/>
      <c r="D926" s="142"/>
      <c r="E926" s="175"/>
      <c r="F926" s="176"/>
      <c r="G926" s="135"/>
      <c r="H926" s="135"/>
      <c r="I926" s="138"/>
      <c r="J926" s="139"/>
      <c r="K926" s="59" t="e">
        <f>COUNTIFS($1:$1,"&gt;="&amp;$G926,$1:$1,"&lt;="&amp;$H926,#REF!,"Working")</f>
        <v>#REF!</v>
      </c>
      <c r="L926" s="50" t="str">
        <f t="shared" si="11"/>
        <v/>
      </c>
      <c r="M926" s="135"/>
      <c r="AJ926" s="109" t="e">
        <f>IF(AND(AJ$1&gt;=$G926,AJ$1&lt;=$H926,#REF!="working"),$L926,0)</f>
        <v>#REF!</v>
      </c>
      <c r="AK926" s="109" t="e">
        <f>IF(AND(AK$1&gt;=$G926,AK$1&lt;=$H926,#REF!="working"),$L926,0)</f>
        <v>#REF!</v>
      </c>
      <c r="AL926" s="109" t="e">
        <f>IF(AND(AL$1&gt;=$G926,AL$1&lt;=$H926,#REF!="working"),$L926,0)</f>
        <v>#REF!</v>
      </c>
      <c r="AM926" s="109" t="e">
        <f>IF(AND(AM$1&gt;=$G926,AM$1&lt;=$H926,#REF!="working"),$L926,0)</f>
        <v>#REF!</v>
      </c>
      <c r="AP926" s="109" t="e">
        <f>IF(AND(AP$1&gt;=$G926,AP$1&lt;=$H926,#REF!="working"),$L926,0)</f>
        <v>#REF!</v>
      </c>
      <c r="AQ926" s="109" t="e">
        <f>IF(AND(AQ$1&gt;=$G926,AQ$1&lt;=$H926,#REF!="working"),$L926,0)</f>
        <v>#REF!</v>
      </c>
      <c r="AR926" s="109" t="e">
        <f>IF(AND(AR$1&gt;=$G926,AR$1&lt;=$H926,#REF!="working"),$L926,0)</f>
        <v>#REF!</v>
      </c>
      <c r="AS926" s="109" t="e">
        <f>IF(AND(AS$1&gt;=$G926,AS$1&lt;=$H926,#REF!="working"),$L926,0)</f>
        <v>#REF!</v>
      </c>
      <c r="AT926" s="109" t="e">
        <f>IF(AND(AT$1&gt;=$G926,AT$1&lt;=$H926,#REF!="working"),$L926,0)</f>
        <v>#REF!</v>
      </c>
      <c r="AU926" s="109" t="e">
        <f>IF(AND(AU$1&gt;=$G926,AU$1&lt;=$H926,#REF!="working"),$L926,0)</f>
        <v>#REF!</v>
      </c>
    </row>
    <row r="927" spans="1:47">
      <c r="A927" s="180"/>
      <c r="B927" s="154"/>
      <c r="C927" s="154"/>
      <c r="D927" s="181"/>
      <c r="E927" s="182"/>
      <c r="F927" s="183"/>
      <c r="G927" s="135"/>
      <c r="H927" s="135"/>
      <c r="I927" s="138"/>
      <c r="J927" s="139"/>
      <c r="K927" s="59" t="e">
        <f>COUNTIFS($1:$1,"&gt;="&amp;$G927,$1:$1,"&lt;="&amp;$H927,#REF!,"Working")</f>
        <v>#REF!</v>
      </c>
      <c r="L927" s="50" t="str">
        <f t="shared" si="11"/>
        <v/>
      </c>
      <c r="M927" s="135"/>
      <c r="AJ927" s="109" t="e">
        <f>IF(AND(AJ$1&gt;=$G927,AJ$1&lt;=$H927,#REF!="working"),$L927,0)</f>
        <v>#REF!</v>
      </c>
      <c r="AK927" s="109" t="e">
        <f>IF(AND(AK$1&gt;=$G927,AK$1&lt;=$H927,#REF!="working"),$L927,0)</f>
        <v>#REF!</v>
      </c>
      <c r="AL927" s="109" t="e">
        <f>IF(AND(AL$1&gt;=$G927,AL$1&lt;=$H927,#REF!="working"),$L927,0)</f>
        <v>#REF!</v>
      </c>
      <c r="AM927" s="109" t="e">
        <f>IF(AND(AM$1&gt;=$G927,AM$1&lt;=$H927,#REF!="working"),$L927,0)</f>
        <v>#REF!</v>
      </c>
      <c r="AP927" s="109" t="e">
        <f>IF(AND(AP$1&gt;=$G927,AP$1&lt;=$H927,#REF!="working"),$L927,0)</f>
        <v>#REF!</v>
      </c>
      <c r="AQ927" s="109" t="e">
        <f>IF(AND(AQ$1&gt;=$G927,AQ$1&lt;=$H927,#REF!="working"),$L927,0)</f>
        <v>#REF!</v>
      </c>
      <c r="AR927" s="109" t="e">
        <f>IF(AND(AR$1&gt;=$G927,AR$1&lt;=$H927,#REF!="working"),$L927,0)</f>
        <v>#REF!</v>
      </c>
      <c r="AS927" s="109" t="e">
        <f>IF(AND(AS$1&gt;=$G927,AS$1&lt;=$H927,#REF!="working"),$L927,0)</f>
        <v>#REF!</v>
      </c>
      <c r="AT927" s="109" t="e">
        <f>IF(AND(AT$1&gt;=$G927,AT$1&lt;=$H927,#REF!="working"),$L927,0)</f>
        <v>#REF!</v>
      </c>
      <c r="AU927" s="109" t="e">
        <f>IF(AND(AU$1&gt;=$G927,AU$1&lt;=$H927,#REF!="working"),$L927,0)</f>
        <v>#REF!</v>
      </c>
    </row>
    <row r="928" spans="1:47">
      <c r="A928" s="184"/>
      <c r="B928" s="185"/>
      <c r="C928" s="185"/>
      <c r="D928" s="186"/>
      <c r="E928" s="135"/>
      <c r="F928" s="135"/>
      <c r="G928" s="135"/>
      <c r="H928" s="135"/>
      <c r="I928" s="138"/>
      <c r="J928" s="139"/>
      <c r="K928" s="59" t="e">
        <f>COUNTIFS($1:$1,"&gt;="&amp;$G928,$1:$1,"&lt;="&amp;$H928,#REF!,"Working")</f>
        <v>#REF!</v>
      </c>
      <c r="L928" s="50" t="str">
        <f t="shared" si="11"/>
        <v/>
      </c>
      <c r="M928" s="135"/>
      <c r="AJ928" s="109" t="e">
        <f>IF(AND(AJ$1&gt;=$G928,AJ$1&lt;=$H928,#REF!="working"),$L928,0)</f>
        <v>#REF!</v>
      </c>
      <c r="AK928" s="109" t="e">
        <f>IF(AND(AK$1&gt;=$G928,AK$1&lt;=$H928,#REF!="working"),$L928,0)</f>
        <v>#REF!</v>
      </c>
      <c r="AL928" s="109" t="e">
        <f>IF(AND(AL$1&gt;=$G928,AL$1&lt;=$H928,#REF!="working"),$L928,0)</f>
        <v>#REF!</v>
      </c>
      <c r="AM928" s="109" t="e">
        <f>IF(AND(AM$1&gt;=$G928,AM$1&lt;=$H928,#REF!="working"),$L928,0)</f>
        <v>#REF!</v>
      </c>
      <c r="AP928" s="109" t="e">
        <f>IF(AND(AP$1&gt;=$G928,AP$1&lt;=$H928,#REF!="working"),$L928,0)</f>
        <v>#REF!</v>
      </c>
      <c r="AQ928" s="109" t="e">
        <f>IF(AND(AQ$1&gt;=$G928,AQ$1&lt;=$H928,#REF!="working"),$L928,0)</f>
        <v>#REF!</v>
      </c>
      <c r="AR928" s="109" t="e">
        <f>IF(AND(AR$1&gt;=$G928,AR$1&lt;=$H928,#REF!="working"),$L928,0)</f>
        <v>#REF!</v>
      </c>
      <c r="AS928" s="109" t="e">
        <f>IF(AND(AS$1&gt;=$G928,AS$1&lt;=$H928,#REF!="working"),$L928,0)</f>
        <v>#REF!</v>
      </c>
      <c r="AT928" s="109" t="e">
        <f>IF(AND(AT$1&gt;=$G928,AT$1&lt;=$H928,#REF!="working"),$L928,0)</f>
        <v>#REF!</v>
      </c>
      <c r="AU928" s="109" t="e">
        <f>IF(AND(AU$1&gt;=$G928,AU$1&lt;=$H928,#REF!="working"),$L928,0)</f>
        <v>#REF!</v>
      </c>
    </row>
    <row r="929" spans="1:47">
      <c r="A929" s="143"/>
      <c r="B929" s="143"/>
      <c r="C929" s="187"/>
      <c r="D929" s="143"/>
      <c r="E929" s="135"/>
      <c r="F929" s="135"/>
      <c r="G929" s="135"/>
      <c r="H929" s="135"/>
      <c r="I929" s="138"/>
      <c r="J929" s="139"/>
      <c r="K929" s="59" t="e">
        <f>COUNTIFS($1:$1,"&gt;="&amp;$G929,$1:$1,"&lt;="&amp;$H929,#REF!,"Working")</f>
        <v>#REF!</v>
      </c>
      <c r="L929" s="50" t="str">
        <f t="shared" si="11"/>
        <v/>
      </c>
      <c r="M929" s="135"/>
      <c r="AJ929" s="109" t="e">
        <f>IF(AND(AJ$1&gt;=$G929,AJ$1&lt;=$H929,#REF!="working"),$L929,0)</f>
        <v>#REF!</v>
      </c>
      <c r="AK929" s="109" t="e">
        <f>IF(AND(AK$1&gt;=$G929,AK$1&lt;=$H929,#REF!="working"),$L929,0)</f>
        <v>#REF!</v>
      </c>
      <c r="AL929" s="109" t="e">
        <f>IF(AND(AL$1&gt;=$G929,AL$1&lt;=$H929,#REF!="working"),$L929,0)</f>
        <v>#REF!</v>
      </c>
      <c r="AM929" s="109" t="e">
        <f>IF(AND(AM$1&gt;=$G929,AM$1&lt;=$H929,#REF!="working"),$L929,0)</f>
        <v>#REF!</v>
      </c>
      <c r="AP929" s="109" t="e">
        <f>IF(AND(AP$1&gt;=$G929,AP$1&lt;=$H929,#REF!="working"),$L929,0)</f>
        <v>#REF!</v>
      </c>
      <c r="AQ929" s="109" t="e">
        <f>IF(AND(AQ$1&gt;=$G929,AQ$1&lt;=$H929,#REF!="working"),$L929,0)</f>
        <v>#REF!</v>
      </c>
      <c r="AR929" s="109" t="e">
        <f>IF(AND(AR$1&gt;=$G929,AR$1&lt;=$H929,#REF!="working"),$L929,0)</f>
        <v>#REF!</v>
      </c>
      <c r="AS929" s="109" t="e">
        <f>IF(AND(AS$1&gt;=$G929,AS$1&lt;=$H929,#REF!="working"),$L929,0)</f>
        <v>#REF!</v>
      </c>
      <c r="AT929" s="109" t="e">
        <f>IF(AND(AT$1&gt;=$G929,AT$1&lt;=$H929,#REF!="working"),$L929,0)</f>
        <v>#REF!</v>
      </c>
      <c r="AU929" s="109" t="e">
        <f>IF(AND(AU$1&gt;=$G929,AU$1&lt;=$H929,#REF!="working"),$L929,0)</f>
        <v>#REF!</v>
      </c>
    </row>
    <row r="930" spans="1:47">
      <c r="A930" s="143"/>
      <c r="B930" s="143"/>
      <c r="C930" s="143"/>
      <c r="D930" s="143"/>
      <c r="E930" s="135"/>
      <c r="F930" s="135"/>
      <c r="G930" s="135"/>
      <c r="H930" s="135"/>
      <c r="I930" s="138"/>
      <c r="J930" s="164"/>
      <c r="K930" s="59" t="e">
        <f>COUNTIFS($1:$1,"&gt;="&amp;$G930,$1:$1,"&lt;="&amp;$H930,#REF!,"Working")</f>
        <v>#REF!</v>
      </c>
      <c r="L930" s="50" t="str">
        <f t="shared" si="11"/>
        <v/>
      </c>
      <c r="M930" s="135"/>
      <c r="AJ930" s="109" t="e">
        <f>IF(AND(AJ$1&gt;=$G930,AJ$1&lt;=$H930,#REF!="working"),$L930,0)</f>
        <v>#REF!</v>
      </c>
      <c r="AK930" s="109" t="e">
        <f>IF(AND(AK$1&gt;=$G930,AK$1&lt;=$H930,#REF!="working"),$L930,0)</f>
        <v>#REF!</v>
      </c>
      <c r="AL930" s="109" t="e">
        <f>IF(AND(AL$1&gt;=$G930,AL$1&lt;=$H930,#REF!="working"),$L930,0)</f>
        <v>#REF!</v>
      </c>
      <c r="AM930" s="109" t="e">
        <f>IF(AND(AM$1&gt;=$G930,AM$1&lt;=$H930,#REF!="working"),$L930,0)</f>
        <v>#REF!</v>
      </c>
      <c r="AP930" s="109" t="e">
        <f>IF(AND(AP$1&gt;=$G930,AP$1&lt;=$H930,#REF!="working"),$L930,0)</f>
        <v>#REF!</v>
      </c>
      <c r="AQ930" s="109" t="e">
        <f>IF(AND(AQ$1&gt;=$G930,AQ$1&lt;=$H930,#REF!="working"),$L930,0)</f>
        <v>#REF!</v>
      </c>
      <c r="AR930" s="109" t="e">
        <f>IF(AND(AR$1&gt;=$G930,AR$1&lt;=$H930,#REF!="working"),$L930,0)</f>
        <v>#REF!</v>
      </c>
      <c r="AS930" s="109" t="e">
        <f>IF(AND(AS$1&gt;=$G930,AS$1&lt;=$H930,#REF!="working"),$L930,0)</f>
        <v>#REF!</v>
      </c>
      <c r="AT930" s="109" t="e">
        <f>IF(AND(AT$1&gt;=$G930,AT$1&lt;=$H930,#REF!="working"),$L930,0)</f>
        <v>#REF!</v>
      </c>
      <c r="AU930" s="109" t="e">
        <f>IF(AND(AU$1&gt;=$G930,AU$1&lt;=$H930,#REF!="working"),$L930,0)</f>
        <v>#REF!</v>
      </c>
    </row>
    <row r="931" spans="1:47">
      <c r="A931" s="143"/>
      <c r="B931" s="143"/>
      <c r="C931" s="188"/>
      <c r="D931" s="143"/>
      <c r="E931" s="135"/>
      <c r="F931" s="135"/>
      <c r="G931" s="135"/>
      <c r="H931" s="135"/>
      <c r="I931" s="138"/>
      <c r="J931" s="139"/>
      <c r="K931" s="59" t="e">
        <f>COUNTIFS($1:$1,"&gt;="&amp;$G931,$1:$1,"&lt;="&amp;$H931,#REF!,"Working")</f>
        <v>#REF!</v>
      </c>
      <c r="L931" s="50" t="str">
        <f t="shared" si="11"/>
        <v/>
      </c>
      <c r="M931" s="135"/>
      <c r="AJ931" s="109" t="e">
        <f>IF(AND(AJ$1&gt;=$G931,AJ$1&lt;=$H931,#REF!="working"),$L931,0)</f>
        <v>#REF!</v>
      </c>
      <c r="AK931" s="109" t="e">
        <f>IF(AND(AK$1&gt;=$G931,AK$1&lt;=$H931,#REF!="working"),$L931,0)</f>
        <v>#REF!</v>
      </c>
      <c r="AL931" s="109" t="e">
        <f>IF(AND(AL$1&gt;=$G931,AL$1&lt;=$H931,#REF!="working"),$L931,0)</f>
        <v>#REF!</v>
      </c>
      <c r="AM931" s="109" t="e">
        <f>IF(AND(AM$1&gt;=$G931,AM$1&lt;=$H931,#REF!="working"),$L931,0)</f>
        <v>#REF!</v>
      </c>
      <c r="AP931" s="109" t="e">
        <f>IF(AND(AP$1&gt;=$G931,AP$1&lt;=$H931,#REF!="working"),$L931,0)</f>
        <v>#REF!</v>
      </c>
      <c r="AQ931" s="109" t="e">
        <f>IF(AND(AQ$1&gt;=$G931,AQ$1&lt;=$H931,#REF!="working"),$L931,0)</f>
        <v>#REF!</v>
      </c>
      <c r="AR931" s="109" t="e">
        <f>IF(AND(AR$1&gt;=$G931,AR$1&lt;=$H931,#REF!="working"),$L931,0)</f>
        <v>#REF!</v>
      </c>
      <c r="AS931" s="109" t="e">
        <f>IF(AND(AS$1&gt;=$G931,AS$1&lt;=$H931,#REF!="working"),$L931,0)</f>
        <v>#REF!</v>
      </c>
      <c r="AT931" s="109" t="e">
        <f>IF(AND(AT$1&gt;=$G931,AT$1&lt;=$H931,#REF!="working"),$L931,0)</f>
        <v>#REF!</v>
      </c>
      <c r="AU931" s="109" t="e">
        <f>IF(AND(AU$1&gt;=$G931,AU$1&lt;=$H931,#REF!="working"),$L931,0)</f>
        <v>#REF!</v>
      </c>
    </row>
    <row r="932" spans="1:47">
      <c r="A932" s="143"/>
      <c r="B932" s="143"/>
      <c r="C932" s="143"/>
      <c r="D932" s="143"/>
      <c r="E932" s="135"/>
      <c r="F932" s="135"/>
      <c r="G932" s="135"/>
      <c r="H932" s="135"/>
      <c r="I932" s="138"/>
      <c r="J932" s="164"/>
      <c r="K932" s="59" t="e">
        <f>COUNTIFS($1:$1,"&gt;="&amp;$G932,$1:$1,"&lt;="&amp;$H932,#REF!,"Working")</f>
        <v>#REF!</v>
      </c>
      <c r="L932" s="50" t="str">
        <f t="shared" si="11"/>
        <v/>
      </c>
      <c r="M932" s="135"/>
      <c r="AJ932" s="109" t="e">
        <f>IF(AND(AJ$1&gt;=$G932,AJ$1&lt;=$H932,#REF!="working"),$L932,0)</f>
        <v>#REF!</v>
      </c>
      <c r="AK932" s="109" t="e">
        <f>IF(AND(AK$1&gt;=$G932,AK$1&lt;=$H932,#REF!="working"),$L932,0)</f>
        <v>#REF!</v>
      </c>
      <c r="AL932" s="109" t="e">
        <f>IF(AND(AL$1&gt;=$G932,AL$1&lt;=$H932,#REF!="working"),$L932,0)</f>
        <v>#REF!</v>
      </c>
      <c r="AM932" s="109" t="e">
        <f>IF(AND(AM$1&gt;=$G932,AM$1&lt;=$H932,#REF!="working"),$L932,0)</f>
        <v>#REF!</v>
      </c>
      <c r="AP932" s="109" t="e">
        <f>IF(AND(AP$1&gt;=$G932,AP$1&lt;=$H932,#REF!="working"),$L932,0)</f>
        <v>#REF!</v>
      </c>
      <c r="AQ932" s="109" t="e">
        <f>IF(AND(AQ$1&gt;=$G932,AQ$1&lt;=$H932,#REF!="working"),$L932,0)</f>
        <v>#REF!</v>
      </c>
      <c r="AR932" s="109" t="e">
        <f>IF(AND(AR$1&gt;=$G932,AR$1&lt;=$H932,#REF!="working"),$L932,0)</f>
        <v>#REF!</v>
      </c>
      <c r="AS932" s="109" t="e">
        <f>IF(AND(AS$1&gt;=$G932,AS$1&lt;=$H932,#REF!="working"),$L932,0)</f>
        <v>#REF!</v>
      </c>
      <c r="AT932" s="109" t="e">
        <f>IF(AND(AT$1&gt;=$G932,AT$1&lt;=$H932,#REF!="working"),$L932,0)</f>
        <v>#REF!</v>
      </c>
      <c r="AU932" s="109" t="e">
        <f>IF(AND(AU$1&gt;=$G932,AU$1&lt;=$H932,#REF!="working"),$L932,0)</f>
        <v>#REF!</v>
      </c>
    </row>
    <row r="933" spans="1:47">
      <c r="A933" s="143"/>
      <c r="B933" s="143"/>
      <c r="C933" s="143"/>
      <c r="D933" s="143"/>
      <c r="E933" s="135"/>
      <c r="F933" s="135"/>
      <c r="G933" s="135"/>
      <c r="H933" s="135"/>
      <c r="I933" s="138"/>
      <c r="J933" s="164"/>
      <c r="K933" s="59" t="e">
        <f>COUNTIFS($1:$1,"&gt;="&amp;$G933,$1:$1,"&lt;="&amp;$H933,#REF!,"Working")</f>
        <v>#REF!</v>
      </c>
      <c r="L933" s="50" t="str">
        <f t="shared" si="11"/>
        <v/>
      </c>
      <c r="M933" s="135"/>
      <c r="AJ933" s="109" t="e">
        <f>IF(AND(AJ$1&gt;=$G933,AJ$1&lt;=$H933,#REF!="working"),$L933,0)</f>
        <v>#REF!</v>
      </c>
      <c r="AK933" s="109" t="e">
        <f>IF(AND(AK$1&gt;=$G933,AK$1&lt;=$H933,#REF!="working"),$L933,0)</f>
        <v>#REF!</v>
      </c>
      <c r="AL933" s="109" t="e">
        <f>IF(AND(AL$1&gt;=$G933,AL$1&lt;=$H933,#REF!="working"),$L933,0)</f>
        <v>#REF!</v>
      </c>
      <c r="AM933" s="109" t="e">
        <f>IF(AND(AM$1&gt;=$G933,AM$1&lt;=$H933,#REF!="working"),$L933,0)</f>
        <v>#REF!</v>
      </c>
      <c r="AP933" s="109" t="e">
        <f>IF(AND(AP$1&gt;=$G933,AP$1&lt;=$H933,#REF!="working"),$L933,0)</f>
        <v>#REF!</v>
      </c>
      <c r="AQ933" s="109" t="e">
        <f>IF(AND(AQ$1&gt;=$G933,AQ$1&lt;=$H933,#REF!="working"),$L933,0)</f>
        <v>#REF!</v>
      </c>
      <c r="AR933" s="109" t="e">
        <f>IF(AND(AR$1&gt;=$G933,AR$1&lt;=$H933,#REF!="working"),$L933,0)</f>
        <v>#REF!</v>
      </c>
      <c r="AS933" s="109" t="e">
        <f>IF(AND(AS$1&gt;=$G933,AS$1&lt;=$H933,#REF!="working"),$L933,0)</f>
        <v>#REF!</v>
      </c>
      <c r="AT933" s="109" t="e">
        <f>IF(AND(AT$1&gt;=$G933,AT$1&lt;=$H933,#REF!="working"),$L933,0)</f>
        <v>#REF!</v>
      </c>
      <c r="AU933" s="109" t="e">
        <f>IF(AND(AU$1&gt;=$G933,AU$1&lt;=$H933,#REF!="working"),$L933,0)</f>
        <v>#REF!</v>
      </c>
    </row>
    <row r="934" spans="1:47">
      <c r="A934" s="143"/>
      <c r="B934" s="143"/>
      <c r="C934" s="143"/>
      <c r="D934" s="143"/>
      <c r="E934" s="135"/>
      <c r="F934" s="135"/>
      <c r="G934" s="135"/>
      <c r="H934" s="135"/>
      <c r="I934" s="138"/>
      <c r="J934" s="164"/>
      <c r="K934" s="59" t="e">
        <f>COUNTIFS($1:$1,"&gt;="&amp;$G934,$1:$1,"&lt;="&amp;$H934,#REF!,"Working")</f>
        <v>#REF!</v>
      </c>
      <c r="L934" s="50" t="str">
        <f t="shared" si="11"/>
        <v/>
      </c>
      <c r="M934" s="135"/>
      <c r="AJ934" s="109" t="e">
        <f>IF(AND(AJ$1&gt;=$G934,AJ$1&lt;=$H934,#REF!="working"),$L934,0)</f>
        <v>#REF!</v>
      </c>
      <c r="AK934" s="109" t="e">
        <f>IF(AND(AK$1&gt;=$G934,AK$1&lt;=$H934,#REF!="working"),$L934,0)</f>
        <v>#REF!</v>
      </c>
      <c r="AL934" s="109" t="e">
        <f>IF(AND(AL$1&gt;=$G934,AL$1&lt;=$H934,#REF!="working"),$L934,0)</f>
        <v>#REF!</v>
      </c>
      <c r="AM934" s="109" t="e">
        <f>IF(AND(AM$1&gt;=$G934,AM$1&lt;=$H934,#REF!="working"),$L934,0)</f>
        <v>#REF!</v>
      </c>
      <c r="AP934" s="109" t="e">
        <f>IF(AND(AP$1&gt;=$G934,AP$1&lt;=$H934,#REF!="working"),$L934,0)</f>
        <v>#REF!</v>
      </c>
      <c r="AQ934" s="109" t="e">
        <f>IF(AND(AQ$1&gt;=$G934,AQ$1&lt;=$H934,#REF!="working"),$L934,0)</f>
        <v>#REF!</v>
      </c>
      <c r="AR934" s="109" t="e">
        <f>IF(AND(AR$1&gt;=$G934,AR$1&lt;=$H934,#REF!="working"),$L934,0)</f>
        <v>#REF!</v>
      </c>
      <c r="AS934" s="109" t="e">
        <f>IF(AND(AS$1&gt;=$G934,AS$1&lt;=$H934,#REF!="working"),$L934,0)</f>
        <v>#REF!</v>
      </c>
      <c r="AT934" s="109" t="e">
        <f>IF(AND(AT$1&gt;=$G934,AT$1&lt;=$H934,#REF!="working"),$L934,0)</f>
        <v>#REF!</v>
      </c>
      <c r="AU934" s="109" t="e">
        <f>IF(AND(AU$1&gt;=$G934,AU$1&lt;=$H934,#REF!="working"),$L934,0)</f>
        <v>#REF!</v>
      </c>
    </row>
    <row r="935" spans="1:47">
      <c r="A935" s="143"/>
      <c r="B935" s="143"/>
      <c r="C935" s="143"/>
      <c r="D935" s="143"/>
      <c r="E935" s="135"/>
      <c r="F935" s="135"/>
      <c r="G935" s="135"/>
      <c r="H935" s="135"/>
      <c r="I935" s="138"/>
      <c r="J935" s="164"/>
      <c r="K935" s="59" t="e">
        <f>COUNTIFS($1:$1,"&gt;="&amp;$G935,$1:$1,"&lt;="&amp;$H935,#REF!,"Working")</f>
        <v>#REF!</v>
      </c>
      <c r="L935" s="50" t="str">
        <f t="shared" si="11"/>
        <v/>
      </c>
      <c r="M935" s="135"/>
      <c r="AJ935" s="109" t="e">
        <f>IF(AND(AJ$1&gt;=$G935,AJ$1&lt;=$H935,#REF!="working"),$L935,0)</f>
        <v>#REF!</v>
      </c>
      <c r="AK935" s="109" t="e">
        <f>IF(AND(AK$1&gt;=$G935,AK$1&lt;=$H935,#REF!="working"),$L935,0)</f>
        <v>#REF!</v>
      </c>
      <c r="AL935" s="109" t="e">
        <f>IF(AND(AL$1&gt;=$G935,AL$1&lt;=$H935,#REF!="working"),$L935,0)</f>
        <v>#REF!</v>
      </c>
      <c r="AM935" s="109" t="e">
        <f>IF(AND(AM$1&gt;=$G935,AM$1&lt;=$H935,#REF!="working"),$L935,0)</f>
        <v>#REF!</v>
      </c>
      <c r="AP935" s="109" t="e">
        <f>IF(AND(AP$1&gt;=$G935,AP$1&lt;=$H935,#REF!="working"),$L935,0)</f>
        <v>#REF!</v>
      </c>
      <c r="AQ935" s="109" t="e">
        <f>IF(AND(AQ$1&gt;=$G935,AQ$1&lt;=$H935,#REF!="working"),$L935,0)</f>
        <v>#REF!</v>
      </c>
      <c r="AR935" s="109" t="e">
        <f>IF(AND(AR$1&gt;=$G935,AR$1&lt;=$H935,#REF!="working"),$L935,0)</f>
        <v>#REF!</v>
      </c>
      <c r="AS935" s="109" t="e">
        <f>IF(AND(AS$1&gt;=$G935,AS$1&lt;=$H935,#REF!="working"),$L935,0)</f>
        <v>#REF!</v>
      </c>
      <c r="AT935" s="109" t="e">
        <f>IF(AND(AT$1&gt;=$G935,AT$1&lt;=$H935,#REF!="working"),$L935,0)</f>
        <v>#REF!</v>
      </c>
      <c r="AU935" s="109" t="e">
        <f>IF(AND(AU$1&gt;=$G935,AU$1&lt;=$H935,#REF!="working"),$L935,0)</f>
        <v>#REF!</v>
      </c>
    </row>
    <row r="936" spans="1:47">
      <c r="A936" s="143"/>
      <c r="B936" s="143"/>
      <c r="C936" s="154"/>
      <c r="D936" s="143"/>
      <c r="E936" s="135"/>
      <c r="F936" s="135"/>
      <c r="G936" s="135"/>
      <c r="H936" s="135"/>
      <c r="I936" s="138"/>
      <c r="J936" s="164"/>
      <c r="K936" s="59" t="e">
        <f>COUNTIFS($1:$1,"&gt;="&amp;$G936,$1:$1,"&lt;="&amp;$H936,#REF!,"Working")</f>
        <v>#REF!</v>
      </c>
      <c r="L936" s="50" t="str">
        <f t="shared" si="11"/>
        <v/>
      </c>
      <c r="M936" s="135"/>
      <c r="AJ936" s="109" t="e">
        <f>IF(AND(AJ$1&gt;=$G936,AJ$1&lt;=$H936,#REF!="working"),$L936,0)</f>
        <v>#REF!</v>
      </c>
      <c r="AK936" s="109" t="e">
        <f>IF(AND(AK$1&gt;=$G936,AK$1&lt;=$H936,#REF!="working"),$L936,0)</f>
        <v>#REF!</v>
      </c>
      <c r="AL936" s="109" t="e">
        <f>IF(AND(AL$1&gt;=$G936,AL$1&lt;=$H936,#REF!="working"),$L936,0)</f>
        <v>#REF!</v>
      </c>
      <c r="AM936" s="109" t="e">
        <f>IF(AND(AM$1&gt;=$G936,AM$1&lt;=$H936,#REF!="working"),$L936,0)</f>
        <v>#REF!</v>
      </c>
      <c r="AP936" s="109" t="e">
        <f>IF(AND(AP$1&gt;=$G936,AP$1&lt;=$H936,#REF!="working"),$L936,0)</f>
        <v>#REF!</v>
      </c>
      <c r="AQ936" s="109" t="e">
        <f>IF(AND(AQ$1&gt;=$G936,AQ$1&lt;=$H936,#REF!="working"),$L936,0)</f>
        <v>#REF!</v>
      </c>
      <c r="AR936" s="109" t="e">
        <f>IF(AND(AR$1&gt;=$G936,AR$1&lt;=$H936,#REF!="working"),$L936,0)</f>
        <v>#REF!</v>
      </c>
      <c r="AS936" s="109" t="e">
        <f>IF(AND(AS$1&gt;=$G936,AS$1&lt;=$H936,#REF!="working"),$L936,0)</f>
        <v>#REF!</v>
      </c>
      <c r="AT936" s="109" t="e">
        <f>IF(AND(AT$1&gt;=$G936,AT$1&lt;=$H936,#REF!="working"),$L936,0)</f>
        <v>#REF!</v>
      </c>
      <c r="AU936" s="109" t="e">
        <f>IF(AND(AU$1&gt;=$G936,AU$1&lt;=$H936,#REF!="working"),$L936,0)</f>
        <v>#REF!</v>
      </c>
    </row>
    <row r="937" spans="1:47">
      <c r="A937" s="143"/>
      <c r="B937" s="143"/>
      <c r="C937" s="188"/>
      <c r="D937" s="143"/>
      <c r="E937" s="135"/>
      <c r="F937" s="135"/>
      <c r="G937" s="135"/>
      <c r="H937" s="135"/>
      <c r="I937" s="138"/>
      <c r="J937" s="164"/>
      <c r="K937" s="59" t="e">
        <f>COUNTIFS($1:$1,"&gt;="&amp;$G937,$1:$1,"&lt;="&amp;$H937,#REF!,"Working")</f>
        <v>#REF!</v>
      </c>
      <c r="L937" s="50" t="str">
        <f t="shared" si="11"/>
        <v/>
      </c>
      <c r="M937" s="135"/>
      <c r="AJ937" s="109" t="e">
        <f>IF(AND(AJ$1&gt;=$G937,AJ$1&lt;=$H937,#REF!="working"),$L937,0)</f>
        <v>#REF!</v>
      </c>
      <c r="AK937" s="109" t="e">
        <f>IF(AND(AK$1&gt;=$G937,AK$1&lt;=$H937,#REF!="working"),$L937,0)</f>
        <v>#REF!</v>
      </c>
      <c r="AL937" s="109" t="e">
        <f>IF(AND(AL$1&gt;=$G937,AL$1&lt;=$H937,#REF!="working"),$L937,0)</f>
        <v>#REF!</v>
      </c>
      <c r="AM937" s="109" t="e">
        <f>IF(AND(AM$1&gt;=$G937,AM$1&lt;=$H937,#REF!="working"),$L937,0)</f>
        <v>#REF!</v>
      </c>
      <c r="AP937" s="109" t="e">
        <f>IF(AND(AP$1&gt;=$G937,AP$1&lt;=$H937,#REF!="working"),$L937,0)</f>
        <v>#REF!</v>
      </c>
      <c r="AQ937" s="109" t="e">
        <f>IF(AND(AQ$1&gt;=$G937,AQ$1&lt;=$H937,#REF!="working"),$L937,0)</f>
        <v>#REF!</v>
      </c>
      <c r="AR937" s="109" t="e">
        <f>IF(AND(AR$1&gt;=$G937,AR$1&lt;=$H937,#REF!="working"),$L937,0)</f>
        <v>#REF!</v>
      </c>
      <c r="AS937" s="109" t="e">
        <f>IF(AND(AS$1&gt;=$G937,AS$1&lt;=$H937,#REF!="working"),$L937,0)</f>
        <v>#REF!</v>
      </c>
      <c r="AT937" s="109" t="e">
        <f>IF(AND(AT$1&gt;=$G937,AT$1&lt;=$H937,#REF!="working"),$L937,0)</f>
        <v>#REF!</v>
      </c>
      <c r="AU937" s="109" t="e">
        <f>IF(AND(AU$1&gt;=$G937,AU$1&lt;=$H937,#REF!="working"),$L937,0)</f>
        <v>#REF!</v>
      </c>
    </row>
    <row r="938" spans="1:47">
      <c r="A938" s="143"/>
      <c r="B938" s="143"/>
      <c r="C938" s="143"/>
      <c r="D938" s="143"/>
      <c r="E938" s="135"/>
      <c r="F938" s="135"/>
      <c r="G938" s="135"/>
      <c r="H938" s="135"/>
      <c r="I938" s="138"/>
      <c r="J938" s="139"/>
      <c r="K938" s="59" t="e">
        <f>COUNTIFS($1:$1,"&gt;="&amp;$G938,$1:$1,"&lt;="&amp;$H938,#REF!,"Working")</f>
        <v>#REF!</v>
      </c>
      <c r="L938" s="50" t="str">
        <f t="shared" si="11"/>
        <v/>
      </c>
      <c r="M938" s="135"/>
      <c r="AJ938" s="109" t="e">
        <f>IF(AND(AJ$1&gt;=$G938,AJ$1&lt;=$H938,#REF!="working"),$L938,0)</f>
        <v>#REF!</v>
      </c>
      <c r="AK938" s="109" t="e">
        <f>IF(AND(AK$1&gt;=$G938,AK$1&lt;=$H938,#REF!="working"),$L938,0)</f>
        <v>#REF!</v>
      </c>
      <c r="AL938" s="109" t="e">
        <f>IF(AND(AL$1&gt;=$G938,AL$1&lt;=$H938,#REF!="working"),$L938,0)</f>
        <v>#REF!</v>
      </c>
      <c r="AM938" s="109" t="e">
        <f>IF(AND(AM$1&gt;=$G938,AM$1&lt;=$H938,#REF!="working"),$L938,0)</f>
        <v>#REF!</v>
      </c>
      <c r="AP938" s="109" t="e">
        <f>IF(AND(AP$1&gt;=$G938,AP$1&lt;=$H938,#REF!="working"),$L938,0)</f>
        <v>#REF!</v>
      </c>
      <c r="AQ938" s="109" t="e">
        <f>IF(AND(AQ$1&gt;=$G938,AQ$1&lt;=$H938,#REF!="working"),$L938,0)</f>
        <v>#REF!</v>
      </c>
      <c r="AR938" s="109" t="e">
        <f>IF(AND(AR$1&gt;=$G938,AR$1&lt;=$H938,#REF!="working"),$L938,0)</f>
        <v>#REF!</v>
      </c>
      <c r="AS938" s="109" t="e">
        <f>IF(AND(AS$1&gt;=$G938,AS$1&lt;=$H938,#REF!="working"),$L938,0)</f>
        <v>#REF!</v>
      </c>
      <c r="AT938" s="109" t="e">
        <f>IF(AND(AT$1&gt;=$G938,AT$1&lt;=$H938,#REF!="working"),$L938,0)</f>
        <v>#REF!</v>
      </c>
      <c r="AU938" s="109" t="e">
        <f>IF(AND(AU$1&gt;=$G938,AU$1&lt;=$H938,#REF!="working"),$L938,0)</f>
        <v>#REF!</v>
      </c>
    </row>
    <row r="939" spans="1:47">
      <c r="A939" s="137"/>
      <c r="B939" s="146"/>
      <c r="C939" s="146"/>
      <c r="D939" s="143"/>
      <c r="E939" s="135"/>
      <c r="F939" s="135"/>
      <c r="G939" s="135"/>
      <c r="H939" s="135"/>
      <c r="I939" s="138"/>
      <c r="J939" s="139"/>
      <c r="K939" s="59" t="e">
        <f>COUNTIFS($1:$1,"&gt;="&amp;$G939,$1:$1,"&lt;="&amp;$H939,#REF!,"Working")</f>
        <v>#REF!</v>
      </c>
      <c r="L939" s="50" t="str">
        <f t="shared" si="11"/>
        <v/>
      </c>
      <c r="M939" s="135"/>
      <c r="AJ939" s="109" t="e">
        <f>IF(AND(AJ$1&gt;=$G939,AJ$1&lt;=$H939,#REF!="working"),$L939,0)</f>
        <v>#REF!</v>
      </c>
      <c r="AK939" s="109" t="e">
        <f>IF(AND(AK$1&gt;=$G939,AK$1&lt;=$H939,#REF!="working"),$L939,0)</f>
        <v>#REF!</v>
      </c>
      <c r="AL939" s="109" t="e">
        <f>IF(AND(AL$1&gt;=$G939,AL$1&lt;=$H939,#REF!="working"),$L939,0)</f>
        <v>#REF!</v>
      </c>
      <c r="AM939" s="109" t="e">
        <f>IF(AND(AM$1&gt;=$G939,AM$1&lt;=$H939,#REF!="working"),$L939,0)</f>
        <v>#REF!</v>
      </c>
      <c r="AP939" s="109" t="e">
        <f>IF(AND(AP$1&gt;=$G939,AP$1&lt;=$H939,#REF!="working"),$L939,0)</f>
        <v>#REF!</v>
      </c>
      <c r="AQ939" s="109" t="e">
        <f>IF(AND(AQ$1&gt;=$G939,AQ$1&lt;=$H939,#REF!="working"),$L939,0)</f>
        <v>#REF!</v>
      </c>
      <c r="AR939" s="109" t="e">
        <f>IF(AND(AR$1&gt;=$G939,AR$1&lt;=$H939,#REF!="working"),$L939,0)</f>
        <v>#REF!</v>
      </c>
      <c r="AS939" s="109" t="e">
        <f>IF(AND(AS$1&gt;=$G939,AS$1&lt;=$H939,#REF!="working"),$L939,0)</f>
        <v>#REF!</v>
      </c>
      <c r="AT939" s="109" t="e">
        <f>IF(AND(AT$1&gt;=$G939,AT$1&lt;=$H939,#REF!="working"),$L939,0)</f>
        <v>#REF!</v>
      </c>
      <c r="AU939" s="109" t="e">
        <f>IF(AND(AU$1&gt;=$G939,AU$1&lt;=$H939,#REF!="working"),$L939,0)</f>
        <v>#REF!</v>
      </c>
    </row>
    <row r="940" spans="1:47">
      <c r="A940" s="137"/>
      <c r="B940" s="146"/>
      <c r="C940" s="146"/>
      <c r="D940" s="143"/>
      <c r="E940" s="135"/>
      <c r="F940" s="135"/>
      <c r="G940" s="135"/>
      <c r="H940" s="135"/>
      <c r="I940" s="138"/>
      <c r="J940" s="139"/>
      <c r="K940" s="59" t="e">
        <f>COUNTIFS($1:$1,"&gt;="&amp;$G940,$1:$1,"&lt;="&amp;$H940,#REF!,"Working")</f>
        <v>#REF!</v>
      </c>
      <c r="L940" s="50" t="str">
        <f t="shared" si="11"/>
        <v/>
      </c>
      <c r="M940" s="135"/>
      <c r="AJ940" s="109" t="e">
        <f>IF(AND(AJ$1&gt;=$G940,AJ$1&lt;=$H940,#REF!="working"),$L940,0)</f>
        <v>#REF!</v>
      </c>
      <c r="AK940" s="109" t="e">
        <f>IF(AND(AK$1&gt;=$G940,AK$1&lt;=$H940,#REF!="working"),$L940,0)</f>
        <v>#REF!</v>
      </c>
      <c r="AL940" s="109" t="e">
        <f>IF(AND(AL$1&gt;=$G940,AL$1&lt;=$H940,#REF!="working"),$L940,0)</f>
        <v>#REF!</v>
      </c>
      <c r="AM940" s="109" t="e">
        <f>IF(AND(AM$1&gt;=$G940,AM$1&lt;=$H940,#REF!="working"),$L940,0)</f>
        <v>#REF!</v>
      </c>
      <c r="AP940" s="109" t="e">
        <f>IF(AND(AP$1&gt;=$G940,AP$1&lt;=$H940,#REF!="working"),$L940,0)</f>
        <v>#REF!</v>
      </c>
      <c r="AQ940" s="109" t="e">
        <f>IF(AND(AQ$1&gt;=$G940,AQ$1&lt;=$H940,#REF!="working"),$L940,0)</f>
        <v>#REF!</v>
      </c>
      <c r="AR940" s="109" t="e">
        <f>IF(AND(AR$1&gt;=$G940,AR$1&lt;=$H940,#REF!="working"),$L940,0)</f>
        <v>#REF!</v>
      </c>
      <c r="AS940" s="109" t="e">
        <f>IF(AND(AS$1&gt;=$G940,AS$1&lt;=$H940,#REF!="working"),$L940,0)</f>
        <v>#REF!</v>
      </c>
      <c r="AT940" s="109" t="e">
        <f>IF(AND(AT$1&gt;=$G940,AT$1&lt;=$H940,#REF!="working"),$L940,0)</f>
        <v>#REF!</v>
      </c>
      <c r="AU940" s="109" t="e">
        <f>IF(AND(AU$1&gt;=$G940,AU$1&lt;=$H940,#REF!="working"),$L940,0)</f>
        <v>#REF!</v>
      </c>
    </row>
    <row r="941" spans="1:47">
      <c r="A941" s="137"/>
      <c r="B941" s="146"/>
      <c r="C941" s="146"/>
      <c r="D941" s="143"/>
      <c r="E941" s="135"/>
      <c r="F941" s="135"/>
      <c r="G941" s="135"/>
      <c r="H941" s="135"/>
      <c r="I941" s="138"/>
      <c r="J941" s="139"/>
      <c r="K941" s="59" t="e">
        <f>COUNTIFS($1:$1,"&gt;="&amp;$G941,$1:$1,"&lt;="&amp;$H941,#REF!,"Working")</f>
        <v>#REF!</v>
      </c>
      <c r="L941" s="50" t="str">
        <f t="shared" si="11"/>
        <v/>
      </c>
      <c r="M941" s="135"/>
      <c r="AJ941" s="109" t="e">
        <f>IF(AND(AJ$1&gt;=$G941,AJ$1&lt;=$H941,#REF!="working"),$L941,0)</f>
        <v>#REF!</v>
      </c>
      <c r="AK941" s="109" t="e">
        <f>IF(AND(AK$1&gt;=$G941,AK$1&lt;=$H941,#REF!="working"),$L941,0)</f>
        <v>#REF!</v>
      </c>
      <c r="AL941" s="109" t="e">
        <f>IF(AND(AL$1&gt;=$G941,AL$1&lt;=$H941,#REF!="working"),$L941,0)</f>
        <v>#REF!</v>
      </c>
      <c r="AM941" s="109" t="e">
        <f>IF(AND(AM$1&gt;=$G941,AM$1&lt;=$H941,#REF!="working"),$L941,0)</f>
        <v>#REF!</v>
      </c>
      <c r="AP941" s="109" t="e">
        <f>IF(AND(AP$1&gt;=$G941,AP$1&lt;=$H941,#REF!="working"),$L941,0)</f>
        <v>#REF!</v>
      </c>
      <c r="AQ941" s="109" t="e">
        <f>IF(AND(AQ$1&gt;=$G941,AQ$1&lt;=$H941,#REF!="working"),$L941,0)</f>
        <v>#REF!</v>
      </c>
      <c r="AR941" s="109" t="e">
        <f>IF(AND(AR$1&gt;=$G941,AR$1&lt;=$H941,#REF!="working"),$L941,0)</f>
        <v>#REF!</v>
      </c>
      <c r="AS941" s="109" t="e">
        <f>IF(AND(AS$1&gt;=$G941,AS$1&lt;=$H941,#REF!="working"),$L941,0)</f>
        <v>#REF!</v>
      </c>
      <c r="AT941" s="109" t="e">
        <f>IF(AND(AT$1&gt;=$G941,AT$1&lt;=$H941,#REF!="working"),$L941,0)</f>
        <v>#REF!</v>
      </c>
      <c r="AU941" s="109" t="e">
        <f>IF(AND(AU$1&gt;=$G941,AU$1&lt;=$H941,#REF!="working"),$L941,0)</f>
        <v>#REF!</v>
      </c>
    </row>
    <row r="942" spans="1:47">
      <c r="A942" s="137"/>
      <c r="B942" s="146"/>
      <c r="C942" s="146"/>
      <c r="D942" s="143"/>
      <c r="E942" s="135"/>
      <c r="F942" s="135"/>
      <c r="G942" s="135"/>
      <c r="H942" s="135"/>
      <c r="I942" s="138"/>
      <c r="J942" s="139"/>
      <c r="K942" s="59" t="e">
        <f>COUNTIFS($1:$1,"&gt;="&amp;$G942,$1:$1,"&lt;="&amp;$H942,#REF!,"Working")</f>
        <v>#REF!</v>
      </c>
      <c r="L942" s="50" t="str">
        <f t="shared" si="11"/>
        <v/>
      </c>
      <c r="M942" s="135"/>
      <c r="AJ942" s="109" t="e">
        <f>IF(AND(AJ$1&gt;=$G942,AJ$1&lt;=$H942,#REF!="working"),$L942,0)</f>
        <v>#REF!</v>
      </c>
      <c r="AK942" s="109" t="e">
        <f>IF(AND(AK$1&gt;=$G942,AK$1&lt;=$H942,#REF!="working"),$L942,0)</f>
        <v>#REF!</v>
      </c>
      <c r="AL942" s="109" t="e">
        <f>IF(AND(AL$1&gt;=$G942,AL$1&lt;=$H942,#REF!="working"),$L942,0)</f>
        <v>#REF!</v>
      </c>
      <c r="AM942" s="109" t="e">
        <f>IF(AND(AM$1&gt;=$G942,AM$1&lt;=$H942,#REF!="working"),$L942,0)</f>
        <v>#REF!</v>
      </c>
      <c r="AP942" s="109" t="e">
        <f>IF(AND(AP$1&gt;=$G942,AP$1&lt;=$H942,#REF!="working"),$L942,0)</f>
        <v>#REF!</v>
      </c>
      <c r="AQ942" s="109" t="e">
        <f>IF(AND(AQ$1&gt;=$G942,AQ$1&lt;=$H942,#REF!="working"),$L942,0)</f>
        <v>#REF!</v>
      </c>
      <c r="AR942" s="109" t="e">
        <f>IF(AND(AR$1&gt;=$G942,AR$1&lt;=$H942,#REF!="working"),$L942,0)</f>
        <v>#REF!</v>
      </c>
      <c r="AS942" s="109" t="e">
        <f>IF(AND(AS$1&gt;=$G942,AS$1&lt;=$H942,#REF!="working"),$L942,0)</f>
        <v>#REF!</v>
      </c>
      <c r="AT942" s="109" t="e">
        <f>IF(AND(AT$1&gt;=$G942,AT$1&lt;=$H942,#REF!="working"),$L942,0)</f>
        <v>#REF!</v>
      </c>
      <c r="AU942" s="109" t="e">
        <f>IF(AND(AU$1&gt;=$G942,AU$1&lt;=$H942,#REF!="working"),$L942,0)</f>
        <v>#REF!</v>
      </c>
    </row>
    <row r="943" spans="1:47">
      <c r="A943" s="137"/>
      <c r="B943" s="146"/>
      <c r="C943" s="146"/>
      <c r="D943" s="143"/>
      <c r="E943" s="135"/>
      <c r="F943" s="135"/>
      <c r="G943" s="135"/>
      <c r="H943" s="135"/>
      <c r="I943" s="138"/>
      <c r="J943" s="139"/>
      <c r="K943" s="59" t="e">
        <f>COUNTIFS($1:$1,"&gt;="&amp;$G943,$1:$1,"&lt;="&amp;$H943,#REF!,"Working")</f>
        <v>#REF!</v>
      </c>
      <c r="L943" s="50" t="str">
        <f t="shared" si="11"/>
        <v/>
      </c>
      <c r="M943" s="135"/>
      <c r="AJ943" s="109" t="e">
        <f>IF(AND(AJ$1&gt;=$G943,AJ$1&lt;=$H943,#REF!="working"),$L943,0)</f>
        <v>#REF!</v>
      </c>
      <c r="AK943" s="109" t="e">
        <f>IF(AND(AK$1&gt;=$G943,AK$1&lt;=$H943,#REF!="working"),$L943,0)</f>
        <v>#REF!</v>
      </c>
      <c r="AL943" s="109" t="e">
        <f>IF(AND(AL$1&gt;=$G943,AL$1&lt;=$H943,#REF!="working"),$L943,0)</f>
        <v>#REF!</v>
      </c>
      <c r="AM943" s="109" t="e">
        <f>IF(AND(AM$1&gt;=$G943,AM$1&lt;=$H943,#REF!="working"),$L943,0)</f>
        <v>#REF!</v>
      </c>
      <c r="AP943" s="109" t="e">
        <f>IF(AND(AP$1&gt;=$G943,AP$1&lt;=$H943,#REF!="working"),$L943,0)</f>
        <v>#REF!</v>
      </c>
      <c r="AQ943" s="109" t="e">
        <f>IF(AND(AQ$1&gt;=$G943,AQ$1&lt;=$H943,#REF!="working"),$L943,0)</f>
        <v>#REF!</v>
      </c>
      <c r="AR943" s="109" t="e">
        <f>IF(AND(AR$1&gt;=$G943,AR$1&lt;=$H943,#REF!="working"),$L943,0)</f>
        <v>#REF!</v>
      </c>
      <c r="AS943" s="109" t="e">
        <f>IF(AND(AS$1&gt;=$G943,AS$1&lt;=$H943,#REF!="working"),$L943,0)</f>
        <v>#REF!</v>
      </c>
      <c r="AT943" s="109" t="e">
        <f>IF(AND(AT$1&gt;=$G943,AT$1&lt;=$H943,#REF!="working"),$L943,0)</f>
        <v>#REF!</v>
      </c>
      <c r="AU943" s="109" t="e">
        <f>IF(AND(AU$1&gt;=$G943,AU$1&lt;=$H943,#REF!="working"),$L943,0)</f>
        <v>#REF!</v>
      </c>
    </row>
    <row r="944" spans="1:47">
      <c r="A944" s="137"/>
      <c r="B944" s="146"/>
      <c r="C944" s="146"/>
      <c r="D944" s="143"/>
      <c r="E944" s="135"/>
      <c r="F944" s="135"/>
      <c r="G944" s="135"/>
      <c r="H944" s="135"/>
      <c r="I944" s="138"/>
      <c r="J944" s="139"/>
      <c r="K944" s="59" t="e">
        <f>COUNTIFS($1:$1,"&gt;="&amp;$G944,$1:$1,"&lt;="&amp;$H944,#REF!,"Working")</f>
        <v>#REF!</v>
      </c>
      <c r="L944" s="50" t="str">
        <f t="shared" si="11"/>
        <v/>
      </c>
      <c r="M944" s="135"/>
      <c r="AJ944" s="109" t="e">
        <f>IF(AND(AJ$1&gt;=$G944,AJ$1&lt;=$H944,#REF!="working"),$L944,0)</f>
        <v>#REF!</v>
      </c>
      <c r="AK944" s="109" t="e">
        <f>IF(AND(AK$1&gt;=$G944,AK$1&lt;=$H944,#REF!="working"),$L944,0)</f>
        <v>#REF!</v>
      </c>
      <c r="AL944" s="109" t="e">
        <f>IF(AND(AL$1&gt;=$G944,AL$1&lt;=$H944,#REF!="working"),$L944,0)</f>
        <v>#REF!</v>
      </c>
      <c r="AM944" s="109" t="e">
        <f>IF(AND(AM$1&gt;=$G944,AM$1&lt;=$H944,#REF!="working"),$L944,0)</f>
        <v>#REF!</v>
      </c>
      <c r="AP944" s="109" t="e">
        <f>IF(AND(AP$1&gt;=$G944,AP$1&lt;=$H944,#REF!="working"),$L944,0)</f>
        <v>#REF!</v>
      </c>
      <c r="AQ944" s="109" t="e">
        <f>IF(AND(AQ$1&gt;=$G944,AQ$1&lt;=$H944,#REF!="working"),$L944,0)</f>
        <v>#REF!</v>
      </c>
      <c r="AR944" s="109" t="e">
        <f>IF(AND(AR$1&gt;=$G944,AR$1&lt;=$H944,#REF!="working"),$L944,0)</f>
        <v>#REF!</v>
      </c>
      <c r="AS944" s="109" t="e">
        <f>IF(AND(AS$1&gt;=$G944,AS$1&lt;=$H944,#REF!="working"),$L944,0)</f>
        <v>#REF!</v>
      </c>
      <c r="AT944" s="109" t="e">
        <f>IF(AND(AT$1&gt;=$G944,AT$1&lt;=$H944,#REF!="working"),$L944,0)</f>
        <v>#REF!</v>
      </c>
      <c r="AU944" s="109" t="e">
        <f>IF(AND(AU$1&gt;=$G944,AU$1&lt;=$H944,#REF!="working"),$L944,0)</f>
        <v>#REF!</v>
      </c>
    </row>
    <row r="945" spans="1:47">
      <c r="A945" s="137"/>
      <c r="B945" s="146"/>
      <c r="C945" s="146"/>
      <c r="D945" s="143"/>
      <c r="E945" s="135"/>
      <c r="F945" s="135"/>
      <c r="G945" s="135"/>
      <c r="H945" s="135"/>
      <c r="I945" s="138"/>
      <c r="J945" s="139"/>
      <c r="K945" s="59" t="e">
        <f>COUNTIFS($1:$1,"&gt;="&amp;$G945,$1:$1,"&lt;="&amp;$H945,#REF!,"Working")</f>
        <v>#REF!</v>
      </c>
      <c r="L945" s="50" t="str">
        <f t="shared" si="11"/>
        <v/>
      </c>
      <c r="M945" s="135"/>
      <c r="AJ945" s="109" t="e">
        <f>IF(AND(AJ$1&gt;=$G945,AJ$1&lt;=$H945,#REF!="working"),$L945,0)</f>
        <v>#REF!</v>
      </c>
      <c r="AK945" s="109" t="e">
        <f>IF(AND(AK$1&gt;=$G945,AK$1&lt;=$H945,#REF!="working"),$L945,0)</f>
        <v>#REF!</v>
      </c>
      <c r="AL945" s="109" t="e">
        <f>IF(AND(AL$1&gt;=$G945,AL$1&lt;=$H945,#REF!="working"),$L945,0)</f>
        <v>#REF!</v>
      </c>
      <c r="AM945" s="109" t="e">
        <f>IF(AND(AM$1&gt;=$G945,AM$1&lt;=$H945,#REF!="working"),$L945,0)</f>
        <v>#REF!</v>
      </c>
      <c r="AP945" s="109" t="e">
        <f>IF(AND(AP$1&gt;=$G945,AP$1&lt;=$H945,#REF!="working"),$L945,0)</f>
        <v>#REF!</v>
      </c>
      <c r="AQ945" s="109" t="e">
        <f>IF(AND(AQ$1&gt;=$G945,AQ$1&lt;=$H945,#REF!="working"),$L945,0)</f>
        <v>#REF!</v>
      </c>
      <c r="AR945" s="109" t="e">
        <f>IF(AND(AR$1&gt;=$G945,AR$1&lt;=$H945,#REF!="working"),$L945,0)</f>
        <v>#REF!</v>
      </c>
      <c r="AS945" s="109" t="e">
        <f>IF(AND(AS$1&gt;=$G945,AS$1&lt;=$H945,#REF!="working"),$L945,0)</f>
        <v>#REF!</v>
      </c>
      <c r="AT945" s="109" t="e">
        <f>IF(AND(AT$1&gt;=$G945,AT$1&lt;=$H945,#REF!="working"),$L945,0)</f>
        <v>#REF!</v>
      </c>
      <c r="AU945" s="109" t="e">
        <f>IF(AND(AU$1&gt;=$G945,AU$1&lt;=$H945,#REF!="working"),$L945,0)</f>
        <v>#REF!</v>
      </c>
    </row>
    <row r="946" spans="1:47">
      <c r="A946" s="137"/>
      <c r="B946" s="146"/>
      <c r="C946" s="146"/>
      <c r="D946" s="143"/>
      <c r="E946" s="135"/>
      <c r="F946" s="135"/>
      <c r="G946" s="135"/>
      <c r="H946" s="135"/>
      <c r="I946" s="138"/>
      <c r="J946" s="139"/>
      <c r="K946" s="59" t="e">
        <f>COUNTIFS($1:$1,"&gt;="&amp;$G946,$1:$1,"&lt;="&amp;$H946,#REF!,"Working")</f>
        <v>#REF!</v>
      </c>
      <c r="L946" s="50" t="str">
        <f t="shared" si="11"/>
        <v/>
      </c>
      <c r="M946" s="135"/>
      <c r="AJ946" s="109" t="e">
        <f>IF(AND(AJ$1&gt;=$G946,AJ$1&lt;=$H946,#REF!="working"),$L946,0)</f>
        <v>#REF!</v>
      </c>
      <c r="AK946" s="109" t="e">
        <f>IF(AND(AK$1&gt;=$G946,AK$1&lt;=$H946,#REF!="working"),$L946,0)</f>
        <v>#REF!</v>
      </c>
      <c r="AL946" s="109" t="e">
        <f>IF(AND(AL$1&gt;=$G946,AL$1&lt;=$H946,#REF!="working"),$L946,0)</f>
        <v>#REF!</v>
      </c>
      <c r="AM946" s="109" t="e">
        <f>IF(AND(AM$1&gt;=$G946,AM$1&lt;=$H946,#REF!="working"),$L946,0)</f>
        <v>#REF!</v>
      </c>
      <c r="AP946" s="109" t="e">
        <f>IF(AND(AP$1&gt;=$G946,AP$1&lt;=$H946,#REF!="working"),$L946,0)</f>
        <v>#REF!</v>
      </c>
      <c r="AQ946" s="109" t="e">
        <f>IF(AND(AQ$1&gt;=$G946,AQ$1&lt;=$H946,#REF!="working"),$L946,0)</f>
        <v>#REF!</v>
      </c>
      <c r="AR946" s="109" t="e">
        <f>IF(AND(AR$1&gt;=$G946,AR$1&lt;=$H946,#REF!="working"),$L946,0)</f>
        <v>#REF!</v>
      </c>
      <c r="AS946" s="109" t="e">
        <f>IF(AND(AS$1&gt;=$G946,AS$1&lt;=$H946,#REF!="working"),$L946,0)</f>
        <v>#REF!</v>
      </c>
      <c r="AT946" s="109" t="e">
        <f>IF(AND(AT$1&gt;=$G946,AT$1&lt;=$H946,#REF!="working"),$L946,0)</f>
        <v>#REF!</v>
      </c>
      <c r="AU946" s="109" t="e">
        <f>IF(AND(AU$1&gt;=$G946,AU$1&lt;=$H946,#REF!="working"),$L946,0)</f>
        <v>#REF!</v>
      </c>
    </row>
    <row r="947" spans="1:47">
      <c r="A947" s="137"/>
      <c r="B947" s="146"/>
      <c r="C947" s="146"/>
      <c r="D947" s="143"/>
      <c r="E947" s="135"/>
      <c r="F947" s="135"/>
      <c r="G947" s="135"/>
      <c r="H947" s="135"/>
      <c r="I947" s="138"/>
      <c r="J947" s="139"/>
      <c r="K947" s="59" t="e">
        <f>COUNTIFS($1:$1,"&gt;="&amp;$G947,$1:$1,"&lt;="&amp;$H947,#REF!,"Working")</f>
        <v>#REF!</v>
      </c>
      <c r="L947" s="50" t="str">
        <f t="shared" si="11"/>
        <v/>
      </c>
      <c r="M947" s="135"/>
      <c r="AJ947" s="109" t="e">
        <f>IF(AND(AJ$1&gt;=$G947,AJ$1&lt;=$H947,#REF!="working"),$L947,0)</f>
        <v>#REF!</v>
      </c>
      <c r="AK947" s="109" t="e">
        <f>IF(AND(AK$1&gt;=$G947,AK$1&lt;=$H947,#REF!="working"),$L947,0)</f>
        <v>#REF!</v>
      </c>
      <c r="AL947" s="109" t="e">
        <f>IF(AND(AL$1&gt;=$G947,AL$1&lt;=$H947,#REF!="working"),$L947,0)</f>
        <v>#REF!</v>
      </c>
      <c r="AM947" s="109" t="e">
        <f>IF(AND(AM$1&gt;=$G947,AM$1&lt;=$H947,#REF!="working"),$L947,0)</f>
        <v>#REF!</v>
      </c>
      <c r="AP947" s="109" t="e">
        <f>IF(AND(AP$1&gt;=$G947,AP$1&lt;=$H947,#REF!="working"),$L947,0)</f>
        <v>#REF!</v>
      </c>
      <c r="AQ947" s="109" t="e">
        <f>IF(AND(AQ$1&gt;=$G947,AQ$1&lt;=$H947,#REF!="working"),$L947,0)</f>
        <v>#REF!</v>
      </c>
      <c r="AR947" s="109" t="e">
        <f>IF(AND(AR$1&gt;=$G947,AR$1&lt;=$H947,#REF!="working"),$L947,0)</f>
        <v>#REF!</v>
      </c>
      <c r="AS947" s="109" t="e">
        <f>IF(AND(AS$1&gt;=$G947,AS$1&lt;=$H947,#REF!="working"),$L947,0)</f>
        <v>#REF!</v>
      </c>
      <c r="AT947" s="109" t="e">
        <f>IF(AND(AT$1&gt;=$G947,AT$1&lt;=$H947,#REF!="working"),$L947,0)</f>
        <v>#REF!</v>
      </c>
      <c r="AU947" s="109" t="e">
        <f>IF(AND(AU$1&gt;=$G947,AU$1&lt;=$H947,#REF!="working"),$L947,0)</f>
        <v>#REF!</v>
      </c>
    </row>
    <row r="948" spans="1:47">
      <c r="A948" s="137"/>
      <c r="B948" s="146"/>
      <c r="C948" s="146"/>
      <c r="D948" s="143"/>
      <c r="E948" s="135"/>
      <c r="F948" s="135"/>
      <c r="G948" s="135"/>
      <c r="H948" s="135"/>
      <c r="I948" s="138"/>
      <c r="J948" s="139"/>
      <c r="K948" s="59" t="e">
        <f>COUNTIFS($1:$1,"&gt;="&amp;$G948,$1:$1,"&lt;="&amp;$H948,#REF!,"Working")</f>
        <v>#REF!</v>
      </c>
      <c r="L948" s="50" t="str">
        <f t="shared" si="11"/>
        <v/>
      </c>
      <c r="M948" s="135"/>
      <c r="AJ948" s="109" t="e">
        <f>IF(AND(AJ$1&gt;=$G948,AJ$1&lt;=$H948,#REF!="working"),$L948,0)</f>
        <v>#REF!</v>
      </c>
      <c r="AK948" s="109" t="e">
        <f>IF(AND(AK$1&gt;=$G948,AK$1&lt;=$H948,#REF!="working"),$L948,0)</f>
        <v>#REF!</v>
      </c>
      <c r="AL948" s="109" t="e">
        <f>IF(AND(AL$1&gt;=$G948,AL$1&lt;=$H948,#REF!="working"),$L948,0)</f>
        <v>#REF!</v>
      </c>
      <c r="AM948" s="109" t="e">
        <f>IF(AND(AM$1&gt;=$G948,AM$1&lt;=$H948,#REF!="working"),$L948,0)</f>
        <v>#REF!</v>
      </c>
      <c r="AP948" s="109" t="e">
        <f>IF(AND(AP$1&gt;=$G948,AP$1&lt;=$H948,#REF!="working"),$L948,0)</f>
        <v>#REF!</v>
      </c>
      <c r="AQ948" s="109" t="e">
        <f>IF(AND(AQ$1&gt;=$G948,AQ$1&lt;=$H948,#REF!="working"),$L948,0)</f>
        <v>#REF!</v>
      </c>
      <c r="AR948" s="109" t="e">
        <f>IF(AND(AR$1&gt;=$G948,AR$1&lt;=$H948,#REF!="working"),$L948,0)</f>
        <v>#REF!</v>
      </c>
      <c r="AS948" s="109" t="e">
        <f>IF(AND(AS$1&gt;=$G948,AS$1&lt;=$H948,#REF!="working"),$L948,0)</f>
        <v>#REF!</v>
      </c>
      <c r="AT948" s="109" t="e">
        <f>IF(AND(AT$1&gt;=$G948,AT$1&lt;=$H948,#REF!="working"),$L948,0)</f>
        <v>#REF!</v>
      </c>
      <c r="AU948" s="109" t="e">
        <f>IF(AND(AU$1&gt;=$G948,AU$1&lt;=$H948,#REF!="working"),$L948,0)</f>
        <v>#REF!</v>
      </c>
    </row>
    <row r="949" spans="1:47">
      <c r="A949" s="137"/>
      <c r="B949" s="146"/>
      <c r="C949" s="146"/>
      <c r="D949" s="143"/>
      <c r="E949" s="135"/>
      <c r="F949" s="135"/>
      <c r="G949" s="135"/>
      <c r="H949" s="135"/>
      <c r="I949" s="138"/>
      <c r="J949" s="139"/>
      <c r="K949" s="59" t="e">
        <f>COUNTIFS($1:$1,"&gt;="&amp;$G949,$1:$1,"&lt;="&amp;$H949,#REF!,"Working")</f>
        <v>#REF!</v>
      </c>
      <c r="L949" s="50" t="str">
        <f t="shared" si="11"/>
        <v/>
      </c>
      <c r="M949" s="135"/>
      <c r="AJ949" s="109" t="e">
        <f>IF(AND(AJ$1&gt;=$G949,AJ$1&lt;=$H949,#REF!="working"),$L949,0)</f>
        <v>#REF!</v>
      </c>
      <c r="AK949" s="109" t="e">
        <f>IF(AND(AK$1&gt;=$G949,AK$1&lt;=$H949,#REF!="working"),$L949,0)</f>
        <v>#REF!</v>
      </c>
      <c r="AL949" s="109" t="e">
        <f>IF(AND(AL$1&gt;=$G949,AL$1&lt;=$H949,#REF!="working"),$L949,0)</f>
        <v>#REF!</v>
      </c>
      <c r="AM949" s="109" t="e">
        <f>IF(AND(AM$1&gt;=$G949,AM$1&lt;=$H949,#REF!="working"),$L949,0)</f>
        <v>#REF!</v>
      </c>
      <c r="AP949" s="109" t="e">
        <f>IF(AND(AP$1&gt;=$G949,AP$1&lt;=$H949,#REF!="working"),$L949,0)</f>
        <v>#REF!</v>
      </c>
      <c r="AQ949" s="109" t="e">
        <f>IF(AND(AQ$1&gt;=$G949,AQ$1&lt;=$H949,#REF!="working"),$L949,0)</f>
        <v>#REF!</v>
      </c>
      <c r="AR949" s="109" t="e">
        <f>IF(AND(AR$1&gt;=$G949,AR$1&lt;=$H949,#REF!="working"),$L949,0)</f>
        <v>#REF!</v>
      </c>
      <c r="AS949" s="109" t="e">
        <f>IF(AND(AS$1&gt;=$G949,AS$1&lt;=$H949,#REF!="working"),$L949,0)</f>
        <v>#REF!</v>
      </c>
      <c r="AT949" s="109" t="e">
        <f>IF(AND(AT$1&gt;=$G949,AT$1&lt;=$H949,#REF!="working"),$L949,0)</f>
        <v>#REF!</v>
      </c>
      <c r="AU949" s="109" t="e">
        <f>IF(AND(AU$1&gt;=$G949,AU$1&lt;=$H949,#REF!="working"),$L949,0)</f>
        <v>#REF!</v>
      </c>
    </row>
    <row r="950" spans="1:47">
      <c r="A950" s="137"/>
      <c r="B950" s="146"/>
      <c r="C950" s="146"/>
      <c r="D950" s="143"/>
      <c r="E950" s="135"/>
      <c r="F950" s="135"/>
      <c r="G950" s="135"/>
      <c r="H950" s="135"/>
      <c r="I950" s="138"/>
      <c r="J950" s="139"/>
      <c r="K950" s="59" t="e">
        <f>COUNTIFS($1:$1,"&gt;="&amp;$G950,$1:$1,"&lt;="&amp;$H950,#REF!,"Working")</f>
        <v>#REF!</v>
      </c>
      <c r="L950" s="50" t="str">
        <f t="shared" si="11"/>
        <v/>
      </c>
      <c r="M950" s="135"/>
      <c r="AJ950" s="109" t="e">
        <f>IF(AND(AJ$1&gt;=$G950,AJ$1&lt;=$H950,#REF!="working"),$L950,0)</f>
        <v>#REF!</v>
      </c>
      <c r="AK950" s="109" t="e">
        <f>IF(AND(AK$1&gt;=$G950,AK$1&lt;=$H950,#REF!="working"),$L950,0)</f>
        <v>#REF!</v>
      </c>
      <c r="AL950" s="109" t="e">
        <f>IF(AND(AL$1&gt;=$G950,AL$1&lt;=$H950,#REF!="working"),$L950,0)</f>
        <v>#REF!</v>
      </c>
      <c r="AM950" s="109" t="e">
        <f>IF(AND(AM$1&gt;=$G950,AM$1&lt;=$H950,#REF!="working"),$L950,0)</f>
        <v>#REF!</v>
      </c>
      <c r="AP950" s="109" t="e">
        <f>IF(AND(AP$1&gt;=$G950,AP$1&lt;=$H950,#REF!="working"),$L950,0)</f>
        <v>#REF!</v>
      </c>
      <c r="AQ950" s="109" t="e">
        <f>IF(AND(AQ$1&gt;=$G950,AQ$1&lt;=$H950,#REF!="working"),$L950,0)</f>
        <v>#REF!</v>
      </c>
      <c r="AR950" s="109" t="e">
        <f>IF(AND(AR$1&gt;=$G950,AR$1&lt;=$H950,#REF!="working"),$L950,0)</f>
        <v>#REF!</v>
      </c>
      <c r="AS950" s="109" t="e">
        <f>IF(AND(AS$1&gt;=$G950,AS$1&lt;=$H950,#REF!="working"),$L950,0)</f>
        <v>#REF!</v>
      </c>
      <c r="AT950" s="109" t="e">
        <f>IF(AND(AT$1&gt;=$G950,AT$1&lt;=$H950,#REF!="working"),$L950,0)</f>
        <v>#REF!</v>
      </c>
      <c r="AU950" s="109" t="e">
        <f>IF(AND(AU$1&gt;=$G950,AU$1&lt;=$H950,#REF!="working"),$L950,0)</f>
        <v>#REF!</v>
      </c>
    </row>
    <row r="951" spans="1:47">
      <c r="A951" s="137"/>
      <c r="B951" s="146"/>
      <c r="C951" s="146"/>
      <c r="D951" s="143"/>
      <c r="E951" s="135"/>
      <c r="F951" s="135"/>
      <c r="G951" s="135"/>
      <c r="H951" s="135"/>
      <c r="I951" s="138"/>
      <c r="J951" s="139"/>
      <c r="K951" s="59" t="e">
        <f>COUNTIFS($1:$1,"&gt;="&amp;$G951,$1:$1,"&lt;="&amp;$H951,#REF!,"Working")</f>
        <v>#REF!</v>
      </c>
      <c r="L951" s="50" t="str">
        <f t="shared" si="11"/>
        <v/>
      </c>
      <c r="M951" s="135"/>
      <c r="AJ951" s="109" t="e">
        <f>IF(AND(AJ$1&gt;=$G951,AJ$1&lt;=$H951,#REF!="working"),$L951,0)</f>
        <v>#REF!</v>
      </c>
      <c r="AK951" s="109" t="e">
        <f>IF(AND(AK$1&gt;=$G951,AK$1&lt;=$H951,#REF!="working"),$L951,0)</f>
        <v>#REF!</v>
      </c>
      <c r="AL951" s="109" t="e">
        <f>IF(AND(AL$1&gt;=$G951,AL$1&lt;=$H951,#REF!="working"),$L951,0)</f>
        <v>#REF!</v>
      </c>
      <c r="AM951" s="109" t="e">
        <f>IF(AND(AM$1&gt;=$G951,AM$1&lt;=$H951,#REF!="working"),$L951,0)</f>
        <v>#REF!</v>
      </c>
      <c r="AP951" s="109" t="e">
        <f>IF(AND(AP$1&gt;=$G951,AP$1&lt;=$H951,#REF!="working"),$L951,0)</f>
        <v>#REF!</v>
      </c>
      <c r="AQ951" s="109" t="e">
        <f>IF(AND(AQ$1&gt;=$G951,AQ$1&lt;=$H951,#REF!="working"),$L951,0)</f>
        <v>#REF!</v>
      </c>
      <c r="AR951" s="109" t="e">
        <f>IF(AND(AR$1&gt;=$G951,AR$1&lt;=$H951,#REF!="working"),$L951,0)</f>
        <v>#REF!</v>
      </c>
      <c r="AS951" s="109" t="e">
        <f>IF(AND(AS$1&gt;=$G951,AS$1&lt;=$H951,#REF!="working"),$L951,0)</f>
        <v>#REF!</v>
      </c>
      <c r="AT951" s="109" t="e">
        <f>IF(AND(AT$1&gt;=$G951,AT$1&lt;=$H951,#REF!="working"),$L951,0)</f>
        <v>#REF!</v>
      </c>
      <c r="AU951" s="109" t="e">
        <f>IF(AND(AU$1&gt;=$G951,AU$1&lt;=$H951,#REF!="working"),$L951,0)</f>
        <v>#REF!</v>
      </c>
    </row>
    <row r="952" spans="1:47">
      <c r="A952" s="137"/>
      <c r="B952" s="146"/>
      <c r="C952" s="146"/>
      <c r="D952" s="143"/>
      <c r="E952" s="135"/>
      <c r="F952" s="135"/>
      <c r="G952" s="135"/>
      <c r="H952" s="135"/>
      <c r="I952" s="138"/>
      <c r="J952" s="139"/>
      <c r="K952" s="59" t="e">
        <f>COUNTIFS($1:$1,"&gt;="&amp;$G952,$1:$1,"&lt;="&amp;$H952,#REF!,"Working")</f>
        <v>#REF!</v>
      </c>
      <c r="L952" s="50" t="str">
        <f t="shared" si="11"/>
        <v/>
      </c>
      <c r="M952" s="135"/>
      <c r="AJ952" s="109" t="e">
        <f>IF(AND(AJ$1&gt;=$G952,AJ$1&lt;=$H952,#REF!="working"),$L952,0)</f>
        <v>#REF!</v>
      </c>
      <c r="AK952" s="109" t="e">
        <f>IF(AND(AK$1&gt;=$G952,AK$1&lt;=$H952,#REF!="working"),$L952,0)</f>
        <v>#REF!</v>
      </c>
      <c r="AL952" s="109" t="e">
        <f>IF(AND(AL$1&gt;=$G952,AL$1&lt;=$H952,#REF!="working"),$L952,0)</f>
        <v>#REF!</v>
      </c>
      <c r="AM952" s="109" t="e">
        <f>IF(AND(AM$1&gt;=$G952,AM$1&lt;=$H952,#REF!="working"),$L952,0)</f>
        <v>#REF!</v>
      </c>
      <c r="AP952" s="109" t="e">
        <f>IF(AND(AP$1&gt;=$G952,AP$1&lt;=$H952,#REF!="working"),$L952,0)</f>
        <v>#REF!</v>
      </c>
      <c r="AQ952" s="109" t="e">
        <f>IF(AND(AQ$1&gt;=$G952,AQ$1&lt;=$H952,#REF!="working"),$L952,0)</f>
        <v>#REF!</v>
      </c>
      <c r="AR952" s="109" t="e">
        <f>IF(AND(AR$1&gt;=$G952,AR$1&lt;=$H952,#REF!="working"),$L952,0)</f>
        <v>#REF!</v>
      </c>
      <c r="AS952" s="109" t="e">
        <f>IF(AND(AS$1&gt;=$G952,AS$1&lt;=$H952,#REF!="working"),$L952,0)</f>
        <v>#REF!</v>
      </c>
      <c r="AT952" s="109" t="e">
        <f>IF(AND(AT$1&gt;=$G952,AT$1&lt;=$H952,#REF!="working"),$L952,0)</f>
        <v>#REF!</v>
      </c>
      <c r="AU952" s="109" t="e">
        <f>IF(AND(AU$1&gt;=$G952,AU$1&lt;=$H952,#REF!="working"),$L952,0)</f>
        <v>#REF!</v>
      </c>
    </row>
    <row r="953" spans="1:47">
      <c r="A953" s="137"/>
      <c r="B953" s="146"/>
      <c r="C953" s="146"/>
      <c r="D953" s="143"/>
      <c r="E953" s="135"/>
      <c r="F953" s="135"/>
      <c r="G953" s="135"/>
      <c r="H953" s="135"/>
      <c r="I953" s="138"/>
      <c r="J953" s="139"/>
      <c r="K953" s="59" t="e">
        <f>COUNTIFS($1:$1,"&gt;="&amp;$G953,$1:$1,"&lt;="&amp;$H953,#REF!,"Working")</f>
        <v>#REF!</v>
      </c>
      <c r="L953" s="50" t="str">
        <f t="shared" si="11"/>
        <v/>
      </c>
      <c r="M953" s="135"/>
      <c r="AJ953" s="109" t="e">
        <f>IF(AND(AJ$1&gt;=$G953,AJ$1&lt;=$H953,#REF!="working"),$L953,0)</f>
        <v>#REF!</v>
      </c>
      <c r="AK953" s="109" t="e">
        <f>IF(AND(AK$1&gt;=$G953,AK$1&lt;=$H953,#REF!="working"),$L953,0)</f>
        <v>#REF!</v>
      </c>
      <c r="AL953" s="109" t="e">
        <f>IF(AND(AL$1&gt;=$G953,AL$1&lt;=$H953,#REF!="working"),$L953,0)</f>
        <v>#REF!</v>
      </c>
      <c r="AM953" s="109" t="e">
        <f>IF(AND(AM$1&gt;=$G953,AM$1&lt;=$H953,#REF!="working"),$L953,0)</f>
        <v>#REF!</v>
      </c>
      <c r="AP953" s="109" t="e">
        <f>IF(AND(AP$1&gt;=$G953,AP$1&lt;=$H953,#REF!="working"),$L953,0)</f>
        <v>#REF!</v>
      </c>
      <c r="AQ953" s="109" t="e">
        <f>IF(AND(AQ$1&gt;=$G953,AQ$1&lt;=$H953,#REF!="working"),$L953,0)</f>
        <v>#REF!</v>
      </c>
      <c r="AR953" s="109" t="e">
        <f>IF(AND(AR$1&gt;=$G953,AR$1&lt;=$H953,#REF!="working"),$L953,0)</f>
        <v>#REF!</v>
      </c>
      <c r="AS953" s="109" t="e">
        <f>IF(AND(AS$1&gt;=$G953,AS$1&lt;=$H953,#REF!="working"),$L953,0)</f>
        <v>#REF!</v>
      </c>
      <c r="AT953" s="109" t="e">
        <f>IF(AND(AT$1&gt;=$G953,AT$1&lt;=$H953,#REF!="working"),$L953,0)</f>
        <v>#REF!</v>
      </c>
      <c r="AU953" s="109" t="e">
        <f>IF(AND(AU$1&gt;=$G953,AU$1&lt;=$H953,#REF!="working"),$L953,0)</f>
        <v>#REF!</v>
      </c>
    </row>
    <row r="954" spans="1:47">
      <c r="A954" s="144"/>
      <c r="B954" s="145"/>
      <c r="C954" s="145"/>
      <c r="D954" s="143"/>
      <c r="E954" s="135"/>
      <c r="F954" s="135"/>
      <c r="G954" s="135"/>
      <c r="H954" s="135"/>
      <c r="I954" s="138"/>
      <c r="J954" s="139"/>
      <c r="K954" s="59" t="e">
        <f>COUNTIFS($1:$1,"&gt;="&amp;$G954,$1:$1,"&lt;="&amp;$H954,#REF!,"Working")</f>
        <v>#REF!</v>
      </c>
      <c r="L954" s="50" t="str">
        <f t="shared" si="11"/>
        <v/>
      </c>
      <c r="M954" s="135"/>
      <c r="AJ954" s="109" t="e">
        <f>IF(AND(AJ$1&gt;=$G954,AJ$1&lt;=$H954,#REF!="working"),$L954,0)</f>
        <v>#REF!</v>
      </c>
      <c r="AK954" s="109" t="e">
        <f>IF(AND(AK$1&gt;=$G954,AK$1&lt;=$H954,#REF!="working"),$L954,0)</f>
        <v>#REF!</v>
      </c>
      <c r="AL954" s="109" t="e">
        <f>IF(AND(AL$1&gt;=$G954,AL$1&lt;=$H954,#REF!="working"),$L954,0)</f>
        <v>#REF!</v>
      </c>
      <c r="AM954" s="109" t="e">
        <f>IF(AND(AM$1&gt;=$G954,AM$1&lt;=$H954,#REF!="working"),$L954,0)</f>
        <v>#REF!</v>
      </c>
      <c r="AP954" s="109" t="e">
        <f>IF(AND(AP$1&gt;=$G954,AP$1&lt;=$H954,#REF!="working"),$L954,0)</f>
        <v>#REF!</v>
      </c>
      <c r="AQ954" s="109" t="e">
        <f>IF(AND(AQ$1&gt;=$G954,AQ$1&lt;=$H954,#REF!="working"),$L954,0)</f>
        <v>#REF!</v>
      </c>
      <c r="AR954" s="109" t="e">
        <f>IF(AND(AR$1&gt;=$G954,AR$1&lt;=$H954,#REF!="working"),$L954,0)</f>
        <v>#REF!</v>
      </c>
      <c r="AS954" s="109" t="e">
        <f>IF(AND(AS$1&gt;=$G954,AS$1&lt;=$H954,#REF!="working"),$L954,0)</f>
        <v>#REF!</v>
      </c>
      <c r="AT954" s="109" t="e">
        <f>IF(AND(AT$1&gt;=$G954,AT$1&lt;=$H954,#REF!="working"),$L954,0)</f>
        <v>#REF!</v>
      </c>
      <c r="AU954" s="109" t="e">
        <f>IF(AND(AU$1&gt;=$G954,AU$1&lt;=$H954,#REF!="working"),$L954,0)</f>
        <v>#REF!</v>
      </c>
    </row>
    <row r="955" spans="1:47">
      <c r="A955" s="137"/>
      <c r="B955" s="146"/>
      <c r="C955" s="146"/>
      <c r="D955" s="143"/>
      <c r="E955" s="135"/>
      <c r="F955" s="135"/>
      <c r="G955" s="135"/>
      <c r="H955" s="135"/>
      <c r="I955" s="138"/>
      <c r="J955" s="139"/>
      <c r="K955" s="59" t="e">
        <f>COUNTIFS($1:$1,"&gt;="&amp;$G955,$1:$1,"&lt;="&amp;$H955,#REF!,"Working")</f>
        <v>#REF!</v>
      </c>
      <c r="L955" s="50" t="str">
        <f t="shared" si="11"/>
        <v/>
      </c>
      <c r="M955" s="135"/>
      <c r="AJ955" s="109" t="e">
        <f>IF(AND(AJ$1&gt;=$G955,AJ$1&lt;=$H955,#REF!="working"),$L955,0)</f>
        <v>#REF!</v>
      </c>
      <c r="AK955" s="109" t="e">
        <f>IF(AND(AK$1&gt;=$G955,AK$1&lt;=$H955,#REF!="working"),$L955,0)</f>
        <v>#REF!</v>
      </c>
      <c r="AL955" s="109" t="e">
        <f>IF(AND(AL$1&gt;=$G955,AL$1&lt;=$H955,#REF!="working"),$L955,0)</f>
        <v>#REF!</v>
      </c>
      <c r="AM955" s="109" t="e">
        <f>IF(AND(AM$1&gt;=$G955,AM$1&lt;=$H955,#REF!="working"),$L955,0)</f>
        <v>#REF!</v>
      </c>
      <c r="AP955" s="109" t="e">
        <f>IF(AND(AP$1&gt;=$G955,AP$1&lt;=$H955,#REF!="working"),$L955,0)</f>
        <v>#REF!</v>
      </c>
      <c r="AQ955" s="109" t="e">
        <f>IF(AND(AQ$1&gt;=$G955,AQ$1&lt;=$H955,#REF!="working"),$L955,0)</f>
        <v>#REF!</v>
      </c>
      <c r="AR955" s="109" t="e">
        <f>IF(AND(AR$1&gt;=$G955,AR$1&lt;=$H955,#REF!="working"),$L955,0)</f>
        <v>#REF!</v>
      </c>
      <c r="AS955" s="109" t="e">
        <f>IF(AND(AS$1&gt;=$G955,AS$1&lt;=$H955,#REF!="working"),$L955,0)</f>
        <v>#REF!</v>
      </c>
      <c r="AT955" s="109" t="e">
        <f>IF(AND(AT$1&gt;=$G955,AT$1&lt;=$H955,#REF!="working"),$L955,0)</f>
        <v>#REF!</v>
      </c>
      <c r="AU955" s="109" t="e">
        <f>IF(AND(AU$1&gt;=$G955,AU$1&lt;=$H955,#REF!="working"),$L955,0)</f>
        <v>#REF!</v>
      </c>
    </row>
    <row r="956" spans="1:47">
      <c r="A956" s="137"/>
      <c r="B956" s="146"/>
      <c r="C956" s="146"/>
      <c r="D956" s="143"/>
      <c r="E956" s="135"/>
      <c r="F956" s="135"/>
      <c r="G956" s="135"/>
      <c r="H956" s="135"/>
      <c r="I956" s="138"/>
      <c r="J956" s="139"/>
      <c r="K956" s="59" t="e">
        <f>COUNTIFS($1:$1,"&gt;="&amp;$G956,$1:$1,"&lt;="&amp;$H956,#REF!,"Working")</f>
        <v>#REF!</v>
      </c>
      <c r="L956" s="50" t="str">
        <f t="shared" si="11"/>
        <v/>
      </c>
      <c r="M956" s="135"/>
      <c r="AJ956" s="109" t="e">
        <f>IF(AND(AJ$1&gt;=$G956,AJ$1&lt;=$H956,#REF!="working"),$L956,0)</f>
        <v>#REF!</v>
      </c>
      <c r="AK956" s="109" t="e">
        <f>IF(AND(AK$1&gt;=$G956,AK$1&lt;=$H956,#REF!="working"),$L956,0)</f>
        <v>#REF!</v>
      </c>
      <c r="AL956" s="109" t="e">
        <f>IF(AND(AL$1&gt;=$G956,AL$1&lt;=$H956,#REF!="working"),$L956,0)</f>
        <v>#REF!</v>
      </c>
      <c r="AM956" s="109" t="e">
        <f>IF(AND(AM$1&gt;=$G956,AM$1&lt;=$H956,#REF!="working"),$L956,0)</f>
        <v>#REF!</v>
      </c>
      <c r="AP956" s="109" t="e">
        <f>IF(AND(AP$1&gt;=$G956,AP$1&lt;=$H956,#REF!="working"),$L956,0)</f>
        <v>#REF!</v>
      </c>
      <c r="AQ956" s="109" t="e">
        <f>IF(AND(AQ$1&gt;=$G956,AQ$1&lt;=$H956,#REF!="working"),$L956,0)</f>
        <v>#REF!</v>
      </c>
      <c r="AR956" s="109" t="e">
        <f>IF(AND(AR$1&gt;=$G956,AR$1&lt;=$H956,#REF!="working"),$L956,0)</f>
        <v>#REF!</v>
      </c>
      <c r="AS956" s="109" t="e">
        <f>IF(AND(AS$1&gt;=$G956,AS$1&lt;=$H956,#REF!="working"),$L956,0)</f>
        <v>#REF!</v>
      </c>
      <c r="AT956" s="109" t="e">
        <f>IF(AND(AT$1&gt;=$G956,AT$1&lt;=$H956,#REF!="working"),$L956,0)</f>
        <v>#REF!</v>
      </c>
      <c r="AU956" s="109" t="e">
        <f>IF(AND(AU$1&gt;=$G956,AU$1&lt;=$H956,#REF!="working"),$L956,0)</f>
        <v>#REF!</v>
      </c>
    </row>
    <row r="957" spans="1:47">
      <c r="A957" s="144"/>
      <c r="B957" s="145"/>
      <c r="C957" s="145"/>
      <c r="D957" s="143"/>
      <c r="E957" s="135"/>
      <c r="F957" s="135"/>
      <c r="G957" s="135"/>
      <c r="H957" s="135"/>
      <c r="I957" s="138"/>
      <c r="J957" s="139"/>
      <c r="K957" s="59" t="e">
        <f>COUNTIFS($1:$1,"&gt;="&amp;$G957,$1:$1,"&lt;="&amp;$H957,#REF!,"Working")</f>
        <v>#REF!</v>
      </c>
      <c r="L957" s="50" t="str">
        <f t="shared" si="11"/>
        <v/>
      </c>
      <c r="M957" s="135"/>
      <c r="AJ957" s="109" t="e">
        <f>IF(AND(AJ$1&gt;=$G957,AJ$1&lt;=$H957,#REF!="working"),$L957,0)</f>
        <v>#REF!</v>
      </c>
      <c r="AK957" s="109" t="e">
        <f>IF(AND(AK$1&gt;=$G957,AK$1&lt;=$H957,#REF!="working"),$L957,0)</f>
        <v>#REF!</v>
      </c>
      <c r="AL957" s="109" t="e">
        <f>IF(AND(AL$1&gt;=$G957,AL$1&lt;=$H957,#REF!="working"),$L957,0)</f>
        <v>#REF!</v>
      </c>
      <c r="AM957" s="109" t="e">
        <f>IF(AND(AM$1&gt;=$G957,AM$1&lt;=$H957,#REF!="working"),$L957,0)</f>
        <v>#REF!</v>
      </c>
      <c r="AP957" s="109" t="e">
        <f>IF(AND(AP$1&gt;=$G957,AP$1&lt;=$H957,#REF!="working"),$L957,0)</f>
        <v>#REF!</v>
      </c>
      <c r="AQ957" s="109" t="e">
        <f>IF(AND(AQ$1&gt;=$G957,AQ$1&lt;=$H957,#REF!="working"),$L957,0)</f>
        <v>#REF!</v>
      </c>
      <c r="AR957" s="109" t="e">
        <f>IF(AND(AR$1&gt;=$G957,AR$1&lt;=$H957,#REF!="working"),$L957,0)</f>
        <v>#REF!</v>
      </c>
      <c r="AS957" s="109" t="e">
        <f>IF(AND(AS$1&gt;=$G957,AS$1&lt;=$H957,#REF!="working"),$L957,0)</f>
        <v>#REF!</v>
      </c>
      <c r="AT957" s="109" t="e">
        <f>IF(AND(AT$1&gt;=$G957,AT$1&lt;=$H957,#REF!="working"),$L957,0)</f>
        <v>#REF!</v>
      </c>
      <c r="AU957" s="109" t="e">
        <f>IF(AND(AU$1&gt;=$G957,AU$1&lt;=$H957,#REF!="working"),$L957,0)</f>
        <v>#REF!</v>
      </c>
    </row>
    <row r="958" spans="1:47">
      <c r="A958" s="137"/>
      <c r="B958" s="146"/>
      <c r="C958" s="146"/>
      <c r="D958" s="143"/>
      <c r="E958" s="135"/>
      <c r="F958" s="135"/>
      <c r="G958" s="135"/>
      <c r="H958" s="135"/>
      <c r="I958" s="138"/>
      <c r="J958" s="139"/>
      <c r="K958" s="59" t="e">
        <f>COUNTIFS($1:$1,"&gt;="&amp;$G958,$1:$1,"&lt;="&amp;$H958,#REF!,"Working")</f>
        <v>#REF!</v>
      </c>
      <c r="L958" s="50" t="str">
        <f t="shared" si="11"/>
        <v/>
      </c>
      <c r="M958" s="135"/>
      <c r="AJ958" s="109" t="e">
        <f>IF(AND(AJ$1&gt;=$G958,AJ$1&lt;=$H958,#REF!="working"),$L958,0)</f>
        <v>#REF!</v>
      </c>
      <c r="AK958" s="109" t="e">
        <f>IF(AND(AK$1&gt;=$G958,AK$1&lt;=$H958,#REF!="working"),$L958,0)</f>
        <v>#REF!</v>
      </c>
      <c r="AL958" s="109" t="e">
        <f>IF(AND(AL$1&gt;=$G958,AL$1&lt;=$H958,#REF!="working"),$L958,0)</f>
        <v>#REF!</v>
      </c>
      <c r="AM958" s="109" t="e">
        <f>IF(AND(AM$1&gt;=$G958,AM$1&lt;=$H958,#REF!="working"),$L958,0)</f>
        <v>#REF!</v>
      </c>
      <c r="AP958" s="109" t="e">
        <f>IF(AND(AP$1&gt;=$G958,AP$1&lt;=$H958,#REF!="working"),$L958,0)</f>
        <v>#REF!</v>
      </c>
      <c r="AQ958" s="109" t="e">
        <f>IF(AND(AQ$1&gt;=$G958,AQ$1&lt;=$H958,#REF!="working"),$L958,0)</f>
        <v>#REF!</v>
      </c>
      <c r="AR958" s="109" t="e">
        <f>IF(AND(AR$1&gt;=$G958,AR$1&lt;=$H958,#REF!="working"),$L958,0)</f>
        <v>#REF!</v>
      </c>
      <c r="AS958" s="109" t="e">
        <f>IF(AND(AS$1&gt;=$G958,AS$1&lt;=$H958,#REF!="working"),$L958,0)</f>
        <v>#REF!</v>
      </c>
      <c r="AT958" s="109" t="e">
        <f>IF(AND(AT$1&gt;=$G958,AT$1&lt;=$H958,#REF!="working"),$L958,0)</f>
        <v>#REF!</v>
      </c>
      <c r="AU958" s="109" t="e">
        <f>IF(AND(AU$1&gt;=$G958,AU$1&lt;=$H958,#REF!="working"),$L958,0)</f>
        <v>#REF!</v>
      </c>
    </row>
    <row r="959" spans="1:47">
      <c r="A959" s="144"/>
      <c r="B959" s="145"/>
      <c r="C959" s="145"/>
      <c r="D959" s="143"/>
      <c r="E959" s="135"/>
      <c r="F959" s="135"/>
      <c r="G959" s="135"/>
      <c r="H959" s="135"/>
      <c r="I959" s="138"/>
      <c r="J959" s="139"/>
      <c r="K959" s="59" t="e">
        <f>COUNTIFS($1:$1,"&gt;="&amp;$G959,$1:$1,"&lt;="&amp;$H959,#REF!,"Working")</f>
        <v>#REF!</v>
      </c>
      <c r="L959" s="50" t="str">
        <f t="shared" si="11"/>
        <v/>
      </c>
      <c r="M959" s="135"/>
      <c r="AJ959" s="109" t="e">
        <f>IF(AND(AJ$1&gt;=$G959,AJ$1&lt;=$H959,#REF!="working"),$L959,0)</f>
        <v>#REF!</v>
      </c>
      <c r="AK959" s="109" t="e">
        <f>IF(AND(AK$1&gt;=$G959,AK$1&lt;=$H959,#REF!="working"),$L959,0)</f>
        <v>#REF!</v>
      </c>
      <c r="AL959" s="109" t="e">
        <f>IF(AND(AL$1&gt;=$G959,AL$1&lt;=$H959,#REF!="working"),$L959,0)</f>
        <v>#REF!</v>
      </c>
      <c r="AM959" s="109" t="e">
        <f>IF(AND(AM$1&gt;=$G959,AM$1&lt;=$H959,#REF!="working"),$L959,0)</f>
        <v>#REF!</v>
      </c>
      <c r="AP959" s="109" t="e">
        <f>IF(AND(AP$1&gt;=$G959,AP$1&lt;=$H959,#REF!="working"),$L959,0)</f>
        <v>#REF!</v>
      </c>
      <c r="AQ959" s="109" t="e">
        <f>IF(AND(AQ$1&gt;=$G959,AQ$1&lt;=$H959,#REF!="working"),$L959,0)</f>
        <v>#REF!</v>
      </c>
      <c r="AR959" s="109" t="e">
        <f>IF(AND(AR$1&gt;=$G959,AR$1&lt;=$H959,#REF!="working"),$L959,0)</f>
        <v>#REF!</v>
      </c>
      <c r="AS959" s="109" t="e">
        <f>IF(AND(AS$1&gt;=$G959,AS$1&lt;=$H959,#REF!="working"),$L959,0)</f>
        <v>#REF!</v>
      </c>
      <c r="AT959" s="109" t="e">
        <f>IF(AND(AT$1&gt;=$G959,AT$1&lt;=$H959,#REF!="working"),$L959,0)</f>
        <v>#REF!</v>
      </c>
      <c r="AU959" s="109" t="e">
        <f>IF(AND(AU$1&gt;=$G959,AU$1&lt;=$H959,#REF!="working"),$L959,0)</f>
        <v>#REF!</v>
      </c>
    </row>
    <row r="960" spans="1:47">
      <c r="A960" s="137"/>
      <c r="B960" s="146"/>
      <c r="C960" s="146"/>
      <c r="D960" s="143"/>
      <c r="E960" s="135"/>
      <c r="F960" s="135"/>
      <c r="G960" s="135"/>
      <c r="H960" s="135"/>
      <c r="I960" s="138"/>
      <c r="J960" s="139"/>
      <c r="K960" s="59" t="e">
        <f>COUNTIFS($1:$1,"&gt;="&amp;$G960,$1:$1,"&lt;="&amp;$H960,#REF!,"Working")</f>
        <v>#REF!</v>
      </c>
      <c r="L960" s="50" t="str">
        <f t="shared" si="11"/>
        <v/>
      </c>
      <c r="M960" s="135"/>
      <c r="AJ960" s="109" t="e">
        <f>IF(AND(AJ$1&gt;=$G960,AJ$1&lt;=$H960,#REF!="working"),$L960,0)</f>
        <v>#REF!</v>
      </c>
      <c r="AK960" s="109" t="e">
        <f>IF(AND(AK$1&gt;=$G960,AK$1&lt;=$H960,#REF!="working"),$L960,0)</f>
        <v>#REF!</v>
      </c>
      <c r="AL960" s="109" t="e">
        <f>IF(AND(AL$1&gt;=$G960,AL$1&lt;=$H960,#REF!="working"),$L960,0)</f>
        <v>#REF!</v>
      </c>
      <c r="AM960" s="109" t="e">
        <f>IF(AND(AM$1&gt;=$G960,AM$1&lt;=$H960,#REF!="working"),$L960,0)</f>
        <v>#REF!</v>
      </c>
      <c r="AP960" s="109" t="e">
        <f>IF(AND(AP$1&gt;=$G960,AP$1&lt;=$H960,#REF!="working"),$L960,0)</f>
        <v>#REF!</v>
      </c>
      <c r="AQ960" s="109" t="e">
        <f>IF(AND(AQ$1&gt;=$G960,AQ$1&lt;=$H960,#REF!="working"),$L960,0)</f>
        <v>#REF!</v>
      </c>
      <c r="AR960" s="109" t="e">
        <f>IF(AND(AR$1&gt;=$G960,AR$1&lt;=$H960,#REF!="working"),$L960,0)</f>
        <v>#REF!</v>
      </c>
      <c r="AS960" s="109" t="e">
        <f>IF(AND(AS$1&gt;=$G960,AS$1&lt;=$H960,#REF!="working"),$L960,0)</f>
        <v>#REF!</v>
      </c>
      <c r="AT960" s="109" t="e">
        <f>IF(AND(AT$1&gt;=$G960,AT$1&lt;=$H960,#REF!="working"),$L960,0)</f>
        <v>#REF!</v>
      </c>
      <c r="AU960" s="109" t="e">
        <f>IF(AND(AU$1&gt;=$G960,AU$1&lt;=$H960,#REF!="working"),$L960,0)</f>
        <v>#REF!</v>
      </c>
    </row>
    <row r="961" spans="1:47">
      <c r="A961" s="137"/>
      <c r="B961" s="146"/>
      <c r="C961" s="146"/>
      <c r="D961" s="143"/>
      <c r="E961" s="135"/>
      <c r="F961" s="135"/>
      <c r="G961" s="135"/>
      <c r="H961" s="135"/>
      <c r="I961" s="138"/>
      <c r="J961" s="139"/>
      <c r="K961" s="59" t="e">
        <f>COUNTIFS($1:$1,"&gt;="&amp;$G961,$1:$1,"&lt;="&amp;$H961,#REF!,"Working")</f>
        <v>#REF!</v>
      </c>
      <c r="L961" s="50" t="str">
        <f t="shared" si="11"/>
        <v/>
      </c>
      <c r="M961" s="135"/>
      <c r="AJ961" s="109" t="e">
        <f>IF(AND(AJ$1&gt;=$G961,AJ$1&lt;=$H961,#REF!="working"),$L961,0)</f>
        <v>#REF!</v>
      </c>
      <c r="AK961" s="109" t="e">
        <f>IF(AND(AK$1&gt;=$G961,AK$1&lt;=$H961,#REF!="working"),$L961,0)</f>
        <v>#REF!</v>
      </c>
      <c r="AL961" s="109" t="e">
        <f>IF(AND(AL$1&gt;=$G961,AL$1&lt;=$H961,#REF!="working"),$L961,0)</f>
        <v>#REF!</v>
      </c>
      <c r="AM961" s="109" t="e">
        <f>IF(AND(AM$1&gt;=$G961,AM$1&lt;=$H961,#REF!="working"),$L961,0)</f>
        <v>#REF!</v>
      </c>
      <c r="AP961" s="109" t="e">
        <f>IF(AND(AP$1&gt;=$G961,AP$1&lt;=$H961,#REF!="working"),$L961,0)</f>
        <v>#REF!</v>
      </c>
      <c r="AQ961" s="109" t="e">
        <f>IF(AND(AQ$1&gt;=$G961,AQ$1&lt;=$H961,#REF!="working"),$L961,0)</f>
        <v>#REF!</v>
      </c>
      <c r="AR961" s="109" t="e">
        <f>IF(AND(AR$1&gt;=$G961,AR$1&lt;=$H961,#REF!="working"),$L961,0)</f>
        <v>#REF!</v>
      </c>
      <c r="AS961" s="109" t="e">
        <f>IF(AND(AS$1&gt;=$G961,AS$1&lt;=$H961,#REF!="working"),$L961,0)</f>
        <v>#REF!</v>
      </c>
      <c r="AT961" s="109" t="e">
        <f>IF(AND(AT$1&gt;=$G961,AT$1&lt;=$H961,#REF!="working"),$L961,0)</f>
        <v>#REF!</v>
      </c>
      <c r="AU961" s="109" t="e">
        <f>IF(AND(AU$1&gt;=$G961,AU$1&lt;=$H961,#REF!="working"),$L961,0)</f>
        <v>#REF!</v>
      </c>
    </row>
    <row r="962" spans="1:47">
      <c r="A962" s="137"/>
      <c r="B962" s="146"/>
      <c r="C962" s="146"/>
      <c r="D962" s="143"/>
      <c r="E962" s="135"/>
      <c r="F962" s="135"/>
      <c r="G962" s="135"/>
      <c r="H962" s="135"/>
      <c r="I962" s="138"/>
      <c r="J962" s="139"/>
      <c r="K962" s="59" t="e">
        <f>COUNTIFS($1:$1,"&gt;="&amp;$G962,$1:$1,"&lt;="&amp;$H962,#REF!,"Working")</f>
        <v>#REF!</v>
      </c>
      <c r="L962" s="50" t="str">
        <f t="shared" si="11"/>
        <v/>
      </c>
      <c r="M962" s="135"/>
      <c r="AJ962" s="109" t="e">
        <f>IF(AND(AJ$1&gt;=$G962,AJ$1&lt;=$H962,#REF!="working"),$L962,0)</f>
        <v>#REF!</v>
      </c>
      <c r="AK962" s="109" t="e">
        <f>IF(AND(AK$1&gt;=$G962,AK$1&lt;=$H962,#REF!="working"),$L962,0)</f>
        <v>#REF!</v>
      </c>
      <c r="AL962" s="109" t="e">
        <f>IF(AND(AL$1&gt;=$G962,AL$1&lt;=$H962,#REF!="working"),$L962,0)</f>
        <v>#REF!</v>
      </c>
      <c r="AM962" s="109" t="e">
        <f>IF(AND(AM$1&gt;=$G962,AM$1&lt;=$H962,#REF!="working"),$L962,0)</f>
        <v>#REF!</v>
      </c>
      <c r="AP962" s="109" t="e">
        <f>IF(AND(AP$1&gt;=$G962,AP$1&lt;=$H962,#REF!="working"),$L962,0)</f>
        <v>#REF!</v>
      </c>
      <c r="AQ962" s="109" t="e">
        <f>IF(AND(AQ$1&gt;=$G962,AQ$1&lt;=$H962,#REF!="working"),$L962,0)</f>
        <v>#REF!</v>
      </c>
      <c r="AR962" s="109" t="e">
        <f>IF(AND(AR$1&gt;=$G962,AR$1&lt;=$H962,#REF!="working"),$L962,0)</f>
        <v>#REF!</v>
      </c>
      <c r="AS962" s="109" t="e">
        <f>IF(AND(AS$1&gt;=$G962,AS$1&lt;=$H962,#REF!="working"),$L962,0)</f>
        <v>#REF!</v>
      </c>
      <c r="AT962" s="109" t="e">
        <f>IF(AND(AT$1&gt;=$G962,AT$1&lt;=$H962,#REF!="working"),$L962,0)</f>
        <v>#REF!</v>
      </c>
      <c r="AU962" s="109" t="e">
        <f>IF(AND(AU$1&gt;=$G962,AU$1&lt;=$H962,#REF!="working"),$L962,0)</f>
        <v>#REF!</v>
      </c>
    </row>
    <row r="963" spans="1:47">
      <c r="A963" s="137"/>
      <c r="B963" s="146"/>
      <c r="C963" s="146"/>
      <c r="D963" s="143"/>
      <c r="E963" s="135"/>
      <c r="F963" s="135"/>
      <c r="G963" s="135"/>
      <c r="H963" s="135"/>
      <c r="I963" s="138"/>
      <c r="J963" s="139"/>
      <c r="K963" s="59" t="e">
        <f>COUNTIFS($1:$1,"&gt;="&amp;$G963,$1:$1,"&lt;="&amp;$H963,#REF!,"Working")</f>
        <v>#REF!</v>
      </c>
      <c r="L963" s="50" t="str">
        <f t="shared" si="11"/>
        <v/>
      </c>
      <c r="M963" s="135"/>
      <c r="AJ963" s="109" t="e">
        <f>IF(AND(AJ$1&gt;=$G963,AJ$1&lt;=$H963,#REF!="working"),$L963,0)</f>
        <v>#REF!</v>
      </c>
      <c r="AK963" s="109" t="e">
        <f>IF(AND(AK$1&gt;=$G963,AK$1&lt;=$H963,#REF!="working"),$L963,0)</f>
        <v>#REF!</v>
      </c>
      <c r="AL963" s="109" t="e">
        <f>IF(AND(AL$1&gt;=$G963,AL$1&lt;=$H963,#REF!="working"),$L963,0)</f>
        <v>#REF!</v>
      </c>
      <c r="AM963" s="109" t="e">
        <f>IF(AND(AM$1&gt;=$G963,AM$1&lt;=$H963,#REF!="working"),$L963,0)</f>
        <v>#REF!</v>
      </c>
      <c r="AP963" s="109" t="e">
        <f>IF(AND(AP$1&gt;=$G963,AP$1&lt;=$H963,#REF!="working"),$L963,0)</f>
        <v>#REF!</v>
      </c>
      <c r="AQ963" s="109" t="e">
        <f>IF(AND(AQ$1&gt;=$G963,AQ$1&lt;=$H963,#REF!="working"),$L963,0)</f>
        <v>#REF!</v>
      </c>
      <c r="AR963" s="109" t="e">
        <f>IF(AND(AR$1&gt;=$G963,AR$1&lt;=$H963,#REF!="working"),$L963,0)</f>
        <v>#REF!</v>
      </c>
      <c r="AS963" s="109" t="e">
        <f>IF(AND(AS$1&gt;=$G963,AS$1&lt;=$H963,#REF!="working"),$L963,0)</f>
        <v>#REF!</v>
      </c>
      <c r="AT963" s="109" t="e">
        <f>IF(AND(AT$1&gt;=$G963,AT$1&lt;=$H963,#REF!="working"),$L963,0)</f>
        <v>#REF!</v>
      </c>
      <c r="AU963" s="109" t="e">
        <f>IF(AND(AU$1&gt;=$G963,AU$1&lt;=$H963,#REF!="working"),$L963,0)</f>
        <v>#REF!</v>
      </c>
    </row>
    <row r="964" spans="1:47">
      <c r="A964" s="137"/>
      <c r="B964" s="146"/>
      <c r="C964" s="146"/>
      <c r="D964" s="143"/>
      <c r="E964" s="135"/>
      <c r="F964" s="135"/>
      <c r="G964" s="135"/>
      <c r="H964" s="135"/>
      <c r="I964" s="138"/>
      <c r="J964" s="139"/>
      <c r="K964" s="59" t="e">
        <f>COUNTIFS($1:$1,"&gt;="&amp;$G964,$1:$1,"&lt;="&amp;$H964,#REF!,"Working")</f>
        <v>#REF!</v>
      </c>
      <c r="L964" s="50" t="str">
        <f t="shared" si="11"/>
        <v/>
      </c>
      <c r="M964" s="135"/>
      <c r="AJ964" s="109" t="e">
        <f>IF(AND(AJ$1&gt;=$G964,AJ$1&lt;=$H964,#REF!="working"),$L964,0)</f>
        <v>#REF!</v>
      </c>
      <c r="AK964" s="109" t="e">
        <f>IF(AND(AK$1&gt;=$G964,AK$1&lt;=$H964,#REF!="working"),$L964,0)</f>
        <v>#REF!</v>
      </c>
      <c r="AL964" s="109" t="e">
        <f>IF(AND(AL$1&gt;=$G964,AL$1&lt;=$H964,#REF!="working"),$L964,0)</f>
        <v>#REF!</v>
      </c>
      <c r="AM964" s="109" t="e">
        <f>IF(AND(AM$1&gt;=$G964,AM$1&lt;=$H964,#REF!="working"),$L964,0)</f>
        <v>#REF!</v>
      </c>
      <c r="AP964" s="109" t="e">
        <f>IF(AND(AP$1&gt;=$G964,AP$1&lt;=$H964,#REF!="working"),$L964,0)</f>
        <v>#REF!</v>
      </c>
      <c r="AQ964" s="109" t="e">
        <f>IF(AND(AQ$1&gt;=$G964,AQ$1&lt;=$H964,#REF!="working"),$L964,0)</f>
        <v>#REF!</v>
      </c>
      <c r="AR964" s="109" t="e">
        <f>IF(AND(AR$1&gt;=$G964,AR$1&lt;=$H964,#REF!="working"),$L964,0)</f>
        <v>#REF!</v>
      </c>
      <c r="AS964" s="109" t="e">
        <f>IF(AND(AS$1&gt;=$G964,AS$1&lt;=$H964,#REF!="working"),$L964,0)</f>
        <v>#REF!</v>
      </c>
      <c r="AT964" s="109" t="e">
        <f>IF(AND(AT$1&gt;=$G964,AT$1&lt;=$H964,#REF!="working"),$L964,0)</f>
        <v>#REF!</v>
      </c>
      <c r="AU964" s="109" t="e">
        <f>IF(AND(AU$1&gt;=$G964,AU$1&lt;=$H964,#REF!="working"),$L964,0)</f>
        <v>#REF!</v>
      </c>
    </row>
    <row r="965" spans="1:47">
      <c r="A965" s="137"/>
      <c r="B965" s="146"/>
      <c r="C965" s="146"/>
      <c r="D965" s="143"/>
      <c r="E965" s="135"/>
      <c r="F965" s="135"/>
      <c r="G965" s="135"/>
      <c r="H965" s="135"/>
      <c r="I965" s="138"/>
      <c r="J965" s="139"/>
      <c r="K965" s="59" t="e">
        <f>COUNTIFS($1:$1,"&gt;="&amp;$G965,$1:$1,"&lt;="&amp;$H965,#REF!,"Working")</f>
        <v>#REF!</v>
      </c>
      <c r="L965" s="50" t="str">
        <f t="shared" si="11"/>
        <v/>
      </c>
      <c r="M965" s="135"/>
      <c r="AJ965" s="109" t="e">
        <f>IF(AND(AJ$1&gt;=$G965,AJ$1&lt;=$H965,#REF!="working"),$L965,0)</f>
        <v>#REF!</v>
      </c>
      <c r="AK965" s="109" t="e">
        <f>IF(AND(AK$1&gt;=$G965,AK$1&lt;=$H965,#REF!="working"),$L965,0)</f>
        <v>#REF!</v>
      </c>
      <c r="AL965" s="109" t="e">
        <f>IF(AND(AL$1&gt;=$G965,AL$1&lt;=$H965,#REF!="working"),$L965,0)</f>
        <v>#REF!</v>
      </c>
      <c r="AM965" s="109" t="e">
        <f>IF(AND(AM$1&gt;=$G965,AM$1&lt;=$H965,#REF!="working"),$L965,0)</f>
        <v>#REF!</v>
      </c>
      <c r="AP965" s="109" t="e">
        <f>IF(AND(AP$1&gt;=$G965,AP$1&lt;=$H965,#REF!="working"),$L965,0)</f>
        <v>#REF!</v>
      </c>
      <c r="AQ965" s="109" t="e">
        <f>IF(AND(AQ$1&gt;=$G965,AQ$1&lt;=$H965,#REF!="working"),$L965,0)</f>
        <v>#REF!</v>
      </c>
      <c r="AR965" s="109" t="e">
        <f>IF(AND(AR$1&gt;=$G965,AR$1&lt;=$H965,#REF!="working"),$L965,0)</f>
        <v>#REF!</v>
      </c>
      <c r="AS965" s="109" t="e">
        <f>IF(AND(AS$1&gt;=$G965,AS$1&lt;=$H965,#REF!="working"),$L965,0)</f>
        <v>#REF!</v>
      </c>
      <c r="AT965" s="109" t="e">
        <f>IF(AND(AT$1&gt;=$G965,AT$1&lt;=$H965,#REF!="working"),$L965,0)</f>
        <v>#REF!</v>
      </c>
      <c r="AU965" s="109" t="e">
        <f>IF(AND(AU$1&gt;=$G965,AU$1&lt;=$H965,#REF!="working"),$L965,0)</f>
        <v>#REF!</v>
      </c>
    </row>
    <row r="966" spans="1:47">
      <c r="A966" s="137"/>
      <c r="B966" s="146"/>
      <c r="C966" s="146"/>
      <c r="D966" s="143"/>
      <c r="E966" s="135"/>
      <c r="F966" s="135"/>
      <c r="G966" s="135"/>
      <c r="H966" s="135"/>
      <c r="I966" s="138"/>
      <c r="J966" s="139"/>
      <c r="K966" s="59" t="e">
        <f>COUNTIFS($1:$1,"&gt;="&amp;$G966,$1:$1,"&lt;="&amp;$H966,#REF!,"Working")</f>
        <v>#REF!</v>
      </c>
      <c r="L966" s="50" t="str">
        <f t="shared" si="11"/>
        <v/>
      </c>
      <c r="M966" s="135"/>
      <c r="AJ966" s="109" t="e">
        <f>IF(AND(AJ$1&gt;=$G966,AJ$1&lt;=$H966,#REF!="working"),$L966,0)</f>
        <v>#REF!</v>
      </c>
      <c r="AK966" s="109" t="e">
        <f>IF(AND(AK$1&gt;=$G966,AK$1&lt;=$H966,#REF!="working"),$L966,0)</f>
        <v>#REF!</v>
      </c>
      <c r="AL966" s="109" t="e">
        <f>IF(AND(AL$1&gt;=$G966,AL$1&lt;=$H966,#REF!="working"),$L966,0)</f>
        <v>#REF!</v>
      </c>
      <c r="AM966" s="109" t="e">
        <f>IF(AND(AM$1&gt;=$G966,AM$1&lt;=$H966,#REF!="working"),$L966,0)</f>
        <v>#REF!</v>
      </c>
      <c r="AP966" s="109" t="e">
        <f>IF(AND(AP$1&gt;=$G966,AP$1&lt;=$H966,#REF!="working"),$L966,0)</f>
        <v>#REF!</v>
      </c>
      <c r="AQ966" s="109" t="e">
        <f>IF(AND(AQ$1&gt;=$G966,AQ$1&lt;=$H966,#REF!="working"),$L966,0)</f>
        <v>#REF!</v>
      </c>
      <c r="AR966" s="109" t="e">
        <f>IF(AND(AR$1&gt;=$G966,AR$1&lt;=$H966,#REF!="working"),$L966,0)</f>
        <v>#REF!</v>
      </c>
      <c r="AS966" s="109" t="e">
        <f>IF(AND(AS$1&gt;=$G966,AS$1&lt;=$H966,#REF!="working"),$L966,0)</f>
        <v>#REF!</v>
      </c>
      <c r="AT966" s="109" t="e">
        <f>IF(AND(AT$1&gt;=$G966,AT$1&lt;=$H966,#REF!="working"),$L966,0)</f>
        <v>#REF!</v>
      </c>
      <c r="AU966" s="109" t="e">
        <f>IF(AND(AU$1&gt;=$G966,AU$1&lt;=$H966,#REF!="working"),$L966,0)</f>
        <v>#REF!</v>
      </c>
    </row>
    <row r="967" spans="1:47">
      <c r="A967" s="137"/>
      <c r="B967" s="146"/>
      <c r="C967" s="146"/>
      <c r="D967" s="143"/>
      <c r="E967" s="135"/>
      <c r="F967" s="135"/>
      <c r="G967" s="135"/>
      <c r="H967" s="135"/>
      <c r="I967" s="138"/>
      <c r="J967" s="139"/>
      <c r="K967" s="59" t="e">
        <f>COUNTIFS($1:$1,"&gt;="&amp;$G967,$1:$1,"&lt;="&amp;$H967,#REF!,"Working")</f>
        <v>#REF!</v>
      </c>
      <c r="L967" s="50" t="str">
        <f t="shared" si="11"/>
        <v/>
      </c>
      <c r="M967" s="135"/>
      <c r="AJ967" s="109" t="e">
        <f>IF(AND(AJ$1&gt;=$G967,AJ$1&lt;=$H967,#REF!="working"),$L967,0)</f>
        <v>#REF!</v>
      </c>
      <c r="AK967" s="109" t="e">
        <f>IF(AND(AK$1&gt;=$G967,AK$1&lt;=$H967,#REF!="working"),$L967,0)</f>
        <v>#REF!</v>
      </c>
      <c r="AL967" s="109" t="e">
        <f>IF(AND(AL$1&gt;=$G967,AL$1&lt;=$H967,#REF!="working"),$L967,0)</f>
        <v>#REF!</v>
      </c>
      <c r="AM967" s="109" t="e">
        <f>IF(AND(AM$1&gt;=$G967,AM$1&lt;=$H967,#REF!="working"),$L967,0)</f>
        <v>#REF!</v>
      </c>
      <c r="AP967" s="109" t="e">
        <f>IF(AND(AP$1&gt;=$G967,AP$1&lt;=$H967,#REF!="working"),$L967,0)</f>
        <v>#REF!</v>
      </c>
      <c r="AQ967" s="109" t="e">
        <f>IF(AND(AQ$1&gt;=$G967,AQ$1&lt;=$H967,#REF!="working"),$L967,0)</f>
        <v>#REF!</v>
      </c>
      <c r="AR967" s="109" t="e">
        <f>IF(AND(AR$1&gt;=$G967,AR$1&lt;=$H967,#REF!="working"),$L967,0)</f>
        <v>#REF!</v>
      </c>
      <c r="AS967" s="109" t="e">
        <f>IF(AND(AS$1&gt;=$G967,AS$1&lt;=$H967,#REF!="working"),$L967,0)</f>
        <v>#REF!</v>
      </c>
      <c r="AT967" s="109" t="e">
        <f>IF(AND(AT$1&gt;=$G967,AT$1&lt;=$H967,#REF!="working"),$L967,0)</f>
        <v>#REF!</v>
      </c>
      <c r="AU967" s="109" t="e">
        <f>IF(AND(AU$1&gt;=$G967,AU$1&lt;=$H967,#REF!="working"),$L967,0)</f>
        <v>#REF!</v>
      </c>
    </row>
    <row r="968" spans="1:47">
      <c r="A968" s="137"/>
      <c r="B968" s="146"/>
      <c r="C968" s="146"/>
      <c r="D968" s="143"/>
      <c r="E968" s="135"/>
      <c r="F968" s="135"/>
      <c r="G968" s="135"/>
      <c r="H968" s="135"/>
      <c r="I968" s="138"/>
      <c r="J968" s="139"/>
      <c r="K968" s="59" t="e">
        <f>COUNTIFS($1:$1,"&gt;="&amp;$G968,$1:$1,"&lt;="&amp;$H968,#REF!,"Working")</f>
        <v>#REF!</v>
      </c>
      <c r="L968" s="50" t="str">
        <f t="shared" si="11"/>
        <v/>
      </c>
      <c r="M968" s="135"/>
      <c r="AJ968" s="109" t="e">
        <f>IF(AND(AJ$1&gt;=$G968,AJ$1&lt;=$H968,#REF!="working"),$L968,0)</f>
        <v>#REF!</v>
      </c>
      <c r="AK968" s="109" t="e">
        <f>IF(AND(AK$1&gt;=$G968,AK$1&lt;=$H968,#REF!="working"),$L968,0)</f>
        <v>#REF!</v>
      </c>
      <c r="AL968" s="109" t="e">
        <f>IF(AND(AL$1&gt;=$G968,AL$1&lt;=$H968,#REF!="working"),$L968,0)</f>
        <v>#REF!</v>
      </c>
      <c r="AM968" s="109" t="e">
        <f>IF(AND(AM$1&gt;=$G968,AM$1&lt;=$H968,#REF!="working"),$L968,0)</f>
        <v>#REF!</v>
      </c>
      <c r="AP968" s="109" t="e">
        <f>IF(AND(AP$1&gt;=$G968,AP$1&lt;=$H968,#REF!="working"),$L968,0)</f>
        <v>#REF!</v>
      </c>
      <c r="AQ968" s="109" t="e">
        <f>IF(AND(AQ$1&gt;=$G968,AQ$1&lt;=$H968,#REF!="working"),$L968,0)</f>
        <v>#REF!</v>
      </c>
      <c r="AR968" s="109" t="e">
        <f>IF(AND(AR$1&gt;=$G968,AR$1&lt;=$H968,#REF!="working"),$L968,0)</f>
        <v>#REF!</v>
      </c>
      <c r="AS968" s="109" t="e">
        <f>IF(AND(AS$1&gt;=$G968,AS$1&lt;=$H968,#REF!="working"),$L968,0)</f>
        <v>#REF!</v>
      </c>
      <c r="AT968" s="109" t="e">
        <f>IF(AND(AT$1&gt;=$G968,AT$1&lt;=$H968,#REF!="working"),$L968,0)</f>
        <v>#REF!</v>
      </c>
      <c r="AU968" s="109" t="e">
        <f>IF(AND(AU$1&gt;=$G968,AU$1&lt;=$H968,#REF!="working"),$L968,0)</f>
        <v>#REF!</v>
      </c>
    </row>
    <row r="969" spans="1:47">
      <c r="A969" s="137"/>
      <c r="B969" s="146"/>
      <c r="C969" s="146"/>
      <c r="D969" s="143"/>
      <c r="E969" s="135"/>
      <c r="F969" s="135"/>
      <c r="G969" s="135"/>
      <c r="H969" s="135"/>
      <c r="I969" s="138"/>
      <c r="J969" s="139"/>
      <c r="K969" s="59" t="e">
        <f>COUNTIFS($1:$1,"&gt;="&amp;$G969,$1:$1,"&lt;="&amp;$H969,#REF!,"Working")</f>
        <v>#REF!</v>
      </c>
      <c r="L969" s="50" t="str">
        <f t="shared" si="11"/>
        <v/>
      </c>
      <c r="M969" s="135"/>
      <c r="AJ969" s="109" t="e">
        <f>IF(AND(AJ$1&gt;=$G969,AJ$1&lt;=$H969,#REF!="working"),$L969,0)</f>
        <v>#REF!</v>
      </c>
      <c r="AL969" s="109" t="e">
        <f>IF(AND(AL$1&gt;=$G969,AL$1&lt;=$H969,#REF!="working"),$L969,0)</f>
        <v>#REF!</v>
      </c>
      <c r="AM969" s="109" t="e">
        <f>IF(AND(AM$1&gt;=$G969,AM$1&lt;=$H969,#REF!="working"),$L969,0)</f>
        <v>#REF!</v>
      </c>
      <c r="AP969" s="109" t="e">
        <f>IF(AND(AP$1&gt;=$G969,AP$1&lt;=$H969,#REF!="working"),$L969,0)</f>
        <v>#REF!</v>
      </c>
      <c r="AQ969" s="109" t="e">
        <f>IF(AND(AQ$1&gt;=$G969,AQ$1&lt;=$H969,#REF!="working"),$L969,0)</f>
        <v>#REF!</v>
      </c>
      <c r="AR969" s="109" t="e">
        <f>IF(AND(AR$1&gt;=$G969,AR$1&lt;=$H969,#REF!="working"),$L969,0)</f>
        <v>#REF!</v>
      </c>
      <c r="AS969" s="109" t="e">
        <f>IF(AND(AS$1&gt;=$G969,AS$1&lt;=$H969,#REF!="working"),$L969,0)</f>
        <v>#REF!</v>
      </c>
      <c r="AT969" s="109" t="e">
        <f>IF(AND(AT$1&gt;=$G969,AT$1&lt;=$H969,#REF!="working"),$L969,0)</f>
        <v>#REF!</v>
      </c>
      <c r="AU969" s="109" t="e">
        <f>IF(AND(AU$1&gt;=$G969,AU$1&lt;=$H969,#REF!="working"),$L969,0)</f>
        <v>#REF!</v>
      </c>
    </row>
    <row r="970" spans="1:47">
      <c r="A970" s="137"/>
      <c r="B970" s="146"/>
      <c r="C970" s="146"/>
      <c r="D970" s="143"/>
      <c r="E970" s="135"/>
      <c r="F970" s="135"/>
      <c r="G970" s="135"/>
      <c r="H970" s="135"/>
      <c r="I970" s="138"/>
      <c r="J970" s="139"/>
      <c r="K970" s="59" t="e">
        <f>COUNTIFS($1:$1,"&gt;="&amp;$G970,$1:$1,"&lt;="&amp;$H970,#REF!,"Working")</f>
        <v>#REF!</v>
      </c>
      <c r="L970" s="50" t="str">
        <f t="shared" si="11"/>
        <v/>
      </c>
      <c r="M970" s="135"/>
      <c r="AJ970" s="109" t="e">
        <f>IF(AND(AJ$1&gt;=$G970,AJ$1&lt;=$H970,#REF!="working"),$L970,0)</f>
        <v>#REF!</v>
      </c>
      <c r="AL970" s="109" t="e">
        <f>IF(AND(AL$1&gt;=$G970,AL$1&lt;=$H970,#REF!="working"),$L970,0)</f>
        <v>#REF!</v>
      </c>
      <c r="AM970" s="109" t="e">
        <f>IF(AND(AM$1&gt;=$G970,AM$1&lt;=$H970,#REF!="working"),$L970,0)</f>
        <v>#REF!</v>
      </c>
      <c r="AP970" s="109" t="e">
        <f>IF(AND(AP$1&gt;=$G970,AP$1&lt;=$H970,#REF!="working"),$L970,0)</f>
        <v>#REF!</v>
      </c>
      <c r="AQ970" s="109" t="e">
        <f>IF(AND(AQ$1&gt;=$G970,AQ$1&lt;=$H970,#REF!="working"),$L970,0)</f>
        <v>#REF!</v>
      </c>
      <c r="AR970" s="109" t="e">
        <f>IF(AND(AR$1&gt;=$G970,AR$1&lt;=$H970,#REF!="working"),$L970,0)</f>
        <v>#REF!</v>
      </c>
      <c r="AS970" s="109" t="e">
        <f>IF(AND(AS$1&gt;=$G970,AS$1&lt;=$H970,#REF!="working"),$L970,0)</f>
        <v>#REF!</v>
      </c>
      <c r="AT970" s="109" t="e">
        <f>IF(AND(AT$1&gt;=$G970,AT$1&lt;=$H970,#REF!="working"),$L970,0)</f>
        <v>#REF!</v>
      </c>
      <c r="AU970" s="109" t="e">
        <f>IF(AND(AU$1&gt;=$G970,AU$1&lt;=$H970,#REF!="working"),$L970,0)</f>
        <v>#REF!</v>
      </c>
    </row>
    <row r="971" spans="1:47">
      <c r="A971" s="137"/>
      <c r="B971" s="146"/>
      <c r="C971" s="146"/>
      <c r="D971" s="143"/>
      <c r="E971" s="135"/>
      <c r="F971" s="135"/>
      <c r="G971" s="135"/>
      <c r="H971" s="135"/>
      <c r="I971" s="138"/>
      <c r="J971" s="139"/>
      <c r="K971" s="59" t="e">
        <f>COUNTIFS($1:$1,"&gt;="&amp;$G971,$1:$1,"&lt;="&amp;$H971,#REF!,"Working")</f>
        <v>#REF!</v>
      </c>
      <c r="L971" s="50" t="str">
        <f t="shared" ref="L971:L1034" si="12">IFERROR(J971/K971,"")</f>
        <v/>
      </c>
      <c r="M971" s="135"/>
      <c r="AJ971" s="109" t="e">
        <f>IF(AND(AJ$1&gt;=$G971,AJ$1&lt;=$H971,#REF!="working"),$L971,0)</f>
        <v>#REF!</v>
      </c>
      <c r="AL971" s="109" t="e">
        <f>IF(AND(AL$1&gt;=$G971,AL$1&lt;=$H971,#REF!="working"),$L971,0)</f>
        <v>#REF!</v>
      </c>
      <c r="AM971" s="109" t="e">
        <f>IF(AND(AM$1&gt;=$G971,AM$1&lt;=$H971,#REF!="working"),$L971,0)</f>
        <v>#REF!</v>
      </c>
      <c r="AP971" s="109" t="e">
        <f>IF(AND(AP$1&gt;=$G971,AP$1&lt;=$H971,#REF!="working"),$L971,0)</f>
        <v>#REF!</v>
      </c>
      <c r="AQ971" s="109" t="e">
        <f>IF(AND(AQ$1&gt;=$G971,AQ$1&lt;=$H971,#REF!="working"),$L971,0)</f>
        <v>#REF!</v>
      </c>
      <c r="AR971" s="109" t="e">
        <f>IF(AND(AR$1&gt;=$G971,AR$1&lt;=$H971,#REF!="working"),$L971,0)</f>
        <v>#REF!</v>
      </c>
      <c r="AS971" s="109" t="e">
        <f>IF(AND(AS$1&gt;=$G971,AS$1&lt;=$H971,#REF!="working"),$L971,0)</f>
        <v>#REF!</v>
      </c>
      <c r="AT971" s="109" t="e">
        <f>IF(AND(AT$1&gt;=$G971,AT$1&lt;=$H971,#REF!="working"),$L971,0)</f>
        <v>#REF!</v>
      </c>
      <c r="AU971" s="109" t="e">
        <f>IF(AND(AU$1&gt;=$G971,AU$1&lt;=$H971,#REF!="working"),$L971,0)</f>
        <v>#REF!</v>
      </c>
    </row>
    <row r="972" spans="1:47">
      <c r="A972" s="137"/>
      <c r="B972" s="146"/>
      <c r="C972" s="146"/>
      <c r="D972" s="143"/>
      <c r="E972" s="135"/>
      <c r="F972" s="135"/>
      <c r="G972" s="135"/>
      <c r="H972" s="135"/>
      <c r="I972" s="138"/>
      <c r="J972" s="139"/>
      <c r="K972" s="59" t="e">
        <f>COUNTIFS($1:$1,"&gt;="&amp;$G972,$1:$1,"&lt;="&amp;$H972,#REF!,"Working")</f>
        <v>#REF!</v>
      </c>
      <c r="L972" s="50" t="str">
        <f t="shared" si="12"/>
        <v/>
      </c>
      <c r="M972" s="135"/>
      <c r="AJ972" s="109" t="e">
        <f>IF(AND(AJ$1&gt;=$G972,AJ$1&lt;=$H972,#REF!="working"),$L972,0)</f>
        <v>#REF!</v>
      </c>
      <c r="AL972" s="109" t="e">
        <f>IF(AND(AL$1&gt;=$G972,AL$1&lt;=$H972,#REF!="working"),$L972,0)</f>
        <v>#REF!</v>
      </c>
      <c r="AM972" s="109" t="e">
        <f>IF(AND(AM$1&gt;=$G972,AM$1&lt;=$H972,#REF!="working"),$L972,0)</f>
        <v>#REF!</v>
      </c>
      <c r="AP972" s="109" t="e">
        <f>IF(AND(AP$1&gt;=$G972,AP$1&lt;=$H972,#REF!="working"),$L972,0)</f>
        <v>#REF!</v>
      </c>
      <c r="AQ972" s="109" t="e">
        <f>IF(AND(AQ$1&gt;=$G972,AQ$1&lt;=$H972,#REF!="working"),$L972,0)</f>
        <v>#REF!</v>
      </c>
      <c r="AR972" s="109" t="e">
        <f>IF(AND(AR$1&gt;=$G972,AR$1&lt;=$H972,#REF!="working"),$L972,0)</f>
        <v>#REF!</v>
      </c>
      <c r="AS972" s="109" t="e">
        <f>IF(AND(AS$1&gt;=$G972,AS$1&lt;=$H972,#REF!="working"),$L972,0)</f>
        <v>#REF!</v>
      </c>
      <c r="AT972" s="109" t="e">
        <f>IF(AND(AT$1&gt;=$G972,AT$1&lt;=$H972,#REF!="working"),$L972,0)</f>
        <v>#REF!</v>
      </c>
      <c r="AU972" s="109" t="e">
        <f>IF(AND(AU$1&gt;=$G972,AU$1&lt;=$H972,#REF!="working"),$L972,0)</f>
        <v>#REF!</v>
      </c>
    </row>
    <row r="973" spans="1:47">
      <c r="A973" s="137"/>
      <c r="B973" s="146"/>
      <c r="C973" s="146"/>
      <c r="D973" s="143"/>
      <c r="E973" s="135"/>
      <c r="F973" s="135"/>
      <c r="G973" s="135"/>
      <c r="H973" s="135"/>
      <c r="I973" s="138"/>
      <c r="J973" s="139"/>
      <c r="K973" s="59" t="e">
        <f>COUNTIFS($1:$1,"&gt;="&amp;$G973,$1:$1,"&lt;="&amp;$H973,#REF!,"Working")</f>
        <v>#REF!</v>
      </c>
      <c r="L973" s="50" t="str">
        <f t="shared" si="12"/>
        <v/>
      </c>
      <c r="M973" s="135"/>
      <c r="AJ973" s="109" t="e">
        <f>IF(AND(AJ$1&gt;=$G973,AJ$1&lt;=$H973,#REF!="working"),$L973,0)</f>
        <v>#REF!</v>
      </c>
      <c r="AL973" s="109" t="e">
        <f>IF(AND(AL$1&gt;=$G973,AL$1&lt;=$H973,#REF!="working"),$L973,0)</f>
        <v>#REF!</v>
      </c>
      <c r="AM973" s="109" t="e">
        <f>IF(AND(AM$1&gt;=$G973,AM$1&lt;=$H973,#REF!="working"),$L973,0)</f>
        <v>#REF!</v>
      </c>
      <c r="AQ973" s="109" t="e">
        <f>IF(AND(AQ$1&gt;=$G973,AQ$1&lt;=$H973,#REF!="working"),$L973,0)</f>
        <v>#REF!</v>
      </c>
      <c r="AR973" s="109" t="e">
        <f>IF(AND(AR$1&gt;=$G973,AR$1&lt;=$H973,#REF!="working"),$L973,0)</f>
        <v>#REF!</v>
      </c>
      <c r="AS973" s="109" t="e">
        <f>IF(AND(AS$1&gt;=$G973,AS$1&lt;=$H973,#REF!="working"),$L973,0)</f>
        <v>#REF!</v>
      </c>
      <c r="AT973" s="109" t="e">
        <f>IF(AND(AT$1&gt;=$G973,AT$1&lt;=$H973,#REF!="working"),$L973,0)</f>
        <v>#REF!</v>
      </c>
      <c r="AU973" s="109" t="e">
        <f>IF(AND(AU$1&gt;=$G973,AU$1&lt;=$H973,#REF!="working"),$L973,0)</f>
        <v>#REF!</v>
      </c>
    </row>
    <row r="974" spans="1:47">
      <c r="A974" s="137"/>
      <c r="B974" s="146"/>
      <c r="C974" s="146"/>
      <c r="D974" s="143"/>
      <c r="E974" s="135"/>
      <c r="F974" s="135"/>
      <c r="G974" s="135"/>
      <c r="H974" s="135"/>
      <c r="I974" s="138"/>
      <c r="J974" s="139"/>
      <c r="K974" s="59" t="e">
        <f>COUNTIFS($1:$1,"&gt;="&amp;$G974,$1:$1,"&lt;="&amp;$H974,#REF!,"Working")</f>
        <v>#REF!</v>
      </c>
      <c r="L974" s="50" t="str">
        <f t="shared" si="12"/>
        <v/>
      </c>
      <c r="M974" s="135"/>
      <c r="AJ974" s="109" t="e">
        <f>IF(AND(AJ$1&gt;=$G974,AJ$1&lt;=$H974,#REF!="working"),$L974,0)</f>
        <v>#REF!</v>
      </c>
      <c r="AL974" s="109" t="e">
        <f>IF(AND(AL$1&gt;=$G974,AL$1&lt;=$H974,#REF!="working"),$L974,0)</f>
        <v>#REF!</v>
      </c>
      <c r="AM974" s="109" t="e">
        <f>IF(AND(AM$1&gt;=$G974,AM$1&lt;=$H974,#REF!="working"),$L974,0)</f>
        <v>#REF!</v>
      </c>
      <c r="AQ974" s="109" t="e">
        <f>IF(AND(AQ$1&gt;=$G974,AQ$1&lt;=$H974,#REF!="working"),$L974,0)</f>
        <v>#REF!</v>
      </c>
      <c r="AR974" s="109" t="e">
        <f>IF(AND(AR$1&gt;=$G974,AR$1&lt;=$H974,#REF!="working"),$L974,0)</f>
        <v>#REF!</v>
      </c>
      <c r="AS974" s="109" t="e">
        <f>IF(AND(AS$1&gt;=$G974,AS$1&lt;=$H974,#REF!="working"),$L974,0)</f>
        <v>#REF!</v>
      </c>
      <c r="AT974" s="109" t="e">
        <f>IF(AND(AT$1&gt;=$G974,AT$1&lt;=$H974,#REF!="working"),$L974,0)</f>
        <v>#REF!</v>
      </c>
      <c r="AU974" s="109" t="e">
        <f>IF(AND(AU$1&gt;=$G974,AU$1&lt;=$H974,#REF!="working"),$L974,0)</f>
        <v>#REF!</v>
      </c>
    </row>
    <row r="975" spans="1:47">
      <c r="A975" s="137"/>
      <c r="B975" s="146"/>
      <c r="C975" s="146"/>
      <c r="D975" s="143"/>
      <c r="E975" s="135"/>
      <c r="F975" s="135"/>
      <c r="G975" s="135"/>
      <c r="H975" s="135"/>
      <c r="I975" s="138"/>
      <c r="J975" s="139"/>
      <c r="K975" s="59" t="e">
        <f>COUNTIFS($1:$1,"&gt;="&amp;$G975,$1:$1,"&lt;="&amp;$H975,#REF!,"Working")</f>
        <v>#REF!</v>
      </c>
      <c r="L975" s="50" t="str">
        <f t="shared" si="12"/>
        <v/>
      </c>
      <c r="M975" s="135"/>
      <c r="AJ975" s="109" t="e">
        <f>IF(AND(AJ$1&gt;=$G975,AJ$1&lt;=$H975,#REF!="working"),$L975,0)</f>
        <v>#REF!</v>
      </c>
      <c r="AL975" s="109" t="e">
        <f>IF(AND(AL$1&gt;=$G975,AL$1&lt;=$H975,#REF!="working"),$L975,0)</f>
        <v>#REF!</v>
      </c>
      <c r="AM975" s="109" t="e">
        <f>IF(AND(AM$1&gt;=$G975,AM$1&lt;=$H975,#REF!="working"),$L975,0)</f>
        <v>#REF!</v>
      </c>
      <c r="AQ975" s="109" t="e">
        <f>IF(AND(AQ$1&gt;=$G975,AQ$1&lt;=$H975,#REF!="working"),$L975,0)</f>
        <v>#REF!</v>
      </c>
      <c r="AR975" s="109" t="e">
        <f>IF(AND(AR$1&gt;=$G975,AR$1&lt;=$H975,#REF!="working"),$L975,0)</f>
        <v>#REF!</v>
      </c>
      <c r="AS975" s="109" t="e">
        <f>IF(AND(AS$1&gt;=$G975,AS$1&lt;=$H975,#REF!="working"),$L975,0)</f>
        <v>#REF!</v>
      </c>
      <c r="AT975" s="109" t="e">
        <f>IF(AND(AT$1&gt;=$G975,AT$1&lt;=$H975,#REF!="working"),$L975,0)</f>
        <v>#REF!</v>
      </c>
      <c r="AU975" s="109" t="e">
        <f>IF(AND(AU$1&gt;=$G975,AU$1&lt;=$H975,#REF!="working"),$L975,0)</f>
        <v>#REF!</v>
      </c>
    </row>
    <row r="976" spans="1:47">
      <c r="A976" s="140"/>
      <c r="B976" s="147"/>
      <c r="C976" s="147"/>
      <c r="D976" s="143"/>
      <c r="E976" s="135"/>
      <c r="F976" s="135"/>
      <c r="G976" s="135"/>
      <c r="H976" s="135"/>
      <c r="I976" s="138"/>
      <c r="J976" s="139"/>
      <c r="K976" s="59" t="e">
        <f>COUNTIFS($1:$1,"&gt;="&amp;$G976,$1:$1,"&lt;="&amp;$H976,#REF!,"Working")</f>
        <v>#REF!</v>
      </c>
      <c r="L976" s="50" t="str">
        <f t="shared" si="12"/>
        <v/>
      </c>
      <c r="M976" s="135"/>
      <c r="AJ976" s="109" t="e">
        <f>IF(AND(AJ$1&gt;=$G976,AJ$1&lt;=$H976,#REF!="working"),$L976,0)</f>
        <v>#REF!</v>
      </c>
      <c r="AL976" s="109" t="e">
        <f>IF(AND(AL$1&gt;=$G976,AL$1&lt;=$H976,#REF!="working"),$L976,0)</f>
        <v>#REF!</v>
      </c>
      <c r="AM976" s="109" t="e">
        <f>IF(AND(AM$1&gt;=$G976,AM$1&lt;=$H976,#REF!="working"),$L976,0)</f>
        <v>#REF!</v>
      </c>
      <c r="AQ976" s="109" t="e">
        <f>IF(AND(AQ$1&gt;=$G976,AQ$1&lt;=$H976,#REF!="working"),$L976,0)</f>
        <v>#REF!</v>
      </c>
      <c r="AR976" s="109" t="e">
        <f>IF(AND(AR$1&gt;=$G976,AR$1&lt;=$H976,#REF!="working"),$L976,0)</f>
        <v>#REF!</v>
      </c>
      <c r="AS976" s="109" t="e">
        <f>IF(AND(AS$1&gt;=$G976,AS$1&lt;=$H976,#REF!="working"),$L976,0)</f>
        <v>#REF!</v>
      </c>
      <c r="AT976" s="109" t="e">
        <f>IF(AND(AT$1&gt;=$G976,AT$1&lt;=$H976,#REF!="working"),$L976,0)</f>
        <v>#REF!</v>
      </c>
      <c r="AU976" s="109" t="e">
        <f>IF(AND(AU$1&gt;=$G976,AU$1&lt;=$H976,#REF!="working"),$L976,0)</f>
        <v>#REF!</v>
      </c>
    </row>
    <row r="977" spans="1:47">
      <c r="A977" s="140"/>
      <c r="B977" s="147"/>
      <c r="C977" s="147"/>
      <c r="D977" s="143"/>
      <c r="E977" s="135"/>
      <c r="F977" s="135"/>
      <c r="G977" s="135"/>
      <c r="H977" s="135"/>
      <c r="I977" s="138"/>
      <c r="J977" s="139"/>
      <c r="K977" s="59" t="e">
        <f>COUNTIFS($1:$1,"&gt;="&amp;$G977,$1:$1,"&lt;="&amp;$H977,#REF!,"Working")</f>
        <v>#REF!</v>
      </c>
      <c r="L977" s="50" t="str">
        <f t="shared" si="12"/>
        <v/>
      </c>
      <c r="M977" s="135"/>
      <c r="AJ977" s="109" t="e">
        <f>IF(AND(AJ$1&gt;=$G977,AJ$1&lt;=$H977,#REF!="working"),$L977,0)</f>
        <v>#REF!</v>
      </c>
      <c r="AL977" s="109" t="e">
        <f>IF(AND(AL$1&gt;=$G977,AL$1&lt;=$H977,#REF!="working"),$L977,0)</f>
        <v>#REF!</v>
      </c>
      <c r="AM977" s="109" t="e">
        <f>IF(AND(AM$1&gt;=$G977,AM$1&lt;=$H977,#REF!="working"),$L977,0)</f>
        <v>#REF!</v>
      </c>
      <c r="AQ977" s="109" t="e">
        <f>IF(AND(AQ$1&gt;=$G977,AQ$1&lt;=$H977,#REF!="working"),$L977,0)</f>
        <v>#REF!</v>
      </c>
      <c r="AR977" s="109" t="e">
        <f>IF(AND(AR$1&gt;=$G977,AR$1&lt;=$H977,#REF!="working"),$L977,0)</f>
        <v>#REF!</v>
      </c>
      <c r="AS977" s="109" t="e">
        <f>IF(AND(AS$1&gt;=$G977,AS$1&lt;=$H977,#REF!="working"),$L977,0)</f>
        <v>#REF!</v>
      </c>
      <c r="AT977" s="109" t="e">
        <f>IF(AND(AT$1&gt;=$G977,AT$1&lt;=$H977,#REF!="working"),$L977,0)</f>
        <v>#REF!</v>
      </c>
      <c r="AU977" s="109" t="e">
        <f>IF(AND(AU$1&gt;=$G977,AU$1&lt;=$H977,#REF!="working"),$L977,0)</f>
        <v>#REF!</v>
      </c>
    </row>
    <row r="978" spans="1:47">
      <c r="A978" s="137"/>
      <c r="B978" s="146"/>
      <c r="C978" s="146"/>
      <c r="D978" s="143"/>
      <c r="E978" s="135"/>
      <c r="F978" s="135"/>
      <c r="G978" s="135"/>
      <c r="H978" s="135"/>
      <c r="I978" s="138"/>
      <c r="J978" s="139"/>
      <c r="K978" s="59" t="e">
        <f>COUNTIFS($1:$1,"&gt;="&amp;$G978,$1:$1,"&lt;="&amp;$H978,#REF!,"Working")</f>
        <v>#REF!</v>
      </c>
      <c r="L978" s="50" t="str">
        <f t="shared" si="12"/>
        <v/>
      </c>
      <c r="M978" s="135"/>
      <c r="AJ978" s="109" t="e">
        <f>IF(AND(AJ$1&gt;=$G978,AJ$1&lt;=$H978,#REF!="working"),$L978,0)</f>
        <v>#REF!</v>
      </c>
      <c r="AL978" s="109" t="e">
        <f>IF(AND(AL$1&gt;=$G978,AL$1&lt;=$H978,#REF!="working"),$L978,0)</f>
        <v>#REF!</v>
      </c>
      <c r="AM978" s="109" t="e">
        <f>IF(AND(AM$1&gt;=$G978,AM$1&lt;=$H978,#REF!="working"),$L978,0)</f>
        <v>#REF!</v>
      </c>
      <c r="AQ978" s="109" t="e">
        <f>IF(AND(AQ$1&gt;=$G978,AQ$1&lt;=$H978,#REF!="working"),$L978,0)</f>
        <v>#REF!</v>
      </c>
      <c r="AR978" s="109" t="e">
        <f>IF(AND(AR$1&gt;=$G978,AR$1&lt;=$H978,#REF!="working"),$L978,0)</f>
        <v>#REF!</v>
      </c>
      <c r="AS978" s="109" t="e">
        <f>IF(AND(AS$1&gt;=$G978,AS$1&lt;=$H978,#REF!="working"),$L978,0)</f>
        <v>#REF!</v>
      </c>
      <c r="AT978" s="109" t="e">
        <f>IF(AND(AT$1&gt;=$G978,AT$1&lt;=$H978,#REF!="working"),$L978,0)</f>
        <v>#REF!</v>
      </c>
      <c r="AU978" s="109" t="e">
        <f>IF(AND(AU$1&gt;=$G978,AU$1&lt;=$H978,#REF!="working"),$L978,0)</f>
        <v>#REF!</v>
      </c>
    </row>
    <row r="979" spans="1:47">
      <c r="A979" s="140"/>
      <c r="B979" s="147"/>
      <c r="C979" s="147"/>
      <c r="D979" s="143"/>
      <c r="E979" s="135"/>
      <c r="F979" s="135"/>
      <c r="G979" s="135"/>
      <c r="H979" s="135"/>
      <c r="I979" s="138"/>
      <c r="J979" s="139"/>
      <c r="K979" s="59" t="e">
        <f>COUNTIFS($1:$1,"&gt;="&amp;$G979,$1:$1,"&lt;="&amp;$H979,#REF!,"Working")</f>
        <v>#REF!</v>
      </c>
      <c r="L979" s="50" t="str">
        <f t="shared" si="12"/>
        <v/>
      </c>
      <c r="M979" s="135"/>
      <c r="AJ979" s="109" t="e">
        <f>IF(AND(AJ$1&gt;=$G979,AJ$1&lt;=$H979,#REF!="working"),$L979,0)</f>
        <v>#REF!</v>
      </c>
      <c r="AL979" s="109" t="e">
        <f>IF(AND(AL$1&gt;=$G979,AL$1&lt;=$H979,#REF!="working"),$L979,0)</f>
        <v>#REF!</v>
      </c>
      <c r="AM979" s="109" t="e">
        <f>IF(AND(AM$1&gt;=$G979,AM$1&lt;=$H979,#REF!="working"),$L979,0)</f>
        <v>#REF!</v>
      </c>
      <c r="AQ979" s="109" t="e">
        <f>IF(AND(AQ$1&gt;=$G979,AQ$1&lt;=$H979,#REF!="working"),$L979,0)</f>
        <v>#REF!</v>
      </c>
      <c r="AR979" s="109" t="e">
        <f>IF(AND(AR$1&gt;=$G979,AR$1&lt;=$H979,#REF!="working"),$L979,0)</f>
        <v>#REF!</v>
      </c>
      <c r="AS979" s="109" t="e">
        <f>IF(AND(AS$1&gt;=$G979,AS$1&lt;=$H979,#REF!="working"),$L979,0)</f>
        <v>#REF!</v>
      </c>
      <c r="AT979" s="109" t="e">
        <f>IF(AND(AT$1&gt;=$G979,AT$1&lt;=$H979,#REF!="working"),$L979,0)</f>
        <v>#REF!</v>
      </c>
      <c r="AU979" s="109" t="e">
        <f>IF(AND(AU$1&gt;=$G979,AU$1&lt;=$H979,#REF!="working"),$L979,0)</f>
        <v>#REF!</v>
      </c>
    </row>
    <row r="980" spans="1:47">
      <c r="A980" s="140"/>
      <c r="B980" s="147"/>
      <c r="C980" s="147"/>
      <c r="D980" s="143"/>
      <c r="E980" s="135"/>
      <c r="F980" s="135"/>
      <c r="G980" s="135"/>
      <c r="H980" s="135"/>
      <c r="I980" s="138"/>
      <c r="J980" s="139"/>
      <c r="K980" s="59" t="e">
        <f>COUNTIFS($1:$1,"&gt;="&amp;$G980,$1:$1,"&lt;="&amp;$H980,#REF!,"Working")</f>
        <v>#REF!</v>
      </c>
      <c r="L980" s="50" t="str">
        <f t="shared" si="12"/>
        <v/>
      </c>
      <c r="M980" s="135"/>
      <c r="AJ980" s="109" t="e">
        <f>IF(AND(AJ$1&gt;=$G980,AJ$1&lt;=$H980,#REF!="working"),$L980,0)</f>
        <v>#REF!</v>
      </c>
      <c r="AL980" s="109" t="e">
        <f>IF(AND(AL$1&gt;=$G980,AL$1&lt;=$H980,#REF!="working"),$L980,0)</f>
        <v>#REF!</v>
      </c>
      <c r="AM980" s="109" t="e">
        <f>IF(AND(AM$1&gt;=$G980,AM$1&lt;=$H980,#REF!="working"),$L980,0)</f>
        <v>#REF!</v>
      </c>
      <c r="AQ980" s="109" t="e">
        <f>IF(AND(AQ$1&gt;=$G980,AQ$1&lt;=$H980,#REF!="working"),$L980,0)</f>
        <v>#REF!</v>
      </c>
      <c r="AR980" s="109" t="e">
        <f>IF(AND(AR$1&gt;=$G980,AR$1&lt;=$H980,#REF!="working"),$L980,0)</f>
        <v>#REF!</v>
      </c>
      <c r="AS980" s="109" t="e">
        <f>IF(AND(AS$1&gt;=$G980,AS$1&lt;=$H980,#REF!="working"),$L980,0)</f>
        <v>#REF!</v>
      </c>
      <c r="AT980" s="109" t="e">
        <f>IF(AND(AT$1&gt;=$G980,AT$1&lt;=$H980,#REF!="working"),$L980,0)</f>
        <v>#REF!</v>
      </c>
      <c r="AU980" s="109" t="e">
        <f>IF(AND(AU$1&gt;=$G980,AU$1&lt;=$H980,#REF!="working"),$L980,0)</f>
        <v>#REF!</v>
      </c>
    </row>
    <row r="981" spans="1:47">
      <c r="A981" s="144"/>
      <c r="B981" s="146"/>
      <c r="C981" s="170"/>
      <c r="D981" s="143"/>
      <c r="E981" s="135"/>
      <c r="F981" s="135"/>
      <c r="G981" s="135"/>
      <c r="H981" s="135"/>
      <c r="I981" s="138"/>
      <c r="J981" s="139"/>
      <c r="K981" s="59" t="e">
        <f>COUNTIFS($1:$1,"&gt;="&amp;$G981,$1:$1,"&lt;="&amp;$H981,#REF!,"Working")</f>
        <v>#REF!</v>
      </c>
      <c r="L981" s="50" t="str">
        <f t="shared" si="12"/>
        <v/>
      </c>
      <c r="M981" s="135"/>
      <c r="AJ981" s="109" t="e">
        <f>IF(AND(AJ$1&gt;=$G981,AJ$1&lt;=$H981,#REF!="working"),$L981,0)</f>
        <v>#REF!</v>
      </c>
      <c r="AL981" s="109" t="e">
        <f>IF(AND(AL$1&gt;=$G981,AL$1&lt;=$H981,#REF!="working"),$L981,0)</f>
        <v>#REF!</v>
      </c>
      <c r="AM981" s="109" t="e">
        <f>IF(AND(AM$1&gt;=$G981,AM$1&lt;=$H981,#REF!="working"),$L981,0)</f>
        <v>#REF!</v>
      </c>
      <c r="AQ981" s="109" t="e">
        <f>IF(AND(AQ$1&gt;=$G981,AQ$1&lt;=$H981,#REF!="working"),$L981,0)</f>
        <v>#REF!</v>
      </c>
      <c r="AR981" s="109" t="e">
        <f>IF(AND(AR$1&gt;=$G981,AR$1&lt;=$H981,#REF!="working"),$L981,0)</f>
        <v>#REF!</v>
      </c>
      <c r="AS981" s="109" t="e">
        <f>IF(AND(AS$1&gt;=$G981,AS$1&lt;=$H981,#REF!="working"),$L981,0)</f>
        <v>#REF!</v>
      </c>
      <c r="AT981" s="109" t="e">
        <f>IF(AND(AT$1&gt;=$G981,AT$1&lt;=$H981,#REF!="working"),$L981,0)</f>
        <v>#REF!</v>
      </c>
      <c r="AU981" s="109" t="e">
        <f>IF(AND(AU$1&gt;=$G981,AU$1&lt;=$H981,#REF!="working"),$L981,0)</f>
        <v>#REF!</v>
      </c>
    </row>
    <row r="982" spans="1:47">
      <c r="A982" s="144"/>
      <c r="B982" s="146"/>
      <c r="C982" s="189"/>
      <c r="D982" s="143"/>
      <c r="E982" s="135"/>
      <c r="F982" s="135"/>
      <c r="G982" s="135"/>
      <c r="H982" s="135"/>
      <c r="I982" s="138"/>
      <c r="J982" s="139"/>
      <c r="K982" s="59" t="e">
        <f>COUNTIFS($1:$1,"&gt;="&amp;$G982,$1:$1,"&lt;="&amp;$H982,#REF!,"Working")</f>
        <v>#REF!</v>
      </c>
      <c r="L982" s="50" t="str">
        <f t="shared" si="12"/>
        <v/>
      </c>
      <c r="M982" s="135"/>
      <c r="AJ982" s="109" t="e">
        <f>IF(AND(AJ$1&gt;=$G982,AJ$1&lt;=$H982,#REF!="working"),$L982,0)</f>
        <v>#REF!</v>
      </c>
      <c r="AL982" s="109" t="e">
        <f>IF(AND(AL$1&gt;=$G982,AL$1&lt;=$H982,#REF!="working"),$L982,0)</f>
        <v>#REF!</v>
      </c>
      <c r="AM982" s="109" t="e">
        <f>IF(AND(AM$1&gt;=$G982,AM$1&lt;=$H982,#REF!="working"),$L982,0)</f>
        <v>#REF!</v>
      </c>
      <c r="AQ982" s="109" t="e">
        <f>IF(AND(AQ$1&gt;=$G982,AQ$1&lt;=$H982,#REF!="working"),$L982,0)</f>
        <v>#REF!</v>
      </c>
      <c r="AR982" s="109" t="e">
        <f>IF(AND(AR$1&gt;=$G982,AR$1&lt;=$H982,#REF!="working"),$L982,0)</f>
        <v>#REF!</v>
      </c>
      <c r="AS982" s="109" t="e">
        <f>IF(AND(AS$1&gt;=$G982,AS$1&lt;=$H982,#REF!="working"),$L982,0)</f>
        <v>#REF!</v>
      </c>
      <c r="AT982" s="109" t="e">
        <f>IF(AND(AT$1&gt;=$G982,AT$1&lt;=$H982,#REF!="working"),$L982,0)</f>
        <v>#REF!</v>
      </c>
      <c r="AU982" s="109" t="e">
        <f>IF(AND(AU$1&gt;=$G982,AU$1&lt;=$H982,#REF!="working"),$L982,0)</f>
        <v>#REF!</v>
      </c>
    </row>
    <row r="983" spans="1:47">
      <c r="A983" s="144"/>
      <c r="B983" s="170"/>
      <c r="C983" s="146"/>
      <c r="D983" s="143"/>
      <c r="E983" s="135"/>
      <c r="F983" s="135"/>
      <c r="G983" s="135"/>
      <c r="H983" s="135"/>
      <c r="I983" s="138"/>
      <c r="J983" s="139"/>
      <c r="K983" s="59" t="e">
        <f>COUNTIFS($1:$1,"&gt;="&amp;$G983,$1:$1,"&lt;="&amp;$H983,#REF!,"Working")</f>
        <v>#REF!</v>
      </c>
      <c r="L983" s="50" t="str">
        <f t="shared" si="12"/>
        <v/>
      </c>
      <c r="M983" s="135"/>
      <c r="AJ983" s="109" t="e">
        <f>IF(AND(AJ$1&gt;=$G983,AJ$1&lt;=$H983,#REF!="working"),$L983,0)</f>
        <v>#REF!</v>
      </c>
      <c r="AL983" s="109" t="e">
        <f>IF(AND(AL$1&gt;=$G983,AL$1&lt;=$H983,#REF!="working"),$L983,0)</f>
        <v>#REF!</v>
      </c>
      <c r="AM983" s="109" t="e">
        <f>IF(AND(AM$1&gt;=$G983,AM$1&lt;=$H983,#REF!="working"),$L983,0)</f>
        <v>#REF!</v>
      </c>
      <c r="AQ983" s="109" t="e">
        <f>IF(AND(AQ$1&gt;=$G983,AQ$1&lt;=$H983,#REF!="working"),$L983,0)</f>
        <v>#REF!</v>
      </c>
      <c r="AR983" s="109" t="e">
        <f>IF(AND(AR$1&gt;=$G983,AR$1&lt;=$H983,#REF!="working"),$L983,0)</f>
        <v>#REF!</v>
      </c>
      <c r="AS983" s="109" t="e">
        <f>IF(AND(AS$1&gt;=$G983,AS$1&lt;=$H983,#REF!="working"),$L983,0)</f>
        <v>#REF!</v>
      </c>
      <c r="AT983" s="109" t="e">
        <f>IF(AND(AT$1&gt;=$G983,AT$1&lt;=$H983,#REF!="working"),$L983,0)</f>
        <v>#REF!</v>
      </c>
      <c r="AU983" s="109" t="e">
        <f>IF(AND(AU$1&gt;=$G983,AU$1&lt;=$H983,#REF!="working"),$L983,0)</f>
        <v>#REF!</v>
      </c>
    </row>
    <row r="984" spans="1:47">
      <c r="A984" s="178"/>
      <c r="B984" s="143"/>
      <c r="C984" s="190"/>
      <c r="D984" s="142"/>
      <c r="E984" s="175"/>
      <c r="F984" s="176"/>
      <c r="G984" s="135"/>
      <c r="H984" s="135"/>
      <c r="I984" s="138"/>
      <c r="J984" s="139"/>
      <c r="K984" s="59" t="e">
        <f>COUNTIFS($1:$1,"&gt;="&amp;$G984,$1:$1,"&lt;="&amp;$H984,#REF!,"Working")</f>
        <v>#REF!</v>
      </c>
      <c r="L984" s="50" t="str">
        <f t="shared" si="12"/>
        <v/>
      </c>
      <c r="M984" s="135"/>
      <c r="AJ984" s="109" t="e">
        <f>IF(AND(AJ$1&gt;=$G984,AJ$1&lt;=$H984,#REF!="working"),$L984,0)</f>
        <v>#REF!</v>
      </c>
      <c r="AL984" s="109" t="e">
        <f>IF(AND(AL$1&gt;=$G984,AL$1&lt;=$H984,#REF!="working"),$L984,0)</f>
        <v>#REF!</v>
      </c>
      <c r="AM984" s="109" t="e">
        <f>IF(AND(AM$1&gt;=$G984,AM$1&lt;=$H984,#REF!="working"),$L984,0)</f>
        <v>#REF!</v>
      </c>
      <c r="AQ984" s="109" t="e">
        <f>IF(AND(AQ$1&gt;=$G984,AQ$1&lt;=$H984,#REF!="working"),$L984,0)</f>
        <v>#REF!</v>
      </c>
      <c r="AR984" s="109" t="e">
        <f>IF(AND(AR$1&gt;=$G984,AR$1&lt;=$H984,#REF!="working"),$L984,0)</f>
        <v>#REF!</v>
      </c>
      <c r="AS984" s="109" t="e">
        <f>IF(AND(AS$1&gt;=$G984,AS$1&lt;=$H984,#REF!="working"),$L984,0)</f>
        <v>#REF!</v>
      </c>
      <c r="AT984" s="109" t="e">
        <f>IF(AND(AT$1&gt;=$G984,AT$1&lt;=$H984,#REF!="working"),$L984,0)</f>
        <v>#REF!</v>
      </c>
      <c r="AU984" s="109" t="e">
        <f>IF(AND(AU$1&gt;=$G984,AU$1&lt;=$H984,#REF!="working"),$L984,0)</f>
        <v>#REF!</v>
      </c>
    </row>
    <row r="985" spans="1:47">
      <c r="A985" s="178"/>
      <c r="B985" s="143"/>
      <c r="C985" s="190"/>
      <c r="D985" s="142"/>
      <c r="E985" s="175"/>
      <c r="F985" s="176"/>
      <c r="G985" s="135"/>
      <c r="H985" s="135"/>
      <c r="I985" s="138"/>
      <c r="J985" s="139"/>
      <c r="K985" s="59" t="e">
        <f>COUNTIFS($1:$1,"&gt;="&amp;$G985,$1:$1,"&lt;="&amp;$H985,#REF!,"Working")</f>
        <v>#REF!</v>
      </c>
      <c r="L985" s="50" t="str">
        <f t="shared" si="12"/>
        <v/>
      </c>
      <c r="M985" s="135"/>
      <c r="AJ985" s="109" t="e">
        <f>IF(AND(AJ$1&gt;=$G985,AJ$1&lt;=$H985,#REF!="working"),$L985,0)</f>
        <v>#REF!</v>
      </c>
      <c r="AL985" s="109" t="e">
        <f>IF(AND(AL$1&gt;=$G985,AL$1&lt;=$H985,#REF!="working"),$L985,0)</f>
        <v>#REF!</v>
      </c>
      <c r="AM985" s="109" t="e">
        <f>IF(AND(AM$1&gt;=$G985,AM$1&lt;=$H985,#REF!="working"),$L985,0)</f>
        <v>#REF!</v>
      </c>
      <c r="AQ985" s="109" t="e">
        <f>IF(AND(AQ$1&gt;=$G985,AQ$1&lt;=$H985,#REF!="working"),$L985,0)</f>
        <v>#REF!</v>
      </c>
      <c r="AR985" s="109" t="e">
        <f>IF(AND(AR$1&gt;=$G985,AR$1&lt;=$H985,#REF!="working"),$L985,0)</f>
        <v>#REF!</v>
      </c>
      <c r="AS985" s="109" t="e">
        <f>IF(AND(AS$1&gt;=$G985,AS$1&lt;=$H985,#REF!="working"),$L985,0)</f>
        <v>#REF!</v>
      </c>
      <c r="AT985" s="109" t="e">
        <f>IF(AND(AT$1&gt;=$G985,AT$1&lt;=$H985,#REF!="working"),$L985,0)</f>
        <v>#REF!</v>
      </c>
      <c r="AU985" s="109" t="e">
        <f>IF(AND(AU$1&gt;=$G985,AU$1&lt;=$H985,#REF!="working"),$L985,0)</f>
        <v>#REF!</v>
      </c>
    </row>
    <row r="986" spans="1:47">
      <c r="A986" s="148"/>
      <c r="B986" s="143"/>
      <c r="C986" s="143"/>
      <c r="D986" s="142"/>
      <c r="E986" s="175"/>
      <c r="F986" s="176"/>
      <c r="G986" s="135"/>
      <c r="H986" s="135"/>
      <c r="I986" s="138"/>
      <c r="J986" s="191"/>
      <c r="K986" s="59" t="e">
        <f>COUNTIFS($1:$1,"&gt;="&amp;$G986,$1:$1,"&lt;="&amp;$H986,#REF!,"Working")</f>
        <v>#REF!</v>
      </c>
      <c r="L986" s="50" t="str">
        <f t="shared" si="12"/>
        <v/>
      </c>
      <c r="M986" s="135"/>
      <c r="AJ986" s="109" t="e">
        <f>IF(AND(AJ$1&gt;=$G986,AJ$1&lt;=$H986,#REF!="working"),$L986,0)</f>
        <v>#REF!</v>
      </c>
      <c r="AL986" s="109" t="e">
        <f>IF(AND(AL$1&gt;=$G986,AL$1&lt;=$H986,#REF!="working"),$L986,0)</f>
        <v>#REF!</v>
      </c>
      <c r="AM986" s="109" t="e">
        <f>IF(AND(AM$1&gt;=$G986,AM$1&lt;=$H986,#REF!="working"),$L986,0)</f>
        <v>#REF!</v>
      </c>
      <c r="AQ986" s="109" t="e">
        <f>IF(AND(AQ$1&gt;=$G986,AQ$1&lt;=$H986,#REF!="working"),$L986,0)</f>
        <v>#REF!</v>
      </c>
      <c r="AR986" s="109" t="e">
        <f>IF(AND(AR$1&gt;=$G986,AR$1&lt;=$H986,#REF!="working"),$L986,0)</f>
        <v>#REF!</v>
      </c>
      <c r="AS986" s="109" t="e">
        <f>IF(AND(AS$1&gt;=$G986,AS$1&lt;=$H986,#REF!="working"),$L986,0)</f>
        <v>#REF!</v>
      </c>
      <c r="AT986" s="109" t="e">
        <f>IF(AND(AT$1&gt;=$G986,AT$1&lt;=$H986,#REF!="working"),$L986,0)</f>
        <v>#REF!</v>
      </c>
      <c r="AU986" s="109" t="e">
        <f>IF(AND(AU$1&gt;=$G986,AU$1&lt;=$H986,#REF!="working"),$L986,0)</f>
        <v>#REF!</v>
      </c>
    </row>
    <row r="987" spans="1:47">
      <c r="A987" s="148"/>
      <c r="B987" s="143"/>
      <c r="C987" s="143"/>
      <c r="D987" s="142"/>
      <c r="E987" s="175"/>
      <c r="F987" s="176"/>
      <c r="G987" s="135"/>
      <c r="H987" s="135"/>
      <c r="I987" s="138"/>
      <c r="J987" s="191"/>
      <c r="K987" s="59" t="e">
        <f>COUNTIFS($1:$1,"&gt;="&amp;$G987,$1:$1,"&lt;="&amp;$H987,#REF!,"Working")</f>
        <v>#REF!</v>
      </c>
      <c r="L987" s="50" t="str">
        <f t="shared" si="12"/>
        <v/>
      </c>
      <c r="M987" s="135"/>
      <c r="AJ987" s="109" t="e">
        <f>IF(AND(AJ$1&gt;=$G987,AJ$1&lt;=$H987,#REF!="working"),$L987,0)</f>
        <v>#REF!</v>
      </c>
      <c r="AL987" s="109" t="e">
        <f>IF(AND(AL$1&gt;=$G987,AL$1&lt;=$H987,#REF!="working"),$L987,0)</f>
        <v>#REF!</v>
      </c>
      <c r="AM987" s="109" t="e">
        <f>IF(AND(AM$1&gt;=$G987,AM$1&lt;=$H987,#REF!="working"),$L987,0)</f>
        <v>#REF!</v>
      </c>
      <c r="AQ987" s="109" t="e">
        <f>IF(AND(AQ$1&gt;=$G987,AQ$1&lt;=$H987,#REF!="working"),$L987,0)</f>
        <v>#REF!</v>
      </c>
      <c r="AR987" s="109" t="e">
        <f>IF(AND(AR$1&gt;=$G987,AR$1&lt;=$H987,#REF!="working"),$L987,0)</f>
        <v>#REF!</v>
      </c>
      <c r="AS987" s="109" t="e">
        <f>IF(AND(AS$1&gt;=$G987,AS$1&lt;=$H987,#REF!="working"),$L987,0)</f>
        <v>#REF!</v>
      </c>
      <c r="AT987" s="109" t="e">
        <f>IF(AND(AT$1&gt;=$G987,AT$1&lt;=$H987,#REF!="working"),$L987,0)</f>
        <v>#REF!</v>
      </c>
      <c r="AU987" s="109" t="e">
        <f>IF(AND(AU$1&gt;=$G987,AU$1&lt;=$H987,#REF!="working"),$L987,0)</f>
        <v>#REF!</v>
      </c>
    </row>
    <row r="988" spans="1:47">
      <c r="A988" s="148"/>
      <c r="B988" s="143"/>
      <c r="C988" s="143"/>
      <c r="D988" s="142"/>
      <c r="E988" s="175"/>
      <c r="F988" s="176"/>
      <c r="G988" s="135"/>
      <c r="H988" s="135"/>
      <c r="I988" s="138"/>
      <c r="J988" s="191"/>
      <c r="K988" s="59" t="e">
        <f>COUNTIFS($1:$1,"&gt;="&amp;$G988,$1:$1,"&lt;="&amp;$H988,#REF!,"Working")</f>
        <v>#REF!</v>
      </c>
      <c r="L988" s="50" t="str">
        <f t="shared" si="12"/>
        <v/>
      </c>
      <c r="M988" s="135"/>
      <c r="AJ988" s="109" t="e">
        <f>IF(AND(AJ$1&gt;=$G988,AJ$1&lt;=$H988,#REF!="working"),$L988,0)</f>
        <v>#REF!</v>
      </c>
      <c r="AL988" s="109" t="e">
        <f>IF(AND(AL$1&gt;=$G988,AL$1&lt;=$H988,#REF!="working"),$L988,0)</f>
        <v>#REF!</v>
      </c>
      <c r="AM988" s="109" t="e">
        <f>IF(AND(AM$1&gt;=$G988,AM$1&lt;=$H988,#REF!="working"),$L988,0)</f>
        <v>#REF!</v>
      </c>
      <c r="AQ988" s="109" t="e">
        <f>IF(AND(AQ$1&gt;=$G988,AQ$1&lt;=$H988,#REF!="working"),$L988,0)</f>
        <v>#REF!</v>
      </c>
      <c r="AR988" s="109" t="e">
        <f>IF(AND(AR$1&gt;=$G988,AR$1&lt;=$H988,#REF!="working"),$L988,0)</f>
        <v>#REF!</v>
      </c>
      <c r="AS988" s="109" t="e">
        <f>IF(AND(AS$1&gt;=$G988,AS$1&lt;=$H988,#REF!="working"),$L988,0)</f>
        <v>#REF!</v>
      </c>
      <c r="AT988" s="109" t="e">
        <f>IF(AND(AT$1&gt;=$G988,AT$1&lt;=$H988,#REF!="working"),$L988,0)</f>
        <v>#REF!</v>
      </c>
      <c r="AU988" s="109" t="e">
        <f>IF(AND(AU$1&gt;=$G988,AU$1&lt;=$H988,#REF!="working"),$L988,0)</f>
        <v>#REF!</v>
      </c>
    </row>
    <row r="989" spans="1:47">
      <c r="A989" s="148"/>
      <c r="B989" s="143"/>
      <c r="C989" s="192"/>
      <c r="D989" s="142"/>
      <c r="E989" s="175"/>
      <c r="F989" s="176"/>
      <c r="G989" s="135"/>
      <c r="H989" s="135"/>
      <c r="I989" s="138"/>
      <c r="J989" s="139"/>
      <c r="K989" s="59" t="e">
        <f>COUNTIFS($1:$1,"&gt;="&amp;$G989,$1:$1,"&lt;="&amp;$H989,#REF!,"Working")</f>
        <v>#REF!</v>
      </c>
      <c r="L989" s="50" t="str">
        <f t="shared" si="12"/>
        <v/>
      </c>
      <c r="M989" s="135"/>
      <c r="AJ989" s="109" t="e">
        <f>IF(AND(AJ$1&gt;=$G989,AJ$1&lt;=$H989,#REF!="working"),$L989,0)</f>
        <v>#REF!</v>
      </c>
      <c r="AL989" s="109" t="e">
        <f>IF(AND(AL$1&gt;=$G989,AL$1&lt;=$H989,#REF!="working"),$L989,0)</f>
        <v>#REF!</v>
      </c>
      <c r="AM989" s="109" t="e">
        <f>IF(AND(AM$1&gt;=$G989,AM$1&lt;=$H989,#REF!="working"),$L989,0)</f>
        <v>#REF!</v>
      </c>
      <c r="AQ989" s="109" t="e">
        <f>IF(AND(AQ$1&gt;=$G989,AQ$1&lt;=$H989,#REF!="working"),$L989,0)</f>
        <v>#REF!</v>
      </c>
      <c r="AR989" s="109" t="e">
        <f>IF(AND(AR$1&gt;=$G989,AR$1&lt;=$H989,#REF!="working"),$L989,0)</f>
        <v>#REF!</v>
      </c>
      <c r="AS989" s="109" t="e">
        <f>IF(AND(AS$1&gt;=$G989,AS$1&lt;=$H989,#REF!="working"),$L989,0)</f>
        <v>#REF!</v>
      </c>
      <c r="AT989" s="109" t="e">
        <f>IF(AND(AT$1&gt;=$G989,AT$1&lt;=$H989,#REF!="working"),$L989,0)</f>
        <v>#REF!</v>
      </c>
      <c r="AU989" s="109" t="e">
        <f>IF(AND(AU$1&gt;=$G989,AU$1&lt;=$H989,#REF!="working"),$L989,0)</f>
        <v>#REF!</v>
      </c>
    </row>
    <row r="990" spans="1:47">
      <c r="A990" s="148"/>
      <c r="B990" s="143"/>
      <c r="C990" s="192"/>
      <c r="D990" s="142"/>
      <c r="E990" s="175"/>
      <c r="F990" s="176"/>
      <c r="G990" s="135"/>
      <c r="H990" s="135"/>
      <c r="I990" s="138"/>
      <c r="J990" s="139"/>
      <c r="K990" s="59" t="e">
        <f>COUNTIFS($1:$1,"&gt;="&amp;$G990,$1:$1,"&lt;="&amp;$H990,#REF!,"Working")</f>
        <v>#REF!</v>
      </c>
      <c r="L990" s="50" t="str">
        <f t="shared" si="12"/>
        <v/>
      </c>
      <c r="M990" s="135"/>
      <c r="AJ990" s="109" t="e">
        <f>IF(AND(AJ$1&gt;=$G990,AJ$1&lt;=$H990,#REF!="working"),$L990,0)</f>
        <v>#REF!</v>
      </c>
      <c r="AL990" s="109" t="e">
        <f>IF(AND(AL$1&gt;=$G990,AL$1&lt;=$H990,#REF!="working"),$L990,0)</f>
        <v>#REF!</v>
      </c>
      <c r="AM990" s="109" t="e">
        <f>IF(AND(AM$1&gt;=$G990,AM$1&lt;=$H990,#REF!="working"),$L990,0)</f>
        <v>#REF!</v>
      </c>
      <c r="AQ990" s="109" t="e">
        <f>IF(AND(AQ$1&gt;=$G990,AQ$1&lt;=$H990,#REF!="working"),$L990,0)</f>
        <v>#REF!</v>
      </c>
      <c r="AR990" s="109" t="e">
        <f>IF(AND(AR$1&gt;=$G990,AR$1&lt;=$H990,#REF!="working"),$L990,0)</f>
        <v>#REF!</v>
      </c>
      <c r="AS990" s="109" t="e">
        <f>IF(AND(AS$1&gt;=$G990,AS$1&lt;=$H990,#REF!="working"),$L990,0)</f>
        <v>#REF!</v>
      </c>
      <c r="AT990" s="109" t="e">
        <f>IF(AND(AT$1&gt;=$G990,AT$1&lt;=$H990,#REF!="working"),$L990,0)</f>
        <v>#REF!</v>
      </c>
      <c r="AU990" s="109" t="e">
        <f>IF(AND(AU$1&gt;=$G990,AU$1&lt;=$H990,#REF!="working"),$L990,0)</f>
        <v>#REF!</v>
      </c>
    </row>
    <row r="991" spans="1:47">
      <c r="A991" s="148"/>
      <c r="B991" s="143"/>
      <c r="C991" s="192"/>
      <c r="D991" s="142"/>
      <c r="E991" s="175"/>
      <c r="F991" s="176"/>
      <c r="G991" s="135"/>
      <c r="H991" s="135"/>
      <c r="I991" s="138"/>
      <c r="J991" s="139"/>
      <c r="K991" s="59" t="e">
        <f>COUNTIFS($1:$1,"&gt;="&amp;$G991,$1:$1,"&lt;="&amp;$H991,#REF!,"Working")</f>
        <v>#REF!</v>
      </c>
      <c r="L991" s="50" t="str">
        <f t="shared" si="12"/>
        <v/>
      </c>
      <c r="M991" s="135"/>
      <c r="AJ991" s="109" t="e">
        <f>IF(AND(AJ$1&gt;=$G991,AJ$1&lt;=$H991,#REF!="working"),$L991,0)</f>
        <v>#REF!</v>
      </c>
      <c r="AL991" s="109" t="e">
        <f>IF(AND(AL$1&gt;=$G991,AL$1&lt;=$H991,#REF!="working"),$L991,0)</f>
        <v>#REF!</v>
      </c>
      <c r="AM991" s="109" t="e">
        <f>IF(AND(AM$1&gt;=$G991,AM$1&lt;=$H991,#REF!="working"),$L991,0)</f>
        <v>#REF!</v>
      </c>
      <c r="AQ991" s="109" t="e">
        <f>IF(AND(AQ$1&gt;=$G991,AQ$1&lt;=$H991,#REF!="working"),$L991,0)</f>
        <v>#REF!</v>
      </c>
      <c r="AR991" s="109" t="e">
        <f>IF(AND(AR$1&gt;=$G991,AR$1&lt;=$H991,#REF!="working"),$L991,0)</f>
        <v>#REF!</v>
      </c>
      <c r="AS991" s="109" t="e">
        <f>IF(AND(AS$1&gt;=$G991,AS$1&lt;=$H991,#REF!="working"),$L991,0)</f>
        <v>#REF!</v>
      </c>
      <c r="AT991" s="109" t="e">
        <f>IF(AND(AT$1&gt;=$G991,AT$1&lt;=$H991,#REF!="working"),$L991,0)</f>
        <v>#REF!</v>
      </c>
      <c r="AU991" s="109" t="e">
        <f>IF(AND(AU$1&gt;=$G991,AU$1&lt;=$H991,#REF!="working"),$L991,0)</f>
        <v>#REF!</v>
      </c>
    </row>
    <row r="992" spans="1:47">
      <c r="A992" s="137"/>
      <c r="B992" s="146"/>
      <c r="C992" s="146"/>
      <c r="D992" s="143"/>
      <c r="E992" s="135"/>
      <c r="F992" s="135"/>
      <c r="G992" s="135"/>
      <c r="H992" s="135"/>
      <c r="I992" s="138"/>
      <c r="J992" s="139"/>
      <c r="K992" s="59" t="e">
        <f>COUNTIFS($1:$1,"&gt;="&amp;$G992,$1:$1,"&lt;="&amp;$H992,#REF!,"Working")</f>
        <v>#REF!</v>
      </c>
      <c r="L992" s="50" t="str">
        <f t="shared" si="12"/>
        <v/>
      </c>
      <c r="M992" s="135"/>
      <c r="AJ992" s="109" t="e">
        <f>IF(AND(AJ$1&gt;=$G992,AJ$1&lt;=$H992,#REF!="working"),$L992,0)</f>
        <v>#REF!</v>
      </c>
      <c r="AL992" s="109" t="e">
        <f>IF(AND(AL$1&gt;=$G992,AL$1&lt;=$H992,#REF!="working"),$L992,0)</f>
        <v>#REF!</v>
      </c>
      <c r="AM992" s="109" t="e">
        <f>IF(AND(AM$1&gt;=$G992,AM$1&lt;=$H992,#REF!="working"),$L992,0)</f>
        <v>#REF!</v>
      </c>
      <c r="AQ992" s="109" t="e">
        <f>IF(AND(AQ$1&gt;=$G992,AQ$1&lt;=$H992,#REF!="working"),$L992,0)</f>
        <v>#REF!</v>
      </c>
      <c r="AR992" s="109" t="e">
        <f>IF(AND(AR$1&gt;=$G992,AR$1&lt;=$H992,#REF!="working"),$L992,0)</f>
        <v>#REF!</v>
      </c>
      <c r="AS992" s="109" t="e">
        <f>IF(AND(AS$1&gt;=$G992,AS$1&lt;=$H992,#REF!="working"),$L992,0)</f>
        <v>#REF!</v>
      </c>
      <c r="AT992" s="109" t="e">
        <f>IF(AND(AT$1&gt;=$G992,AT$1&lt;=$H992,#REF!="working"),$L992,0)</f>
        <v>#REF!</v>
      </c>
      <c r="AU992" s="109" t="e">
        <f>IF(AND(AU$1&gt;=$G992,AU$1&lt;=$H992,#REF!="working"),$L992,0)</f>
        <v>#REF!</v>
      </c>
    </row>
    <row r="993" spans="1:47">
      <c r="A993" s="137"/>
      <c r="B993" s="146"/>
      <c r="C993" s="146"/>
      <c r="D993" s="143"/>
      <c r="E993" s="135"/>
      <c r="F993" s="135"/>
      <c r="G993" s="135"/>
      <c r="H993" s="135"/>
      <c r="I993" s="138"/>
      <c r="J993" s="139"/>
      <c r="K993" s="59" t="e">
        <f>COUNTIFS($1:$1,"&gt;="&amp;$G993,$1:$1,"&lt;="&amp;$H993,#REF!,"Working")</f>
        <v>#REF!</v>
      </c>
      <c r="L993" s="50" t="str">
        <f t="shared" si="12"/>
        <v/>
      </c>
      <c r="M993" s="135"/>
      <c r="AJ993" s="109" t="e">
        <f>IF(AND(AJ$1&gt;=$G993,AJ$1&lt;=$H993,#REF!="working"),$L993,0)</f>
        <v>#REF!</v>
      </c>
      <c r="AL993" s="109" t="e">
        <f>IF(AND(AL$1&gt;=$G993,AL$1&lt;=$H993,#REF!="working"),$L993,0)</f>
        <v>#REF!</v>
      </c>
      <c r="AM993" s="109" t="e">
        <f>IF(AND(AM$1&gt;=$G993,AM$1&lt;=$H993,#REF!="working"),$L993,0)</f>
        <v>#REF!</v>
      </c>
      <c r="AQ993" s="109" t="e">
        <f>IF(AND(AQ$1&gt;=$G993,AQ$1&lt;=$H993,#REF!="working"),$L993,0)</f>
        <v>#REF!</v>
      </c>
      <c r="AR993" s="109" t="e">
        <f>IF(AND(AR$1&gt;=$G993,AR$1&lt;=$H993,#REF!="working"),$L993,0)</f>
        <v>#REF!</v>
      </c>
      <c r="AS993" s="109" t="e">
        <f>IF(AND(AS$1&gt;=$G993,AS$1&lt;=$H993,#REF!="working"),$L993,0)</f>
        <v>#REF!</v>
      </c>
      <c r="AT993" s="109" t="e">
        <f>IF(AND(AT$1&gt;=$G993,AT$1&lt;=$H993,#REF!="working"),$L993,0)</f>
        <v>#REF!</v>
      </c>
      <c r="AU993" s="109" t="e">
        <f>IF(AND(AU$1&gt;=$G993,AU$1&lt;=$H993,#REF!="working"),$L993,0)</f>
        <v>#REF!</v>
      </c>
    </row>
    <row r="994" spans="1:47">
      <c r="A994" s="137"/>
      <c r="B994" s="146"/>
      <c r="C994" s="146"/>
      <c r="D994" s="143"/>
      <c r="E994" s="135"/>
      <c r="F994" s="135"/>
      <c r="G994" s="135"/>
      <c r="H994" s="135"/>
      <c r="I994" s="138"/>
      <c r="J994" s="139"/>
      <c r="K994" s="59" t="e">
        <f>COUNTIFS($1:$1,"&gt;="&amp;$G994,$1:$1,"&lt;="&amp;$H994,#REF!,"Working")</f>
        <v>#REF!</v>
      </c>
      <c r="L994" s="50" t="str">
        <f t="shared" si="12"/>
        <v/>
      </c>
      <c r="M994" s="135"/>
      <c r="AJ994" s="109" t="e">
        <f>IF(AND(AJ$1&gt;=$G994,AJ$1&lt;=$H994,#REF!="working"),$L994,0)</f>
        <v>#REF!</v>
      </c>
      <c r="AL994" s="109" t="e">
        <f>IF(AND(AL$1&gt;=$G994,AL$1&lt;=$H994,#REF!="working"),$L994,0)</f>
        <v>#REF!</v>
      </c>
      <c r="AM994" s="109" t="e">
        <f>IF(AND(AM$1&gt;=$G994,AM$1&lt;=$H994,#REF!="working"),$L994,0)</f>
        <v>#REF!</v>
      </c>
      <c r="AQ994" s="109" t="e">
        <f>IF(AND(AQ$1&gt;=$G994,AQ$1&lt;=$H994,#REF!="working"),$L994,0)</f>
        <v>#REF!</v>
      </c>
      <c r="AR994" s="109" t="e">
        <f>IF(AND(AR$1&gt;=$G994,AR$1&lt;=$H994,#REF!="working"),$L994,0)</f>
        <v>#REF!</v>
      </c>
      <c r="AS994" s="109" t="e">
        <f>IF(AND(AS$1&gt;=$G994,AS$1&lt;=$H994,#REF!="working"),$L994,0)</f>
        <v>#REF!</v>
      </c>
      <c r="AT994" s="109" t="e">
        <f>IF(AND(AT$1&gt;=$G994,AT$1&lt;=$H994,#REF!="working"),$L994,0)</f>
        <v>#REF!</v>
      </c>
      <c r="AU994" s="109" t="e">
        <f>IF(AND(AU$1&gt;=$G994,AU$1&lt;=$H994,#REF!="working"),$L994,0)</f>
        <v>#REF!</v>
      </c>
    </row>
    <row r="995" spans="1:47">
      <c r="A995" s="137"/>
      <c r="B995" s="146"/>
      <c r="C995" s="146"/>
      <c r="D995" s="143"/>
      <c r="E995" s="135"/>
      <c r="F995" s="135"/>
      <c r="G995" s="135"/>
      <c r="H995" s="135"/>
      <c r="I995" s="138"/>
      <c r="J995" s="139"/>
      <c r="K995" s="59" t="e">
        <f>COUNTIFS($1:$1,"&gt;="&amp;$G995,$1:$1,"&lt;="&amp;$H995,#REF!,"Working")</f>
        <v>#REF!</v>
      </c>
      <c r="L995" s="50" t="str">
        <f t="shared" si="12"/>
        <v/>
      </c>
      <c r="M995" s="135"/>
      <c r="AJ995" s="109" t="e">
        <f>IF(AND(AJ$1&gt;=$G995,AJ$1&lt;=$H995,#REF!="working"),$L995,0)</f>
        <v>#REF!</v>
      </c>
      <c r="AL995" s="109" t="e">
        <f>IF(AND(AL$1&gt;=$G995,AL$1&lt;=$H995,#REF!="working"),$L995,0)</f>
        <v>#REF!</v>
      </c>
      <c r="AM995" s="109" t="e">
        <f>IF(AND(AM$1&gt;=$G995,AM$1&lt;=$H995,#REF!="working"),$L995,0)</f>
        <v>#REF!</v>
      </c>
      <c r="AQ995" s="109" t="e">
        <f>IF(AND(AQ$1&gt;=$G995,AQ$1&lt;=$H995,#REF!="working"),$L995,0)</f>
        <v>#REF!</v>
      </c>
      <c r="AR995" s="109" t="e">
        <f>IF(AND(AR$1&gt;=$G995,AR$1&lt;=$H995,#REF!="working"),$L995,0)</f>
        <v>#REF!</v>
      </c>
      <c r="AS995" s="109" t="e">
        <f>IF(AND(AS$1&gt;=$G995,AS$1&lt;=$H995,#REF!="working"),$L995,0)</f>
        <v>#REF!</v>
      </c>
      <c r="AT995" s="109" t="e">
        <f>IF(AND(AT$1&gt;=$G995,AT$1&lt;=$H995,#REF!="working"),$L995,0)</f>
        <v>#REF!</v>
      </c>
      <c r="AU995" s="109" t="e">
        <f>IF(AND(AU$1&gt;=$G995,AU$1&lt;=$H995,#REF!="working"),$L995,0)</f>
        <v>#REF!</v>
      </c>
    </row>
    <row r="996" spans="1:47">
      <c r="A996" s="137"/>
      <c r="B996" s="146"/>
      <c r="C996" s="146"/>
      <c r="D996" s="143"/>
      <c r="E996" s="135"/>
      <c r="F996" s="135"/>
      <c r="G996" s="135"/>
      <c r="H996" s="135"/>
      <c r="I996" s="138"/>
      <c r="J996" s="139"/>
      <c r="K996" s="59" t="e">
        <f>COUNTIFS($1:$1,"&gt;="&amp;$G996,$1:$1,"&lt;="&amp;$H996,#REF!,"Working")</f>
        <v>#REF!</v>
      </c>
      <c r="L996" s="50" t="str">
        <f t="shared" si="12"/>
        <v/>
      </c>
      <c r="M996" s="135"/>
      <c r="AJ996" s="109" t="e">
        <f>IF(AND(AJ$1&gt;=$G996,AJ$1&lt;=$H996,#REF!="working"),$L996,0)</f>
        <v>#REF!</v>
      </c>
      <c r="AL996" s="109" t="e">
        <f>IF(AND(AL$1&gt;=$G996,AL$1&lt;=$H996,#REF!="working"),$L996,0)</f>
        <v>#REF!</v>
      </c>
      <c r="AM996" s="109" t="e">
        <f>IF(AND(AM$1&gt;=$G996,AM$1&lt;=$H996,#REF!="working"),$L996,0)</f>
        <v>#REF!</v>
      </c>
      <c r="AQ996" s="109" t="e">
        <f>IF(AND(AQ$1&gt;=$G996,AQ$1&lt;=$H996,#REF!="working"),$L996,0)</f>
        <v>#REF!</v>
      </c>
      <c r="AR996" s="109" t="e">
        <f>IF(AND(AR$1&gt;=$G996,AR$1&lt;=$H996,#REF!="working"),$L996,0)</f>
        <v>#REF!</v>
      </c>
      <c r="AS996" s="109" t="e">
        <f>IF(AND(AS$1&gt;=$G996,AS$1&lt;=$H996,#REF!="working"),$L996,0)</f>
        <v>#REF!</v>
      </c>
      <c r="AT996" s="109" t="e">
        <f>IF(AND(AT$1&gt;=$G996,AT$1&lt;=$H996,#REF!="working"),$L996,0)</f>
        <v>#REF!</v>
      </c>
      <c r="AU996" s="109" t="e">
        <f>IF(AND(AU$1&gt;=$G996,AU$1&lt;=$H996,#REF!="working"),$L996,0)</f>
        <v>#REF!</v>
      </c>
    </row>
    <row r="997" spans="1:47">
      <c r="A997" s="137"/>
      <c r="B997" s="146"/>
      <c r="C997" s="146"/>
      <c r="D997" s="143"/>
      <c r="E997" s="135"/>
      <c r="F997" s="135"/>
      <c r="G997" s="135"/>
      <c r="H997" s="135"/>
      <c r="I997" s="138"/>
      <c r="J997" s="139"/>
      <c r="K997" s="59" t="e">
        <f>COUNTIFS($1:$1,"&gt;="&amp;$G997,$1:$1,"&lt;="&amp;$H997,#REF!,"Working")</f>
        <v>#REF!</v>
      </c>
      <c r="L997" s="50" t="str">
        <f t="shared" si="12"/>
        <v/>
      </c>
      <c r="M997" s="135"/>
      <c r="AJ997" s="109" t="e">
        <f>IF(AND(AJ$1&gt;=$G997,AJ$1&lt;=$H997,#REF!="working"),$L997,0)</f>
        <v>#REF!</v>
      </c>
      <c r="AL997" s="109" t="e">
        <f>IF(AND(AL$1&gt;=$G997,AL$1&lt;=$H997,#REF!="working"),$L997,0)</f>
        <v>#REF!</v>
      </c>
      <c r="AM997" s="109" t="e">
        <f>IF(AND(AM$1&gt;=$G997,AM$1&lt;=$H997,#REF!="working"),$L997,0)</f>
        <v>#REF!</v>
      </c>
      <c r="AQ997" s="109" t="e">
        <f>IF(AND(AQ$1&gt;=$G997,AQ$1&lt;=$H997,#REF!="working"),$L997,0)</f>
        <v>#REF!</v>
      </c>
      <c r="AR997" s="109" t="e">
        <f>IF(AND(AR$1&gt;=$G997,AR$1&lt;=$H997,#REF!="working"),$L997,0)</f>
        <v>#REF!</v>
      </c>
      <c r="AS997" s="109" t="e">
        <f>IF(AND(AS$1&gt;=$G997,AS$1&lt;=$H997,#REF!="working"),$L997,0)</f>
        <v>#REF!</v>
      </c>
      <c r="AT997" s="109" t="e">
        <f>IF(AND(AT$1&gt;=$G997,AT$1&lt;=$H997,#REF!="working"),$L997,0)</f>
        <v>#REF!</v>
      </c>
      <c r="AU997" s="109" t="e">
        <f>IF(AND(AU$1&gt;=$G997,AU$1&lt;=$H997,#REF!="working"),$L997,0)</f>
        <v>#REF!</v>
      </c>
    </row>
    <row r="998" spans="1:47">
      <c r="A998" s="137"/>
      <c r="B998" s="146"/>
      <c r="C998" s="146"/>
      <c r="D998" s="143"/>
      <c r="E998" s="135"/>
      <c r="F998" s="135"/>
      <c r="G998" s="135"/>
      <c r="H998" s="135"/>
      <c r="I998" s="138"/>
      <c r="J998" s="139"/>
      <c r="K998" s="59" t="e">
        <f>COUNTIFS($1:$1,"&gt;="&amp;$G998,$1:$1,"&lt;="&amp;$H998,#REF!,"Working")</f>
        <v>#REF!</v>
      </c>
      <c r="L998" s="50" t="str">
        <f t="shared" si="12"/>
        <v/>
      </c>
      <c r="M998" s="135"/>
      <c r="AJ998" s="109" t="e">
        <f>IF(AND(AJ$1&gt;=$G998,AJ$1&lt;=$H998,#REF!="working"),$L998,0)</f>
        <v>#REF!</v>
      </c>
      <c r="AL998" s="109" t="e">
        <f>IF(AND(AL$1&gt;=$G998,AL$1&lt;=$H998,#REF!="working"),$L998,0)</f>
        <v>#REF!</v>
      </c>
      <c r="AM998" s="109" t="e">
        <f>IF(AND(AM$1&gt;=$G998,AM$1&lt;=$H998,#REF!="working"),$L998,0)</f>
        <v>#REF!</v>
      </c>
      <c r="AQ998" s="109" t="e">
        <f>IF(AND(AQ$1&gt;=$G998,AQ$1&lt;=$H998,#REF!="working"),$L998,0)</f>
        <v>#REF!</v>
      </c>
      <c r="AR998" s="109" t="e">
        <f>IF(AND(AR$1&gt;=$G998,AR$1&lt;=$H998,#REF!="working"),$L998,0)</f>
        <v>#REF!</v>
      </c>
      <c r="AS998" s="109" t="e">
        <f>IF(AND(AS$1&gt;=$G998,AS$1&lt;=$H998,#REF!="working"),$L998,0)</f>
        <v>#REF!</v>
      </c>
      <c r="AT998" s="109" t="e">
        <f>IF(AND(AT$1&gt;=$G998,AT$1&lt;=$H998,#REF!="working"),$L998,0)</f>
        <v>#REF!</v>
      </c>
      <c r="AU998" s="109" t="e">
        <f>IF(AND(AU$1&gt;=$G998,AU$1&lt;=$H998,#REF!="working"),$L998,0)</f>
        <v>#REF!</v>
      </c>
    </row>
    <row r="999" spans="1:47">
      <c r="A999" s="137"/>
      <c r="B999" s="146"/>
      <c r="C999" s="146"/>
      <c r="D999" s="143"/>
      <c r="E999" s="135"/>
      <c r="F999" s="135"/>
      <c r="G999" s="135"/>
      <c r="H999" s="135"/>
      <c r="I999" s="138"/>
      <c r="J999" s="139"/>
      <c r="K999" s="59" t="e">
        <f>COUNTIFS($1:$1,"&gt;="&amp;$G999,$1:$1,"&lt;="&amp;$H999,#REF!,"Working")</f>
        <v>#REF!</v>
      </c>
      <c r="L999" s="50" t="str">
        <f t="shared" si="12"/>
        <v/>
      </c>
      <c r="M999" s="135"/>
      <c r="AJ999" s="109" t="e">
        <f>IF(AND(AJ$1&gt;=$G999,AJ$1&lt;=$H999,#REF!="working"),$L999,0)</f>
        <v>#REF!</v>
      </c>
      <c r="AL999" s="109" t="e">
        <f>IF(AND(AL$1&gt;=$G999,AL$1&lt;=$H999,#REF!="working"),$L999,0)</f>
        <v>#REF!</v>
      </c>
      <c r="AM999" s="109" t="e">
        <f>IF(AND(AM$1&gt;=$G999,AM$1&lt;=$H999,#REF!="working"),$L999,0)</f>
        <v>#REF!</v>
      </c>
      <c r="AQ999" s="109" t="e">
        <f>IF(AND(AQ$1&gt;=$G999,AQ$1&lt;=$H999,#REF!="working"),$L999,0)</f>
        <v>#REF!</v>
      </c>
      <c r="AR999" s="109" t="e">
        <f>IF(AND(AR$1&gt;=$G999,AR$1&lt;=$H999,#REF!="working"),$L999,0)</f>
        <v>#REF!</v>
      </c>
      <c r="AS999" s="109" t="e">
        <f>IF(AND(AS$1&gt;=$G999,AS$1&lt;=$H999,#REF!="working"),$L999,0)</f>
        <v>#REF!</v>
      </c>
      <c r="AT999" s="109" t="e">
        <f>IF(AND(AT$1&gt;=$G999,AT$1&lt;=$H999,#REF!="working"),$L999,0)</f>
        <v>#REF!</v>
      </c>
      <c r="AU999" s="109" t="e">
        <f>IF(AND(AU$1&gt;=$G999,AU$1&lt;=$H999,#REF!="working"),$L999,0)</f>
        <v>#REF!</v>
      </c>
    </row>
    <row r="1000" spans="1:47">
      <c r="A1000" s="137"/>
      <c r="B1000" s="146"/>
      <c r="C1000" s="146"/>
      <c r="D1000" s="143"/>
      <c r="E1000" s="135"/>
      <c r="F1000" s="135"/>
      <c r="G1000" s="135"/>
      <c r="H1000" s="135"/>
      <c r="I1000" s="138"/>
      <c r="J1000" s="139"/>
      <c r="K1000" s="59" t="e">
        <f>COUNTIFS($1:$1,"&gt;="&amp;$G1000,$1:$1,"&lt;="&amp;$H1000,#REF!,"Working")</f>
        <v>#REF!</v>
      </c>
      <c r="L1000" s="50" t="str">
        <f t="shared" si="12"/>
        <v/>
      </c>
      <c r="M1000" s="135"/>
      <c r="AJ1000" s="109" t="e">
        <f>IF(AND(AJ$1&gt;=$G1000,AJ$1&lt;=$H1000,#REF!="working"),$L1000,0)</f>
        <v>#REF!</v>
      </c>
      <c r="AL1000" s="109" t="e">
        <f>IF(AND(AL$1&gt;=$G1000,AL$1&lt;=$H1000,#REF!="working"),$L1000,0)</f>
        <v>#REF!</v>
      </c>
      <c r="AM1000" s="109" t="e">
        <f>IF(AND(AM$1&gt;=$G1000,AM$1&lt;=$H1000,#REF!="working"),$L1000,0)</f>
        <v>#REF!</v>
      </c>
      <c r="AQ1000" s="109" t="e">
        <f>IF(AND(AQ$1&gt;=$G1000,AQ$1&lt;=$H1000,#REF!="working"),$L1000,0)</f>
        <v>#REF!</v>
      </c>
      <c r="AR1000" s="109" t="e">
        <f>IF(AND(AR$1&gt;=$G1000,AR$1&lt;=$H1000,#REF!="working"),$L1000,0)</f>
        <v>#REF!</v>
      </c>
      <c r="AS1000" s="109" t="e">
        <f>IF(AND(AS$1&gt;=$G1000,AS$1&lt;=$H1000,#REF!="working"),$L1000,0)</f>
        <v>#REF!</v>
      </c>
      <c r="AT1000" s="109" t="e">
        <f>IF(AND(AT$1&gt;=$G1000,AT$1&lt;=$H1000,#REF!="working"),$L1000,0)</f>
        <v>#REF!</v>
      </c>
      <c r="AU1000" s="109" t="e">
        <f>IF(AND(AU$1&gt;=$G1000,AU$1&lt;=$H1000,#REF!="working"),$L1000,0)</f>
        <v>#REF!</v>
      </c>
    </row>
    <row r="1001" spans="1:47">
      <c r="A1001" s="137"/>
      <c r="B1001" s="146"/>
      <c r="C1001" s="146"/>
      <c r="D1001" s="143"/>
      <c r="E1001" s="135"/>
      <c r="F1001" s="135"/>
      <c r="G1001" s="135"/>
      <c r="H1001" s="135"/>
      <c r="I1001" s="138"/>
      <c r="J1001" s="139"/>
      <c r="K1001" s="59" t="e">
        <f>COUNTIFS($1:$1,"&gt;="&amp;$G1001,$1:$1,"&lt;="&amp;$H1001,#REF!,"Working")</f>
        <v>#REF!</v>
      </c>
      <c r="L1001" s="50" t="str">
        <f t="shared" si="12"/>
        <v/>
      </c>
      <c r="M1001" s="135"/>
      <c r="AJ1001" s="109" t="e">
        <f>IF(AND(AJ$1&gt;=$G1001,AJ$1&lt;=$H1001,#REF!="working"),$L1001,0)</f>
        <v>#REF!</v>
      </c>
      <c r="AL1001" s="109" t="e">
        <f>IF(AND(AL$1&gt;=$G1001,AL$1&lt;=$H1001,#REF!="working"),$L1001,0)</f>
        <v>#REF!</v>
      </c>
      <c r="AM1001" s="109" t="e">
        <f>IF(AND(AM$1&gt;=$G1001,AM$1&lt;=$H1001,#REF!="working"),$L1001,0)</f>
        <v>#REF!</v>
      </c>
      <c r="AQ1001" s="109" t="e">
        <f>IF(AND(AQ$1&gt;=$G1001,AQ$1&lt;=$H1001,#REF!="working"),$L1001,0)</f>
        <v>#REF!</v>
      </c>
      <c r="AR1001" s="109" t="e">
        <f>IF(AND(AR$1&gt;=$G1001,AR$1&lt;=$H1001,#REF!="working"),$L1001,0)</f>
        <v>#REF!</v>
      </c>
      <c r="AS1001" s="109" t="e">
        <f>IF(AND(AS$1&gt;=$G1001,AS$1&lt;=$H1001,#REF!="working"),$L1001,0)</f>
        <v>#REF!</v>
      </c>
      <c r="AT1001" s="109" t="e">
        <f>IF(AND(AT$1&gt;=$G1001,AT$1&lt;=$H1001,#REF!="working"),$L1001,0)</f>
        <v>#REF!</v>
      </c>
      <c r="AU1001" s="109" t="e">
        <f>IF(AND(AU$1&gt;=$G1001,AU$1&lt;=$H1001,#REF!="working"),$L1001,0)</f>
        <v>#REF!</v>
      </c>
    </row>
    <row r="1002" spans="1:47">
      <c r="A1002" s="137"/>
      <c r="B1002" s="146"/>
      <c r="C1002" s="146"/>
      <c r="D1002" s="143"/>
      <c r="E1002" s="135"/>
      <c r="F1002" s="135"/>
      <c r="G1002" s="135"/>
      <c r="H1002" s="135"/>
      <c r="I1002" s="138"/>
      <c r="J1002" s="139"/>
      <c r="K1002" s="59" t="e">
        <f>COUNTIFS($1:$1,"&gt;="&amp;$G1002,$1:$1,"&lt;="&amp;$H1002,#REF!,"Working")</f>
        <v>#REF!</v>
      </c>
      <c r="L1002" s="50" t="str">
        <f t="shared" si="12"/>
        <v/>
      </c>
      <c r="M1002" s="135"/>
      <c r="AJ1002" s="109" t="e">
        <f>IF(AND(AJ$1&gt;=$G1002,AJ$1&lt;=$H1002,#REF!="working"),$L1002,0)</f>
        <v>#REF!</v>
      </c>
      <c r="AL1002" s="109" t="e">
        <f>IF(AND(AL$1&gt;=$G1002,AL$1&lt;=$H1002,#REF!="working"),$L1002,0)</f>
        <v>#REF!</v>
      </c>
      <c r="AM1002" s="109" t="e">
        <f>IF(AND(AM$1&gt;=$G1002,AM$1&lt;=$H1002,#REF!="working"),$L1002,0)</f>
        <v>#REF!</v>
      </c>
      <c r="AQ1002" s="109" t="e">
        <f>IF(AND(AQ$1&gt;=$G1002,AQ$1&lt;=$H1002,#REF!="working"),$L1002,0)</f>
        <v>#REF!</v>
      </c>
      <c r="AR1002" s="109" t="e">
        <f>IF(AND(AR$1&gt;=$G1002,AR$1&lt;=$H1002,#REF!="working"),$L1002,0)</f>
        <v>#REF!</v>
      </c>
      <c r="AS1002" s="109" t="e">
        <f>IF(AND(AS$1&gt;=$G1002,AS$1&lt;=$H1002,#REF!="working"),$L1002,0)</f>
        <v>#REF!</v>
      </c>
      <c r="AT1002" s="109" t="e">
        <f>IF(AND(AT$1&gt;=$G1002,AT$1&lt;=$H1002,#REF!="working"),$L1002,0)</f>
        <v>#REF!</v>
      </c>
      <c r="AU1002" s="109" t="e">
        <f>IF(AND(AU$1&gt;=$G1002,AU$1&lt;=$H1002,#REF!="working"),$L1002,0)</f>
        <v>#REF!</v>
      </c>
    </row>
    <row r="1003" spans="1:47">
      <c r="A1003" s="140"/>
      <c r="B1003" s="147"/>
      <c r="C1003" s="147"/>
      <c r="D1003" s="143"/>
      <c r="E1003" s="135"/>
      <c r="F1003" s="135"/>
      <c r="G1003" s="135"/>
      <c r="H1003" s="135"/>
      <c r="I1003" s="138"/>
      <c r="J1003" s="139"/>
      <c r="K1003" s="59" t="e">
        <f>COUNTIFS($1:$1,"&gt;="&amp;$G1003,$1:$1,"&lt;="&amp;$H1003,#REF!,"Working")</f>
        <v>#REF!</v>
      </c>
      <c r="L1003" s="50" t="str">
        <f t="shared" si="12"/>
        <v/>
      </c>
      <c r="M1003" s="135"/>
      <c r="AJ1003" s="109" t="e">
        <f>IF(AND(AJ$1&gt;=$G1003,AJ$1&lt;=$H1003,#REF!="working"),$L1003,0)</f>
        <v>#REF!</v>
      </c>
      <c r="AL1003" s="109" t="e">
        <f>IF(AND(AL$1&gt;=$G1003,AL$1&lt;=$H1003,#REF!="working"),$L1003,0)</f>
        <v>#REF!</v>
      </c>
      <c r="AM1003" s="109" t="e">
        <f>IF(AND(AM$1&gt;=$G1003,AM$1&lt;=$H1003,#REF!="working"),$L1003,0)</f>
        <v>#REF!</v>
      </c>
      <c r="AQ1003" s="109" t="e">
        <f>IF(AND(AQ$1&gt;=$G1003,AQ$1&lt;=$H1003,#REF!="working"),$L1003,0)</f>
        <v>#REF!</v>
      </c>
      <c r="AR1003" s="109" t="e">
        <f>IF(AND(AR$1&gt;=$G1003,AR$1&lt;=$H1003,#REF!="working"),$L1003,0)</f>
        <v>#REF!</v>
      </c>
      <c r="AS1003" s="109" t="e">
        <f>IF(AND(AS$1&gt;=$G1003,AS$1&lt;=$H1003,#REF!="working"),$L1003,0)</f>
        <v>#REF!</v>
      </c>
      <c r="AT1003" s="109" t="e">
        <f>IF(AND(AT$1&gt;=$G1003,AT$1&lt;=$H1003,#REF!="working"),$L1003,0)</f>
        <v>#REF!</v>
      </c>
      <c r="AU1003" s="109" t="e">
        <f>IF(AND(AU$1&gt;=$G1003,AU$1&lt;=$H1003,#REF!="working"),$L1003,0)</f>
        <v>#REF!</v>
      </c>
    </row>
    <row r="1004" spans="1:47">
      <c r="A1004" s="137"/>
      <c r="B1004" s="146"/>
      <c r="C1004" s="146"/>
      <c r="D1004" s="143"/>
      <c r="E1004" s="135"/>
      <c r="F1004" s="135"/>
      <c r="G1004" s="135"/>
      <c r="H1004" s="135"/>
      <c r="I1004" s="138"/>
      <c r="J1004" s="139"/>
      <c r="K1004" s="59" t="e">
        <f>COUNTIFS($1:$1,"&gt;="&amp;$G1004,$1:$1,"&lt;="&amp;$H1004,#REF!,"Working")</f>
        <v>#REF!</v>
      </c>
      <c r="L1004" s="50" t="str">
        <f t="shared" si="12"/>
        <v/>
      </c>
      <c r="M1004" s="135"/>
      <c r="AJ1004" s="109" t="e">
        <f>IF(AND(AJ$1&gt;=$G1004,AJ$1&lt;=$H1004,#REF!="working"),$L1004,0)</f>
        <v>#REF!</v>
      </c>
      <c r="AL1004" s="109" t="e">
        <f>IF(AND(AL$1&gt;=$G1004,AL$1&lt;=$H1004,#REF!="working"),$L1004,0)</f>
        <v>#REF!</v>
      </c>
      <c r="AM1004" s="109" t="e">
        <f>IF(AND(AM$1&gt;=$G1004,AM$1&lt;=$H1004,#REF!="working"),$L1004,0)</f>
        <v>#REF!</v>
      </c>
      <c r="AQ1004" s="109" t="e">
        <f>IF(AND(AQ$1&gt;=$G1004,AQ$1&lt;=$H1004,#REF!="working"),$L1004,0)</f>
        <v>#REF!</v>
      </c>
      <c r="AR1004" s="109" t="e">
        <f>IF(AND(AR$1&gt;=$G1004,AR$1&lt;=$H1004,#REF!="working"),$L1004,0)</f>
        <v>#REF!</v>
      </c>
      <c r="AS1004" s="109" t="e">
        <f>IF(AND(AS$1&gt;=$G1004,AS$1&lt;=$H1004,#REF!="working"),$L1004,0)</f>
        <v>#REF!</v>
      </c>
      <c r="AT1004" s="109" t="e">
        <f>IF(AND(AT$1&gt;=$G1004,AT$1&lt;=$H1004,#REF!="working"),$L1004,0)</f>
        <v>#REF!</v>
      </c>
      <c r="AU1004" s="109" t="e">
        <f>IF(AND(AU$1&gt;=$G1004,AU$1&lt;=$H1004,#REF!="working"),$L1004,0)</f>
        <v>#REF!</v>
      </c>
    </row>
    <row r="1005" spans="1:47">
      <c r="A1005" s="137"/>
      <c r="B1005" s="146"/>
      <c r="C1005" s="146"/>
      <c r="D1005" s="143"/>
      <c r="E1005" s="135"/>
      <c r="F1005" s="135"/>
      <c r="G1005" s="135"/>
      <c r="H1005" s="135"/>
      <c r="I1005" s="138"/>
      <c r="J1005" s="139"/>
      <c r="K1005" s="59" t="e">
        <f>COUNTIFS($1:$1,"&gt;="&amp;$G1005,$1:$1,"&lt;="&amp;$H1005,#REF!,"Working")</f>
        <v>#REF!</v>
      </c>
      <c r="L1005" s="50" t="str">
        <f t="shared" si="12"/>
        <v/>
      </c>
      <c r="M1005" s="135"/>
      <c r="AJ1005" s="109" t="e">
        <f>IF(AND(AJ$1&gt;=$G1005,AJ$1&lt;=$H1005,#REF!="working"),$L1005,0)</f>
        <v>#REF!</v>
      </c>
      <c r="AL1005" s="109" t="e">
        <f>IF(AND(AL$1&gt;=$G1005,AL$1&lt;=$H1005,#REF!="working"),$L1005,0)</f>
        <v>#REF!</v>
      </c>
      <c r="AM1005" s="109" t="e">
        <f>IF(AND(AM$1&gt;=$G1005,AM$1&lt;=$H1005,#REF!="working"),$L1005,0)</f>
        <v>#REF!</v>
      </c>
      <c r="AQ1005" s="109" t="e">
        <f>IF(AND(AQ$1&gt;=$G1005,AQ$1&lt;=$H1005,#REF!="working"),$L1005,0)</f>
        <v>#REF!</v>
      </c>
      <c r="AR1005" s="109" t="e">
        <f>IF(AND(AR$1&gt;=$G1005,AR$1&lt;=$H1005,#REF!="working"),$L1005,0)</f>
        <v>#REF!</v>
      </c>
      <c r="AS1005" s="109" t="e">
        <f>IF(AND(AS$1&gt;=$G1005,AS$1&lt;=$H1005,#REF!="working"),$L1005,0)</f>
        <v>#REF!</v>
      </c>
      <c r="AT1005" s="109" t="e">
        <f>IF(AND(AT$1&gt;=$G1005,AT$1&lt;=$H1005,#REF!="working"),$L1005,0)</f>
        <v>#REF!</v>
      </c>
      <c r="AU1005" s="109" t="e">
        <f>IF(AND(AU$1&gt;=$G1005,AU$1&lt;=$H1005,#REF!="working"),$L1005,0)</f>
        <v>#REF!</v>
      </c>
    </row>
    <row r="1006" spans="1:47">
      <c r="A1006" s="137"/>
      <c r="B1006" s="146"/>
      <c r="C1006" s="146"/>
      <c r="D1006" s="143"/>
      <c r="E1006" s="135"/>
      <c r="F1006" s="135"/>
      <c r="G1006" s="135"/>
      <c r="H1006" s="135"/>
      <c r="I1006" s="138"/>
      <c r="J1006" s="139"/>
      <c r="K1006" s="59" t="e">
        <f>COUNTIFS($1:$1,"&gt;="&amp;$G1006,$1:$1,"&lt;="&amp;$H1006,#REF!,"Working")</f>
        <v>#REF!</v>
      </c>
      <c r="L1006" s="50" t="str">
        <f t="shared" si="12"/>
        <v/>
      </c>
      <c r="M1006" s="135"/>
      <c r="AJ1006" s="109" t="e">
        <f>IF(AND(AJ$1&gt;=$G1006,AJ$1&lt;=$H1006,#REF!="working"),$L1006,0)</f>
        <v>#REF!</v>
      </c>
      <c r="AL1006" s="109" t="e">
        <f>IF(AND(AL$1&gt;=$G1006,AL$1&lt;=$H1006,#REF!="working"),$L1006,0)</f>
        <v>#REF!</v>
      </c>
      <c r="AM1006" s="109" t="e">
        <f>IF(AND(AM$1&gt;=$G1006,AM$1&lt;=$H1006,#REF!="working"),$L1006,0)</f>
        <v>#REF!</v>
      </c>
      <c r="AQ1006" s="109" t="e">
        <f>IF(AND(AQ$1&gt;=$G1006,AQ$1&lt;=$H1006,#REF!="working"),$L1006,0)</f>
        <v>#REF!</v>
      </c>
      <c r="AR1006" s="109" t="e">
        <f>IF(AND(AR$1&gt;=$G1006,AR$1&lt;=$H1006,#REF!="working"),$L1006,0)</f>
        <v>#REF!</v>
      </c>
      <c r="AS1006" s="109" t="e">
        <f>IF(AND(AS$1&gt;=$G1006,AS$1&lt;=$H1006,#REF!="working"),$L1006,0)</f>
        <v>#REF!</v>
      </c>
      <c r="AT1006" s="109" t="e">
        <f>IF(AND(AT$1&gt;=$G1006,AT$1&lt;=$H1006,#REF!="working"),$L1006,0)</f>
        <v>#REF!</v>
      </c>
      <c r="AU1006" s="109" t="e">
        <f>IF(AND(AU$1&gt;=$G1006,AU$1&lt;=$H1006,#REF!="working"),$L1006,0)</f>
        <v>#REF!</v>
      </c>
    </row>
    <row r="1007" spans="1:47">
      <c r="A1007" s="137"/>
      <c r="B1007" s="146"/>
      <c r="C1007" s="146"/>
      <c r="D1007" s="143"/>
      <c r="E1007" s="135"/>
      <c r="F1007" s="135"/>
      <c r="G1007" s="135"/>
      <c r="H1007" s="135"/>
      <c r="I1007" s="138"/>
      <c r="J1007" s="139"/>
      <c r="K1007" s="59" t="e">
        <f>COUNTIFS($1:$1,"&gt;="&amp;$G1007,$1:$1,"&lt;="&amp;$H1007,#REF!,"Working")</f>
        <v>#REF!</v>
      </c>
      <c r="L1007" s="50" t="str">
        <f t="shared" si="12"/>
        <v/>
      </c>
      <c r="M1007" s="135"/>
      <c r="AJ1007" s="109" t="e">
        <f>IF(AND(AJ$1&gt;=$G1007,AJ$1&lt;=$H1007,#REF!="working"),$L1007,0)</f>
        <v>#REF!</v>
      </c>
      <c r="AL1007" s="109" t="e">
        <f>IF(AND(AL$1&gt;=$G1007,AL$1&lt;=$H1007,#REF!="working"),$L1007,0)</f>
        <v>#REF!</v>
      </c>
      <c r="AM1007" s="109" t="e">
        <f>IF(AND(AM$1&gt;=$G1007,AM$1&lt;=$H1007,#REF!="working"),$L1007,0)</f>
        <v>#REF!</v>
      </c>
      <c r="AQ1007" s="109" t="e">
        <f>IF(AND(AQ$1&gt;=$G1007,AQ$1&lt;=$H1007,#REF!="working"),$L1007,0)</f>
        <v>#REF!</v>
      </c>
      <c r="AR1007" s="109" t="e">
        <f>IF(AND(AR$1&gt;=$G1007,AR$1&lt;=$H1007,#REF!="working"),$L1007,0)</f>
        <v>#REF!</v>
      </c>
      <c r="AS1007" s="109" t="e">
        <f>IF(AND(AS$1&gt;=$G1007,AS$1&lt;=$H1007,#REF!="working"),$L1007,0)</f>
        <v>#REF!</v>
      </c>
      <c r="AT1007" s="109" t="e">
        <f>IF(AND(AT$1&gt;=$G1007,AT$1&lt;=$H1007,#REF!="working"),$L1007,0)</f>
        <v>#REF!</v>
      </c>
      <c r="AU1007" s="109" t="e">
        <f>IF(AND(AU$1&gt;=$G1007,AU$1&lt;=$H1007,#REF!="working"),$L1007,0)</f>
        <v>#REF!</v>
      </c>
    </row>
    <row r="1008" spans="1:47">
      <c r="A1008" s="144"/>
      <c r="B1008" s="146"/>
      <c r="C1008" s="170"/>
      <c r="D1008" s="143"/>
      <c r="E1008" s="135"/>
      <c r="F1008" s="135"/>
      <c r="G1008" s="135"/>
      <c r="H1008" s="135"/>
      <c r="I1008" s="138"/>
      <c r="J1008" s="139"/>
      <c r="K1008" s="59" t="e">
        <f>COUNTIFS($1:$1,"&gt;="&amp;$G1008,$1:$1,"&lt;="&amp;$H1008,#REF!,"Working")</f>
        <v>#REF!</v>
      </c>
      <c r="L1008" s="50" t="str">
        <f t="shared" si="12"/>
        <v/>
      </c>
      <c r="M1008" s="135"/>
      <c r="AJ1008" s="109" t="e">
        <f>IF(AND(AJ$1&gt;=$G1008,AJ$1&lt;=$H1008,#REF!="working"),$L1008,0)</f>
        <v>#REF!</v>
      </c>
      <c r="AL1008" s="109" t="e">
        <f>IF(AND(AL$1&gt;=$G1008,AL$1&lt;=$H1008,#REF!="working"),$L1008,0)</f>
        <v>#REF!</v>
      </c>
      <c r="AM1008" s="109" t="e">
        <f>IF(AND(AM$1&gt;=$G1008,AM$1&lt;=$H1008,#REF!="working"),$L1008,0)</f>
        <v>#REF!</v>
      </c>
      <c r="AQ1008" s="109" t="e">
        <f>IF(AND(AQ$1&gt;=$G1008,AQ$1&lt;=$H1008,#REF!="working"),$L1008,0)</f>
        <v>#REF!</v>
      </c>
      <c r="AR1008" s="109" t="e">
        <f>IF(AND(AR$1&gt;=$G1008,AR$1&lt;=$H1008,#REF!="working"),$L1008,0)</f>
        <v>#REF!</v>
      </c>
      <c r="AS1008" s="109" t="e">
        <f>IF(AND(AS$1&gt;=$G1008,AS$1&lt;=$H1008,#REF!="working"),$L1008,0)</f>
        <v>#REF!</v>
      </c>
      <c r="AT1008" s="109" t="e">
        <f>IF(AND(AT$1&gt;=$G1008,AT$1&lt;=$H1008,#REF!="working"),$L1008,0)</f>
        <v>#REF!</v>
      </c>
      <c r="AU1008" s="109" t="e">
        <f>IF(AND(AU$1&gt;=$G1008,AU$1&lt;=$H1008,#REF!="working"),$L1008,0)</f>
        <v>#REF!</v>
      </c>
    </row>
    <row r="1009" spans="1:47">
      <c r="A1009" s="152"/>
      <c r="B1009" s="146"/>
      <c r="C1009" s="146"/>
      <c r="D1009" s="143"/>
      <c r="E1009" s="135"/>
      <c r="F1009" s="135"/>
      <c r="G1009" s="135"/>
      <c r="H1009" s="135"/>
      <c r="I1009" s="138"/>
      <c r="J1009" s="139"/>
      <c r="K1009" s="59" t="e">
        <f>COUNTIFS($1:$1,"&gt;="&amp;$G1009,$1:$1,"&lt;="&amp;$H1009,#REF!,"Working")</f>
        <v>#REF!</v>
      </c>
      <c r="L1009" s="50" t="str">
        <f t="shared" si="12"/>
        <v/>
      </c>
      <c r="M1009" s="135"/>
      <c r="AJ1009" s="109" t="e">
        <f>IF(AND(AJ$1&gt;=$G1009,AJ$1&lt;=$H1009,#REF!="working"),$L1009,0)</f>
        <v>#REF!</v>
      </c>
      <c r="AL1009" s="109" t="e">
        <f>IF(AND(AL$1&gt;=$G1009,AL$1&lt;=$H1009,#REF!="working"),$L1009,0)</f>
        <v>#REF!</v>
      </c>
      <c r="AM1009" s="109" t="e">
        <f>IF(AND(AM$1&gt;=$G1009,AM$1&lt;=$H1009,#REF!="working"),$L1009,0)</f>
        <v>#REF!</v>
      </c>
      <c r="AQ1009" s="109" t="e">
        <f>IF(AND(AQ$1&gt;=$G1009,AQ$1&lt;=$H1009,#REF!="working"),$L1009,0)</f>
        <v>#REF!</v>
      </c>
      <c r="AR1009" s="109" t="e">
        <f>IF(AND(AR$1&gt;=$G1009,AR$1&lt;=$H1009,#REF!="working"),$L1009,0)</f>
        <v>#REF!</v>
      </c>
      <c r="AS1009" s="109" t="e">
        <f>IF(AND(AS$1&gt;=$G1009,AS$1&lt;=$H1009,#REF!="working"),$L1009,0)</f>
        <v>#REF!</v>
      </c>
      <c r="AT1009" s="109" t="e">
        <f>IF(AND(AT$1&gt;=$G1009,AT$1&lt;=$H1009,#REF!="working"),$L1009,0)</f>
        <v>#REF!</v>
      </c>
      <c r="AU1009" s="109" t="e">
        <f>IF(AND(AU$1&gt;=$G1009,AU$1&lt;=$H1009,#REF!="working"),$L1009,0)</f>
        <v>#REF!</v>
      </c>
    </row>
    <row r="1010" spans="1:47">
      <c r="A1010" s="144"/>
      <c r="B1010" s="146"/>
      <c r="C1010" s="189"/>
      <c r="D1010" s="143"/>
      <c r="E1010" s="135"/>
      <c r="F1010" s="135"/>
      <c r="G1010" s="135"/>
      <c r="H1010" s="135"/>
      <c r="I1010" s="138"/>
      <c r="J1010" s="139"/>
      <c r="K1010" s="59" t="e">
        <f>COUNTIFS($1:$1,"&gt;="&amp;$G1010,$1:$1,"&lt;="&amp;$H1010,#REF!,"Working")</f>
        <v>#REF!</v>
      </c>
      <c r="L1010" s="50" t="str">
        <f t="shared" si="12"/>
        <v/>
      </c>
      <c r="M1010" s="135"/>
      <c r="AJ1010" s="109" t="e">
        <f>IF(AND(AJ$1&gt;=$G1010,AJ$1&lt;=$H1010,#REF!="working"),$L1010,0)</f>
        <v>#REF!</v>
      </c>
      <c r="AL1010" s="109" t="e">
        <f>IF(AND(AL$1&gt;=$G1010,AL$1&lt;=$H1010,#REF!="working"),$L1010,0)</f>
        <v>#REF!</v>
      </c>
      <c r="AM1010" s="109" t="e">
        <f>IF(AND(AM$1&gt;=$G1010,AM$1&lt;=$H1010,#REF!="working"),$L1010,0)</f>
        <v>#REF!</v>
      </c>
      <c r="AQ1010" s="109" t="e">
        <f>IF(AND(AQ$1&gt;=$G1010,AQ$1&lt;=$H1010,#REF!="working"),$L1010,0)</f>
        <v>#REF!</v>
      </c>
      <c r="AR1010" s="109" t="e">
        <f>IF(AND(AR$1&gt;=$G1010,AR$1&lt;=$H1010,#REF!="working"),$L1010,0)</f>
        <v>#REF!</v>
      </c>
      <c r="AS1010" s="109" t="e">
        <f>IF(AND(AS$1&gt;=$G1010,AS$1&lt;=$H1010,#REF!="working"),$L1010,0)</f>
        <v>#REF!</v>
      </c>
      <c r="AT1010" s="109" t="e">
        <f>IF(AND(AT$1&gt;=$G1010,AT$1&lt;=$H1010,#REF!="working"),$L1010,0)</f>
        <v>#REF!</v>
      </c>
      <c r="AU1010" s="109" t="e">
        <f>IF(AND(AU$1&gt;=$G1010,AU$1&lt;=$H1010,#REF!="working"),$L1010,0)</f>
        <v>#REF!</v>
      </c>
    </row>
    <row r="1011" spans="1:47">
      <c r="A1011" s="144"/>
      <c r="B1011" s="170"/>
      <c r="C1011" s="146"/>
      <c r="D1011" s="143"/>
      <c r="E1011" s="135"/>
      <c r="F1011" s="135"/>
      <c r="G1011" s="135"/>
      <c r="H1011" s="135"/>
      <c r="I1011" s="138"/>
      <c r="J1011" s="139"/>
      <c r="K1011" s="59" t="e">
        <f>COUNTIFS($1:$1,"&gt;="&amp;$G1011,$1:$1,"&lt;="&amp;$H1011,#REF!,"Working")</f>
        <v>#REF!</v>
      </c>
      <c r="L1011" s="50" t="str">
        <f t="shared" si="12"/>
        <v/>
      </c>
      <c r="M1011" s="135"/>
      <c r="AJ1011" s="109" t="e">
        <f>IF(AND(AJ$1&gt;=$G1011,AJ$1&lt;=$H1011,#REF!="working"),$L1011,0)</f>
        <v>#REF!</v>
      </c>
      <c r="AL1011" s="109" t="e">
        <f>IF(AND(AL$1&gt;=$G1011,AL$1&lt;=$H1011,#REF!="working"),$L1011,0)</f>
        <v>#REF!</v>
      </c>
      <c r="AM1011" s="109" t="e">
        <f>IF(AND(AM$1&gt;=$G1011,AM$1&lt;=$H1011,#REF!="working"),$L1011,0)</f>
        <v>#REF!</v>
      </c>
      <c r="AQ1011" s="109" t="e">
        <f>IF(AND(AQ$1&gt;=$G1011,AQ$1&lt;=$H1011,#REF!="working"),$L1011,0)</f>
        <v>#REF!</v>
      </c>
      <c r="AR1011" s="109" t="e">
        <f>IF(AND(AR$1&gt;=$G1011,AR$1&lt;=$H1011,#REF!="working"),$L1011,0)</f>
        <v>#REF!</v>
      </c>
      <c r="AS1011" s="109" t="e">
        <f>IF(AND(AS$1&gt;=$G1011,AS$1&lt;=$H1011,#REF!="working"),$L1011,0)</f>
        <v>#REF!</v>
      </c>
      <c r="AT1011" s="109" t="e">
        <f>IF(AND(AT$1&gt;=$G1011,AT$1&lt;=$H1011,#REF!="working"),$L1011,0)</f>
        <v>#REF!</v>
      </c>
      <c r="AU1011" s="109" t="e">
        <f>IF(AND(AU$1&gt;=$G1011,AU$1&lt;=$H1011,#REF!="working"),$L1011,0)</f>
        <v>#REF!</v>
      </c>
    </row>
    <row r="1012" spans="1:47">
      <c r="A1012" s="137"/>
      <c r="B1012" s="146"/>
      <c r="C1012" s="170"/>
      <c r="D1012" s="143"/>
      <c r="E1012" s="135"/>
      <c r="F1012" s="135"/>
      <c r="G1012" s="135"/>
      <c r="H1012" s="135"/>
      <c r="I1012" s="138"/>
      <c r="J1012" s="139"/>
      <c r="K1012" s="59" t="e">
        <f>COUNTIFS($1:$1,"&gt;="&amp;$G1012,$1:$1,"&lt;="&amp;$H1012,#REF!,"Working")</f>
        <v>#REF!</v>
      </c>
      <c r="L1012" s="50" t="str">
        <f t="shared" si="12"/>
        <v/>
      </c>
      <c r="M1012" s="135"/>
      <c r="AJ1012" s="109" t="e">
        <f>IF(AND(AJ$1&gt;=$G1012,AJ$1&lt;=$H1012,#REF!="working"),$L1012,0)</f>
        <v>#REF!</v>
      </c>
      <c r="AL1012" s="109" t="e">
        <f>IF(AND(AL$1&gt;=$G1012,AL$1&lt;=$H1012,#REF!="working"),$L1012,0)</f>
        <v>#REF!</v>
      </c>
      <c r="AM1012" s="109" t="e">
        <f>IF(AND(AM$1&gt;=$G1012,AM$1&lt;=$H1012,#REF!="working"),$L1012,0)</f>
        <v>#REF!</v>
      </c>
      <c r="AQ1012" s="109" t="e">
        <f>IF(AND(AQ$1&gt;=$G1012,AQ$1&lt;=$H1012,#REF!="working"),$L1012,0)</f>
        <v>#REF!</v>
      </c>
      <c r="AR1012" s="109" t="e">
        <f>IF(AND(AR$1&gt;=$G1012,AR$1&lt;=$H1012,#REF!="working"),$L1012,0)</f>
        <v>#REF!</v>
      </c>
      <c r="AS1012" s="109" t="e">
        <f>IF(AND(AS$1&gt;=$G1012,AS$1&lt;=$H1012,#REF!="working"),$L1012,0)</f>
        <v>#REF!</v>
      </c>
      <c r="AT1012" s="109" t="e">
        <f>IF(AND(AT$1&gt;=$G1012,AT$1&lt;=$H1012,#REF!="working"),$L1012,0)</f>
        <v>#REF!</v>
      </c>
      <c r="AU1012" s="109" t="e">
        <f>IF(AND(AU$1&gt;=$G1012,AU$1&lt;=$H1012,#REF!="working"),$L1012,0)</f>
        <v>#REF!</v>
      </c>
    </row>
    <row r="1013" spans="1:47">
      <c r="A1013" s="152"/>
      <c r="B1013" s="146"/>
      <c r="C1013" s="146"/>
      <c r="D1013" s="143"/>
      <c r="E1013" s="135"/>
      <c r="F1013" s="135"/>
      <c r="G1013" s="135"/>
      <c r="H1013" s="135"/>
      <c r="I1013" s="138"/>
      <c r="J1013" s="139"/>
      <c r="K1013" s="59" t="e">
        <f>COUNTIFS($1:$1,"&gt;="&amp;$G1013,$1:$1,"&lt;="&amp;$H1013,#REF!,"Working")</f>
        <v>#REF!</v>
      </c>
      <c r="L1013" s="50" t="str">
        <f t="shared" si="12"/>
        <v/>
      </c>
      <c r="M1013" s="135"/>
      <c r="AJ1013" s="109" t="e">
        <f>IF(AND(AJ$1&gt;=$G1013,AJ$1&lt;=$H1013,#REF!="working"),$L1013,0)</f>
        <v>#REF!</v>
      </c>
      <c r="AL1013" s="109" t="e">
        <f>IF(AND(AL$1&gt;=$G1013,AL$1&lt;=$H1013,#REF!="working"),$L1013,0)</f>
        <v>#REF!</v>
      </c>
      <c r="AM1013" s="109" t="e">
        <f>IF(AND(AM$1&gt;=$G1013,AM$1&lt;=$H1013,#REF!="working"),$L1013,0)</f>
        <v>#REF!</v>
      </c>
      <c r="AQ1013" s="109" t="e">
        <f>IF(AND(AQ$1&gt;=$G1013,AQ$1&lt;=$H1013,#REF!="working"),$L1013,0)</f>
        <v>#REF!</v>
      </c>
      <c r="AR1013" s="109" t="e">
        <f>IF(AND(AR$1&gt;=$G1013,AR$1&lt;=$H1013,#REF!="working"),$L1013,0)</f>
        <v>#REF!</v>
      </c>
      <c r="AS1013" s="109" t="e">
        <f>IF(AND(AS$1&gt;=$G1013,AS$1&lt;=$H1013,#REF!="working"),$L1013,0)</f>
        <v>#REF!</v>
      </c>
      <c r="AT1013" s="109" t="e">
        <f>IF(AND(AT$1&gt;=$G1013,AT$1&lt;=$H1013,#REF!="working"),$L1013,0)</f>
        <v>#REF!</v>
      </c>
      <c r="AU1013" s="109" t="e">
        <f>IF(AND(AU$1&gt;=$G1013,AU$1&lt;=$H1013,#REF!="working"),$L1013,0)</f>
        <v>#REF!</v>
      </c>
    </row>
    <row r="1014" spans="1:47">
      <c r="A1014" s="152"/>
      <c r="B1014" s="146"/>
      <c r="C1014" s="146"/>
      <c r="D1014" s="143"/>
      <c r="E1014" s="135"/>
      <c r="F1014" s="135"/>
      <c r="G1014" s="135"/>
      <c r="H1014" s="135"/>
      <c r="I1014" s="138"/>
      <c r="J1014" s="139"/>
      <c r="K1014" s="59" t="e">
        <f>COUNTIFS($1:$1,"&gt;="&amp;$G1014,$1:$1,"&lt;="&amp;$H1014,#REF!,"Working")</f>
        <v>#REF!</v>
      </c>
      <c r="L1014" s="50" t="str">
        <f t="shared" si="12"/>
        <v/>
      </c>
      <c r="M1014" s="135"/>
      <c r="AJ1014" s="109" t="e">
        <f>IF(AND(AJ$1&gt;=$G1014,AJ$1&lt;=$H1014,#REF!="working"),$L1014,0)</f>
        <v>#REF!</v>
      </c>
      <c r="AL1014" s="109" t="e">
        <f>IF(AND(AL$1&gt;=$G1014,AL$1&lt;=$H1014,#REF!="working"),$L1014,0)</f>
        <v>#REF!</v>
      </c>
      <c r="AM1014" s="109" t="e">
        <f>IF(AND(AM$1&gt;=$G1014,AM$1&lt;=$H1014,#REF!="working"),$L1014,0)</f>
        <v>#REF!</v>
      </c>
      <c r="AQ1014" s="109" t="e">
        <f>IF(AND(AQ$1&gt;=$G1014,AQ$1&lt;=$H1014,#REF!="working"),$L1014,0)</f>
        <v>#REF!</v>
      </c>
      <c r="AR1014" s="109" t="e">
        <f>IF(AND(AR$1&gt;=$G1014,AR$1&lt;=$H1014,#REF!="working"),$L1014,0)</f>
        <v>#REF!</v>
      </c>
      <c r="AS1014" s="109" t="e">
        <f>IF(AND(AS$1&gt;=$G1014,AS$1&lt;=$H1014,#REF!="working"),$L1014,0)</f>
        <v>#REF!</v>
      </c>
      <c r="AT1014" s="109" t="e">
        <f>IF(AND(AT$1&gt;=$G1014,AT$1&lt;=$H1014,#REF!="working"),$L1014,0)</f>
        <v>#REF!</v>
      </c>
      <c r="AU1014" s="109" t="e">
        <f>IF(AND(AU$1&gt;=$G1014,AU$1&lt;=$H1014,#REF!="working"),$L1014,0)</f>
        <v>#REF!</v>
      </c>
    </row>
    <row r="1015" spans="1:47">
      <c r="A1015" s="152"/>
      <c r="B1015" s="146"/>
      <c r="C1015" s="146"/>
      <c r="D1015" s="143"/>
      <c r="E1015" s="135"/>
      <c r="F1015" s="135"/>
      <c r="G1015" s="135"/>
      <c r="H1015" s="135"/>
      <c r="I1015" s="138"/>
      <c r="J1015" s="139"/>
      <c r="K1015" s="59" t="e">
        <f>COUNTIFS($1:$1,"&gt;="&amp;$G1015,$1:$1,"&lt;="&amp;$H1015,#REF!,"Working")</f>
        <v>#REF!</v>
      </c>
      <c r="L1015" s="50" t="str">
        <f t="shared" si="12"/>
        <v/>
      </c>
      <c r="M1015" s="135"/>
      <c r="AJ1015" s="109" t="e">
        <f>IF(AND(AJ$1&gt;=$G1015,AJ$1&lt;=$H1015,#REF!="working"),$L1015,0)</f>
        <v>#REF!</v>
      </c>
      <c r="AL1015" s="109" t="e">
        <f>IF(AND(AL$1&gt;=$G1015,AL$1&lt;=$H1015,#REF!="working"),$L1015,0)</f>
        <v>#REF!</v>
      </c>
      <c r="AM1015" s="109" t="e">
        <f>IF(AND(AM$1&gt;=$G1015,AM$1&lt;=$H1015,#REF!="working"),$L1015,0)</f>
        <v>#REF!</v>
      </c>
      <c r="AQ1015" s="109" t="e">
        <f>IF(AND(AQ$1&gt;=$G1015,AQ$1&lt;=$H1015,#REF!="working"),$L1015,0)</f>
        <v>#REF!</v>
      </c>
      <c r="AR1015" s="109" t="e">
        <f>IF(AND(AR$1&gt;=$G1015,AR$1&lt;=$H1015,#REF!="working"),$L1015,0)</f>
        <v>#REF!</v>
      </c>
      <c r="AS1015" s="109" t="e">
        <f>IF(AND(AS$1&gt;=$G1015,AS$1&lt;=$H1015,#REF!="working"),$L1015,0)</f>
        <v>#REF!</v>
      </c>
      <c r="AT1015" s="109" t="e">
        <f>IF(AND(AT$1&gt;=$G1015,AT$1&lt;=$H1015,#REF!="working"),$L1015,0)</f>
        <v>#REF!</v>
      </c>
      <c r="AU1015" s="109" t="e">
        <f>IF(AND(AU$1&gt;=$G1015,AU$1&lt;=$H1015,#REF!="working"),$L1015,0)</f>
        <v>#REF!</v>
      </c>
    </row>
    <row r="1016" spans="1:47">
      <c r="A1016" s="137"/>
      <c r="B1016" s="146"/>
      <c r="C1016" s="146"/>
      <c r="D1016" s="143"/>
      <c r="E1016" s="135"/>
      <c r="F1016" s="135"/>
      <c r="G1016" s="135"/>
      <c r="H1016" s="135"/>
      <c r="I1016" s="138"/>
      <c r="J1016" s="139"/>
      <c r="K1016" s="59" t="e">
        <f>COUNTIFS($1:$1,"&gt;="&amp;$G1016,$1:$1,"&lt;="&amp;$H1016,#REF!,"Working")</f>
        <v>#REF!</v>
      </c>
      <c r="L1016" s="50" t="str">
        <f t="shared" si="12"/>
        <v/>
      </c>
      <c r="M1016" s="135"/>
      <c r="AJ1016" s="109" t="e">
        <f>IF(AND(AJ$1&gt;=$G1016,AJ$1&lt;=$H1016,#REF!="working"),$L1016,0)</f>
        <v>#REF!</v>
      </c>
      <c r="AL1016" s="109" t="e">
        <f>IF(AND(AL$1&gt;=$G1016,AL$1&lt;=$H1016,#REF!="working"),$L1016,0)</f>
        <v>#REF!</v>
      </c>
      <c r="AM1016" s="109" t="e">
        <f>IF(AND(AM$1&gt;=$G1016,AM$1&lt;=$H1016,#REF!="working"),$L1016,0)</f>
        <v>#REF!</v>
      </c>
      <c r="AQ1016" s="109" t="e">
        <f>IF(AND(AQ$1&gt;=$G1016,AQ$1&lt;=$H1016,#REF!="working"),$L1016,0)</f>
        <v>#REF!</v>
      </c>
      <c r="AR1016" s="109" t="e">
        <f>IF(AND(AR$1&gt;=$G1016,AR$1&lt;=$H1016,#REF!="working"),$L1016,0)</f>
        <v>#REF!</v>
      </c>
      <c r="AS1016" s="109" t="e">
        <f>IF(AND(AS$1&gt;=$G1016,AS$1&lt;=$H1016,#REF!="working"),$L1016,0)</f>
        <v>#REF!</v>
      </c>
      <c r="AT1016" s="109" t="e">
        <f>IF(AND(AT$1&gt;=$G1016,AT$1&lt;=$H1016,#REF!="working"),$L1016,0)</f>
        <v>#REF!</v>
      </c>
      <c r="AU1016" s="109" t="e">
        <f>IF(AND(AU$1&gt;=$G1016,AU$1&lt;=$H1016,#REF!="working"),$L1016,0)</f>
        <v>#REF!</v>
      </c>
    </row>
    <row r="1017" spans="1:47">
      <c r="A1017" s="137"/>
      <c r="B1017" s="146"/>
      <c r="C1017" s="146"/>
      <c r="D1017" s="143"/>
      <c r="E1017" s="135"/>
      <c r="F1017" s="135"/>
      <c r="G1017" s="135"/>
      <c r="H1017" s="135"/>
      <c r="I1017" s="138"/>
      <c r="J1017" s="139"/>
      <c r="K1017" s="59" t="e">
        <f>COUNTIFS($1:$1,"&gt;="&amp;$G1017,$1:$1,"&lt;="&amp;$H1017,#REF!,"Working")</f>
        <v>#REF!</v>
      </c>
      <c r="L1017" s="50" t="str">
        <f t="shared" si="12"/>
        <v/>
      </c>
      <c r="M1017" s="135"/>
      <c r="AJ1017" s="109" t="e">
        <f>IF(AND(AJ$1&gt;=$G1017,AJ$1&lt;=$H1017,#REF!="working"),$L1017,0)</f>
        <v>#REF!</v>
      </c>
      <c r="AL1017" s="109" t="e">
        <f>IF(AND(AL$1&gt;=$G1017,AL$1&lt;=$H1017,#REF!="working"),$L1017,0)</f>
        <v>#REF!</v>
      </c>
      <c r="AM1017" s="109" t="e">
        <f>IF(AND(AM$1&gt;=$G1017,AM$1&lt;=$H1017,#REF!="working"),$L1017,0)</f>
        <v>#REF!</v>
      </c>
      <c r="AQ1017" s="109" t="e">
        <f>IF(AND(AQ$1&gt;=$G1017,AQ$1&lt;=$H1017,#REF!="working"),$L1017,0)</f>
        <v>#REF!</v>
      </c>
      <c r="AR1017" s="109" t="e">
        <f>IF(AND(AR$1&gt;=$G1017,AR$1&lt;=$H1017,#REF!="working"),$L1017,0)</f>
        <v>#REF!</v>
      </c>
      <c r="AS1017" s="109" t="e">
        <f>IF(AND(AS$1&gt;=$G1017,AS$1&lt;=$H1017,#REF!="working"),$L1017,0)</f>
        <v>#REF!</v>
      </c>
      <c r="AT1017" s="109" t="e">
        <f>IF(AND(AT$1&gt;=$G1017,AT$1&lt;=$H1017,#REF!="working"),$L1017,0)</f>
        <v>#REF!</v>
      </c>
      <c r="AU1017" s="109" t="e">
        <f>IF(AND(AU$1&gt;=$G1017,AU$1&lt;=$H1017,#REF!="working"),$L1017,0)</f>
        <v>#REF!</v>
      </c>
    </row>
    <row r="1018" spans="1:47">
      <c r="A1018" s="137"/>
      <c r="B1018" s="146"/>
      <c r="C1018" s="146"/>
      <c r="D1018" s="143"/>
      <c r="E1018" s="135"/>
      <c r="F1018" s="135"/>
      <c r="G1018" s="135"/>
      <c r="H1018" s="135"/>
      <c r="I1018" s="138"/>
      <c r="J1018" s="139"/>
      <c r="K1018" s="59" t="e">
        <f>COUNTIFS($1:$1,"&gt;="&amp;$G1018,$1:$1,"&lt;="&amp;$H1018,#REF!,"Working")</f>
        <v>#REF!</v>
      </c>
      <c r="L1018" s="50" t="str">
        <f t="shared" si="12"/>
        <v/>
      </c>
      <c r="M1018" s="135"/>
      <c r="AJ1018" s="109" t="e">
        <f>IF(AND(AJ$1&gt;=$G1018,AJ$1&lt;=$H1018,#REF!="working"),$L1018,0)</f>
        <v>#REF!</v>
      </c>
      <c r="AL1018" s="109" t="e">
        <f>IF(AND(AL$1&gt;=$G1018,AL$1&lt;=$H1018,#REF!="working"),$L1018,0)</f>
        <v>#REF!</v>
      </c>
      <c r="AM1018" s="109" t="e">
        <f>IF(AND(AM$1&gt;=$G1018,AM$1&lt;=$H1018,#REF!="working"),$L1018,0)</f>
        <v>#REF!</v>
      </c>
      <c r="AQ1018" s="109" t="e">
        <f>IF(AND(AQ$1&gt;=$G1018,AQ$1&lt;=$H1018,#REF!="working"),$L1018,0)</f>
        <v>#REF!</v>
      </c>
      <c r="AR1018" s="109" t="e">
        <f>IF(AND(AR$1&gt;=$G1018,AR$1&lt;=$H1018,#REF!="working"),$L1018,0)</f>
        <v>#REF!</v>
      </c>
      <c r="AS1018" s="109" t="e">
        <f>IF(AND(AS$1&gt;=$G1018,AS$1&lt;=$H1018,#REF!="working"),$L1018,0)</f>
        <v>#REF!</v>
      </c>
      <c r="AT1018" s="109" t="e">
        <f>IF(AND(AT$1&gt;=$G1018,AT$1&lt;=$H1018,#REF!="working"),$L1018,0)</f>
        <v>#REF!</v>
      </c>
      <c r="AU1018" s="109" t="e">
        <f>IF(AND(AU$1&gt;=$G1018,AU$1&lt;=$H1018,#REF!="working"),$L1018,0)</f>
        <v>#REF!</v>
      </c>
    </row>
    <row r="1019" spans="1:47">
      <c r="A1019" s="137"/>
      <c r="B1019" s="146"/>
      <c r="C1019" s="146"/>
      <c r="D1019" s="143"/>
      <c r="E1019" s="135"/>
      <c r="F1019" s="135"/>
      <c r="G1019" s="135"/>
      <c r="H1019" s="135"/>
      <c r="I1019" s="138"/>
      <c r="J1019" s="139"/>
      <c r="K1019" s="59" t="e">
        <f>COUNTIFS($1:$1,"&gt;="&amp;$G1019,$1:$1,"&lt;="&amp;$H1019,#REF!,"Working")</f>
        <v>#REF!</v>
      </c>
      <c r="L1019" s="50" t="str">
        <f t="shared" si="12"/>
        <v/>
      </c>
      <c r="M1019" s="135"/>
      <c r="AJ1019" s="109" t="e">
        <f>IF(AND(AJ$1&gt;=$G1019,AJ$1&lt;=$H1019,#REF!="working"),$L1019,0)</f>
        <v>#REF!</v>
      </c>
      <c r="AL1019" s="109" t="e">
        <f>IF(AND(AL$1&gt;=$G1019,AL$1&lt;=$H1019,#REF!="working"),$L1019,0)</f>
        <v>#REF!</v>
      </c>
      <c r="AM1019" s="109" t="e">
        <f>IF(AND(AM$1&gt;=$G1019,AM$1&lt;=$H1019,#REF!="working"),$L1019,0)</f>
        <v>#REF!</v>
      </c>
      <c r="AQ1019" s="109" t="e">
        <f>IF(AND(AQ$1&gt;=$G1019,AQ$1&lt;=$H1019,#REF!="working"),$L1019,0)</f>
        <v>#REF!</v>
      </c>
      <c r="AR1019" s="109" t="e">
        <f>IF(AND(AR$1&gt;=$G1019,AR$1&lt;=$H1019,#REF!="working"),$L1019,0)</f>
        <v>#REF!</v>
      </c>
      <c r="AS1019" s="109" t="e">
        <f>IF(AND(AS$1&gt;=$G1019,AS$1&lt;=$H1019,#REF!="working"),$L1019,0)</f>
        <v>#REF!</v>
      </c>
      <c r="AT1019" s="109" t="e">
        <f>IF(AND(AT$1&gt;=$G1019,AT$1&lt;=$H1019,#REF!="working"),$L1019,0)</f>
        <v>#REF!</v>
      </c>
      <c r="AU1019" s="109" t="e">
        <f>IF(AND(AU$1&gt;=$G1019,AU$1&lt;=$H1019,#REF!="working"),$L1019,0)</f>
        <v>#REF!</v>
      </c>
    </row>
    <row r="1020" spans="1:47">
      <c r="A1020" s="137"/>
      <c r="B1020" s="146"/>
      <c r="C1020" s="146"/>
      <c r="D1020" s="143"/>
      <c r="E1020" s="135"/>
      <c r="F1020" s="135"/>
      <c r="G1020" s="135"/>
      <c r="H1020" s="135"/>
      <c r="I1020" s="138"/>
      <c r="J1020" s="139"/>
      <c r="K1020" s="59" t="e">
        <f>COUNTIFS($1:$1,"&gt;="&amp;$G1020,$1:$1,"&lt;="&amp;$H1020,#REF!,"Working")</f>
        <v>#REF!</v>
      </c>
      <c r="L1020" s="50" t="str">
        <f t="shared" si="12"/>
        <v/>
      </c>
      <c r="M1020" s="135"/>
      <c r="AJ1020" s="109" t="e">
        <f>IF(AND(AJ$1&gt;=$G1020,AJ$1&lt;=$H1020,#REF!="working"),$L1020,0)</f>
        <v>#REF!</v>
      </c>
      <c r="AL1020" s="109" t="e">
        <f>IF(AND(AL$1&gt;=$G1020,AL$1&lt;=$H1020,#REF!="working"),$L1020,0)</f>
        <v>#REF!</v>
      </c>
      <c r="AM1020" s="109" t="e">
        <f>IF(AND(AM$1&gt;=$G1020,AM$1&lt;=$H1020,#REF!="working"),$L1020,0)</f>
        <v>#REF!</v>
      </c>
      <c r="AQ1020" s="109" t="e">
        <f>IF(AND(AQ$1&gt;=$G1020,AQ$1&lt;=$H1020,#REF!="working"),$L1020,0)</f>
        <v>#REF!</v>
      </c>
      <c r="AR1020" s="109" t="e">
        <f>IF(AND(AR$1&gt;=$G1020,AR$1&lt;=$H1020,#REF!="working"),$L1020,0)</f>
        <v>#REF!</v>
      </c>
      <c r="AS1020" s="109" t="e">
        <f>IF(AND(AS$1&gt;=$G1020,AS$1&lt;=$H1020,#REF!="working"),$L1020,0)</f>
        <v>#REF!</v>
      </c>
      <c r="AT1020" s="109" t="e">
        <f>IF(AND(AT$1&gt;=$G1020,AT$1&lt;=$H1020,#REF!="working"),$L1020,0)</f>
        <v>#REF!</v>
      </c>
      <c r="AU1020" s="109" t="e">
        <f>IF(AND(AU$1&gt;=$G1020,AU$1&lt;=$H1020,#REF!="working"),$L1020,0)</f>
        <v>#REF!</v>
      </c>
    </row>
    <row r="1021" spans="1:47">
      <c r="A1021" s="137"/>
      <c r="B1021" s="146"/>
      <c r="C1021" s="146"/>
      <c r="D1021" s="143"/>
      <c r="E1021" s="135"/>
      <c r="F1021" s="135"/>
      <c r="G1021" s="135"/>
      <c r="H1021" s="135"/>
      <c r="I1021" s="138"/>
      <c r="J1021" s="139"/>
      <c r="K1021" s="59" t="e">
        <f>COUNTIFS($1:$1,"&gt;="&amp;$G1021,$1:$1,"&lt;="&amp;$H1021,#REF!,"Working")</f>
        <v>#REF!</v>
      </c>
      <c r="L1021" s="50" t="str">
        <f t="shared" si="12"/>
        <v/>
      </c>
      <c r="M1021" s="135"/>
      <c r="AJ1021" s="109" t="e">
        <f>IF(AND(AJ$1&gt;=$G1021,AJ$1&lt;=$H1021,#REF!="working"),$L1021,0)</f>
        <v>#REF!</v>
      </c>
      <c r="AL1021" s="109" t="e">
        <f>IF(AND(AL$1&gt;=$G1021,AL$1&lt;=$H1021,#REF!="working"),$L1021,0)</f>
        <v>#REF!</v>
      </c>
      <c r="AM1021" s="109" t="e">
        <f>IF(AND(AM$1&gt;=$G1021,AM$1&lt;=$H1021,#REF!="working"),$L1021,0)</f>
        <v>#REF!</v>
      </c>
      <c r="AQ1021" s="109" t="e">
        <f>IF(AND(AQ$1&gt;=$G1021,AQ$1&lt;=$H1021,#REF!="working"),$L1021,0)</f>
        <v>#REF!</v>
      </c>
      <c r="AR1021" s="109" t="e">
        <f>IF(AND(AR$1&gt;=$G1021,AR$1&lt;=$H1021,#REF!="working"),$L1021,0)</f>
        <v>#REF!</v>
      </c>
      <c r="AS1021" s="109" t="e">
        <f>IF(AND(AS$1&gt;=$G1021,AS$1&lt;=$H1021,#REF!="working"),$L1021,0)</f>
        <v>#REF!</v>
      </c>
      <c r="AT1021" s="109" t="e">
        <f>IF(AND(AT$1&gt;=$G1021,AT$1&lt;=$H1021,#REF!="working"),$L1021,0)</f>
        <v>#REF!</v>
      </c>
      <c r="AU1021" s="109" t="e">
        <f>IF(AND(AU$1&gt;=$G1021,AU$1&lt;=$H1021,#REF!="working"),$L1021,0)</f>
        <v>#REF!</v>
      </c>
    </row>
    <row r="1022" spans="1:47">
      <c r="A1022" s="137"/>
      <c r="B1022" s="146"/>
      <c r="C1022" s="146"/>
      <c r="D1022" s="143"/>
      <c r="E1022" s="135"/>
      <c r="F1022" s="135"/>
      <c r="G1022" s="135"/>
      <c r="H1022" s="135"/>
      <c r="I1022" s="138"/>
      <c r="J1022" s="139"/>
      <c r="K1022" s="59" t="e">
        <f>COUNTIFS($1:$1,"&gt;="&amp;$G1022,$1:$1,"&lt;="&amp;$H1022,#REF!,"Working")</f>
        <v>#REF!</v>
      </c>
      <c r="L1022" s="50" t="str">
        <f t="shared" si="12"/>
        <v/>
      </c>
      <c r="M1022" s="135"/>
      <c r="AJ1022" s="109" t="e">
        <f>IF(AND(AJ$1&gt;=$G1022,AJ$1&lt;=$H1022,#REF!="working"),$L1022,0)</f>
        <v>#REF!</v>
      </c>
      <c r="AL1022" s="109" t="e">
        <f>IF(AND(AL$1&gt;=$G1022,AL$1&lt;=$H1022,#REF!="working"),$L1022,0)</f>
        <v>#REF!</v>
      </c>
      <c r="AM1022" s="109" t="e">
        <f>IF(AND(AM$1&gt;=$G1022,AM$1&lt;=$H1022,#REF!="working"),$L1022,0)</f>
        <v>#REF!</v>
      </c>
      <c r="AQ1022" s="109" t="e">
        <f>IF(AND(AQ$1&gt;=$G1022,AQ$1&lt;=$H1022,#REF!="working"),$L1022,0)</f>
        <v>#REF!</v>
      </c>
      <c r="AR1022" s="109" t="e">
        <f>IF(AND(AR$1&gt;=$G1022,AR$1&lt;=$H1022,#REF!="working"),$L1022,0)</f>
        <v>#REF!</v>
      </c>
      <c r="AS1022" s="109" t="e">
        <f>IF(AND(AS$1&gt;=$G1022,AS$1&lt;=$H1022,#REF!="working"),$L1022,0)</f>
        <v>#REF!</v>
      </c>
      <c r="AT1022" s="109" t="e">
        <f>IF(AND(AT$1&gt;=$G1022,AT$1&lt;=$H1022,#REF!="working"),$L1022,0)</f>
        <v>#REF!</v>
      </c>
      <c r="AU1022" s="109" t="e">
        <f>IF(AND(AU$1&gt;=$G1022,AU$1&lt;=$H1022,#REF!="working"),$L1022,0)</f>
        <v>#REF!</v>
      </c>
    </row>
    <row r="1023" spans="1:47">
      <c r="A1023" s="137"/>
      <c r="B1023" s="146"/>
      <c r="C1023" s="146"/>
      <c r="D1023" s="143"/>
      <c r="E1023" s="135"/>
      <c r="F1023" s="135"/>
      <c r="G1023" s="135"/>
      <c r="H1023" s="135"/>
      <c r="I1023" s="138"/>
      <c r="J1023" s="139"/>
      <c r="K1023" s="59" t="e">
        <f>COUNTIFS($1:$1,"&gt;="&amp;$G1023,$1:$1,"&lt;="&amp;$H1023,#REF!,"Working")</f>
        <v>#REF!</v>
      </c>
      <c r="L1023" s="50" t="str">
        <f t="shared" si="12"/>
        <v/>
      </c>
      <c r="M1023" s="135"/>
      <c r="AJ1023" s="109" t="e">
        <f>IF(AND(AJ$1&gt;=$G1023,AJ$1&lt;=$H1023,#REF!="working"),$L1023,0)</f>
        <v>#REF!</v>
      </c>
      <c r="AL1023" s="109" t="e">
        <f>IF(AND(AL$1&gt;=$G1023,AL$1&lt;=$H1023,#REF!="working"),$L1023,0)</f>
        <v>#REF!</v>
      </c>
      <c r="AM1023" s="109" t="e">
        <f>IF(AND(AM$1&gt;=$G1023,AM$1&lt;=$H1023,#REF!="working"),$L1023,0)</f>
        <v>#REF!</v>
      </c>
      <c r="AQ1023" s="109" t="e">
        <f>IF(AND(AQ$1&gt;=$G1023,AQ$1&lt;=$H1023,#REF!="working"),$L1023,0)</f>
        <v>#REF!</v>
      </c>
      <c r="AR1023" s="109" t="e">
        <f>IF(AND(AR$1&gt;=$G1023,AR$1&lt;=$H1023,#REF!="working"),$L1023,0)</f>
        <v>#REF!</v>
      </c>
      <c r="AS1023" s="109" t="e">
        <f>IF(AND(AS$1&gt;=$G1023,AS$1&lt;=$H1023,#REF!="working"),$L1023,0)</f>
        <v>#REF!</v>
      </c>
      <c r="AT1023" s="109" t="e">
        <f>IF(AND(AT$1&gt;=$G1023,AT$1&lt;=$H1023,#REF!="working"),$L1023,0)</f>
        <v>#REF!</v>
      </c>
      <c r="AU1023" s="109" t="e">
        <f>IF(AND(AU$1&gt;=$G1023,AU$1&lt;=$H1023,#REF!="working"),$L1023,0)</f>
        <v>#REF!</v>
      </c>
    </row>
    <row r="1024" spans="1:47">
      <c r="A1024" s="137"/>
      <c r="B1024" s="146"/>
      <c r="C1024" s="146"/>
      <c r="D1024" s="143"/>
      <c r="E1024" s="135"/>
      <c r="F1024" s="135"/>
      <c r="G1024" s="135"/>
      <c r="H1024" s="135"/>
      <c r="I1024" s="138"/>
      <c r="J1024" s="139"/>
      <c r="K1024" s="59" t="e">
        <f>COUNTIFS($1:$1,"&gt;="&amp;$G1024,$1:$1,"&lt;="&amp;$H1024,#REF!,"Working")</f>
        <v>#REF!</v>
      </c>
      <c r="L1024" s="50" t="str">
        <f t="shared" si="12"/>
        <v/>
      </c>
      <c r="M1024" s="135"/>
      <c r="AJ1024" s="109" t="e">
        <f>IF(AND(AJ$1&gt;=$G1024,AJ$1&lt;=$H1024,#REF!="working"),$L1024,0)</f>
        <v>#REF!</v>
      </c>
      <c r="AL1024" s="109" t="e">
        <f>IF(AND(AL$1&gt;=$G1024,AL$1&lt;=$H1024,#REF!="working"),$L1024,0)</f>
        <v>#REF!</v>
      </c>
      <c r="AM1024" s="109" t="e">
        <f>IF(AND(AM$1&gt;=$G1024,AM$1&lt;=$H1024,#REF!="working"),$L1024,0)</f>
        <v>#REF!</v>
      </c>
      <c r="AQ1024" s="109" t="e">
        <f>IF(AND(AQ$1&gt;=$G1024,AQ$1&lt;=$H1024,#REF!="working"),$L1024,0)</f>
        <v>#REF!</v>
      </c>
      <c r="AR1024" s="109" t="e">
        <f>IF(AND(AR$1&gt;=$G1024,AR$1&lt;=$H1024,#REF!="working"),$L1024,0)</f>
        <v>#REF!</v>
      </c>
      <c r="AS1024" s="109" t="e">
        <f>IF(AND(AS$1&gt;=$G1024,AS$1&lt;=$H1024,#REF!="working"),$L1024,0)</f>
        <v>#REF!</v>
      </c>
      <c r="AT1024" s="109" t="e">
        <f>IF(AND(AT$1&gt;=$G1024,AT$1&lt;=$H1024,#REF!="working"),$L1024,0)</f>
        <v>#REF!</v>
      </c>
      <c r="AU1024" s="109" t="e">
        <f>IF(AND(AU$1&gt;=$G1024,AU$1&lt;=$H1024,#REF!="working"),$L1024,0)</f>
        <v>#REF!</v>
      </c>
    </row>
    <row r="1025" spans="1:47">
      <c r="A1025" s="137"/>
      <c r="B1025" s="146"/>
      <c r="C1025" s="146"/>
      <c r="D1025" s="143"/>
      <c r="E1025" s="135"/>
      <c r="F1025" s="135"/>
      <c r="G1025" s="135"/>
      <c r="H1025" s="135"/>
      <c r="I1025" s="138"/>
      <c r="J1025" s="139"/>
      <c r="K1025" s="59" t="e">
        <f>COUNTIFS($1:$1,"&gt;="&amp;$G1025,$1:$1,"&lt;="&amp;$H1025,#REF!,"Working")</f>
        <v>#REF!</v>
      </c>
      <c r="L1025" s="50" t="str">
        <f t="shared" si="12"/>
        <v/>
      </c>
      <c r="M1025" s="135"/>
      <c r="AJ1025" s="109" t="e">
        <f>IF(AND(AJ$1&gt;=$G1025,AJ$1&lt;=$H1025,#REF!="working"),$L1025,0)</f>
        <v>#REF!</v>
      </c>
      <c r="AL1025" s="109" t="e">
        <f>IF(AND(AL$1&gt;=$G1025,AL$1&lt;=$H1025,#REF!="working"),$L1025,0)</f>
        <v>#REF!</v>
      </c>
      <c r="AM1025" s="109" t="e">
        <f>IF(AND(AM$1&gt;=$G1025,AM$1&lt;=$H1025,#REF!="working"),$L1025,0)</f>
        <v>#REF!</v>
      </c>
      <c r="AQ1025" s="109" t="e">
        <f>IF(AND(AQ$1&gt;=$G1025,AQ$1&lt;=$H1025,#REF!="working"),$L1025,0)</f>
        <v>#REF!</v>
      </c>
      <c r="AR1025" s="109" t="e">
        <f>IF(AND(AR$1&gt;=$G1025,AR$1&lt;=$H1025,#REF!="working"),$L1025,0)</f>
        <v>#REF!</v>
      </c>
      <c r="AS1025" s="109" t="e">
        <f>IF(AND(AS$1&gt;=$G1025,AS$1&lt;=$H1025,#REF!="working"),$L1025,0)</f>
        <v>#REF!</v>
      </c>
      <c r="AT1025" s="109" t="e">
        <f>IF(AND(AT$1&gt;=$G1025,AT$1&lt;=$H1025,#REF!="working"),$L1025,0)</f>
        <v>#REF!</v>
      </c>
      <c r="AU1025" s="109" t="e">
        <f>IF(AND(AU$1&gt;=$G1025,AU$1&lt;=$H1025,#REF!="working"),$L1025,0)</f>
        <v>#REF!</v>
      </c>
    </row>
    <row r="1026" spans="1:47">
      <c r="A1026" s="137"/>
      <c r="B1026" s="146"/>
      <c r="C1026" s="146"/>
      <c r="D1026" s="143"/>
      <c r="E1026" s="135"/>
      <c r="F1026" s="135"/>
      <c r="G1026" s="135"/>
      <c r="H1026" s="135"/>
      <c r="I1026" s="138"/>
      <c r="J1026" s="139"/>
      <c r="K1026" s="59" t="e">
        <f>COUNTIFS($1:$1,"&gt;="&amp;$G1026,$1:$1,"&lt;="&amp;$H1026,#REF!,"Working")</f>
        <v>#REF!</v>
      </c>
      <c r="L1026" s="50" t="str">
        <f t="shared" si="12"/>
        <v/>
      </c>
      <c r="M1026" s="135"/>
      <c r="AJ1026" s="109" t="e">
        <f>IF(AND(AJ$1&gt;=$G1026,AJ$1&lt;=$H1026,#REF!="working"),$L1026,0)</f>
        <v>#REF!</v>
      </c>
      <c r="AL1026" s="109" t="e">
        <f>IF(AND(AL$1&gt;=$G1026,AL$1&lt;=$H1026,#REF!="working"),$L1026,0)</f>
        <v>#REF!</v>
      </c>
      <c r="AM1026" s="109" t="e">
        <f>IF(AND(AM$1&gt;=$G1026,AM$1&lt;=$H1026,#REF!="working"),$L1026,0)</f>
        <v>#REF!</v>
      </c>
      <c r="AQ1026" s="109" t="e">
        <f>IF(AND(AQ$1&gt;=$G1026,AQ$1&lt;=$H1026,#REF!="working"),$L1026,0)</f>
        <v>#REF!</v>
      </c>
      <c r="AR1026" s="109" t="e">
        <f>IF(AND(AR$1&gt;=$G1026,AR$1&lt;=$H1026,#REF!="working"),$L1026,0)</f>
        <v>#REF!</v>
      </c>
      <c r="AS1026" s="109" t="e">
        <f>IF(AND(AS$1&gt;=$G1026,AS$1&lt;=$H1026,#REF!="working"),$L1026,0)</f>
        <v>#REF!</v>
      </c>
      <c r="AT1026" s="109" t="e">
        <f>IF(AND(AT$1&gt;=$G1026,AT$1&lt;=$H1026,#REF!="working"),$L1026,0)</f>
        <v>#REF!</v>
      </c>
      <c r="AU1026" s="109" t="e">
        <f>IF(AND(AU$1&gt;=$G1026,AU$1&lt;=$H1026,#REF!="working"),$L1026,0)</f>
        <v>#REF!</v>
      </c>
    </row>
    <row r="1027" spans="1:47">
      <c r="A1027" s="137"/>
      <c r="B1027" s="146"/>
      <c r="C1027" s="146"/>
      <c r="D1027" s="143"/>
      <c r="E1027" s="135"/>
      <c r="F1027" s="135"/>
      <c r="G1027" s="135"/>
      <c r="H1027" s="135"/>
      <c r="I1027" s="138"/>
      <c r="J1027" s="139"/>
      <c r="K1027" s="59" t="e">
        <f>COUNTIFS($1:$1,"&gt;="&amp;$G1027,$1:$1,"&lt;="&amp;$H1027,#REF!,"Working")</f>
        <v>#REF!</v>
      </c>
      <c r="L1027" s="50" t="str">
        <f t="shared" si="12"/>
        <v/>
      </c>
      <c r="M1027" s="135"/>
      <c r="AJ1027" s="109" t="e">
        <f>IF(AND(AJ$1&gt;=$G1027,AJ$1&lt;=$H1027,#REF!="working"),$L1027,0)</f>
        <v>#REF!</v>
      </c>
      <c r="AL1027" s="109" t="e">
        <f>IF(AND(AL$1&gt;=$G1027,AL$1&lt;=$H1027,#REF!="working"),$L1027,0)</f>
        <v>#REF!</v>
      </c>
      <c r="AM1027" s="109" t="e">
        <f>IF(AND(AM$1&gt;=$G1027,AM$1&lt;=$H1027,#REF!="working"),$L1027,0)</f>
        <v>#REF!</v>
      </c>
      <c r="AQ1027" s="109" t="e">
        <f>IF(AND(AQ$1&gt;=$G1027,AQ$1&lt;=$H1027,#REF!="working"),$L1027,0)</f>
        <v>#REF!</v>
      </c>
      <c r="AR1027" s="109" t="e">
        <f>IF(AND(AR$1&gt;=$G1027,AR$1&lt;=$H1027,#REF!="working"),$L1027,0)</f>
        <v>#REF!</v>
      </c>
      <c r="AS1027" s="109" t="e">
        <f>IF(AND(AS$1&gt;=$G1027,AS$1&lt;=$H1027,#REF!="working"),$L1027,0)</f>
        <v>#REF!</v>
      </c>
      <c r="AT1027" s="109" t="e">
        <f>IF(AND(AT$1&gt;=$G1027,AT$1&lt;=$H1027,#REF!="working"),$L1027,0)</f>
        <v>#REF!</v>
      </c>
      <c r="AU1027" s="109" t="e">
        <f>IF(AND(AU$1&gt;=$G1027,AU$1&lt;=$H1027,#REF!="working"),$L1027,0)</f>
        <v>#REF!</v>
      </c>
    </row>
    <row r="1028" spans="1:47">
      <c r="A1028" s="137"/>
      <c r="B1028" s="146"/>
      <c r="C1028" s="146"/>
      <c r="D1028" s="143"/>
      <c r="E1028" s="135"/>
      <c r="F1028" s="135"/>
      <c r="G1028" s="135"/>
      <c r="H1028" s="135"/>
      <c r="I1028" s="138"/>
      <c r="J1028" s="139"/>
      <c r="K1028" s="59" t="e">
        <f>COUNTIFS($1:$1,"&gt;="&amp;$G1028,$1:$1,"&lt;="&amp;$H1028,#REF!,"Working")</f>
        <v>#REF!</v>
      </c>
      <c r="L1028" s="50" t="str">
        <f t="shared" si="12"/>
        <v/>
      </c>
      <c r="M1028" s="135"/>
      <c r="AJ1028" s="109" t="e">
        <f>IF(AND(AJ$1&gt;=$G1028,AJ$1&lt;=$H1028,#REF!="working"),$L1028,0)</f>
        <v>#REF!</v>
      </c>
      <c r="AL1028" s="109" t="e">
        <f>IF(AND(AL$1&gt;=$G1028,AL$1&lt;=$H1028,#REF!="working"),$L1028,0)</f>
        <v>#REF!</v>
      </c>
      <c r="AM1028" s="109" t="e">
        <f>IF(AND(AM$1&gt;=$G1028,AM$1&lt;=$H1028,#REF!="working"),$L1028,0)</f>
        <v>#REF!</v>
      </c>
      <c r="AQ1028" s="109" t="e">
        <f>IF(AND(AQ$1&gt;=$G1028,AQ$1&lt;=$H1028,#REF!="working"),$L1028,0)</f>
        <v>#REF!</v>
      </c>
      <c r="AR1028" s="109" t="e">
        <f>IF(AND(AR$1&gt;=$G1028,AR$1&lt;=$H1028,#REF!="working"),$L1028,0)</f>
        <v>#REF!</v>
      </c>
      <c r="AS1028" s="109" t="e">
        <f>IF(AND(AS$1&gt;=$G1028,AS$1&lt;=$H1028,#REF!="working"),$L1028,0)</f>
        <v>#REF!</v>
      </c>
      <c r="AT1028" s="109" t="e">
        <f>IF(AND(AT$1&gt;=$G1028,AT$1&lt;=$H1028,#REF!="working"),$L1028,0)</f>
        <v>#REF!</v>
      </c>
      <c r="AU1028" s="109" t="e">
        <f>IF(AND(AU$1&gt;=$G1028,AU$1&lt;=$H1028,#REF!="working"),$L1028,0)</f>
        <v>#REF!</v>
      </c>
    </row>
    <row r="1029" spans="1:47">
      <c r="A1029" s="137"/>
      <c r="B1029" s="146"/>
      <c r="C1029" s="146"/>
      <c r="D1029" s="143"/>
      <c r="E1029" s="135"/>
      <c r="F1029" s="135"/>
      <c r="G1029" s="135"/>
      <c r="H1029" s="135"/>
      <c r="I1029" s="138"/>
      <c r="J1029" s="139"/>
      <c r="K1029" s="59" t="e">
        <f>COUNTIFS($1:$1,"&gt;="&amp;$G1029,$1:$1,"&lt;="&amp;$H1029,#REF!,"Working")</f>
        <v>#REF!</v>
      </c>
      <c r="L1029" s="50" t="str">
        <f t="shared" si="12"/>
        <v/>
      </c>
      <c r="M1029" s="135"/>
      <c r="AJ1029" s="109" t="e">
        <f>IF(AND(AJ$1&gt;=$G1029,AJ$1&lt;=$H1029,#REF!="working"),$L1029,0)</f>
        <v>#REF!</v>
      </c>
      <c r="AL1029" s="109" t="e">
        <f>IF(AND(AL$1&gt;=$G1029,AL$1&lt;=$H1029,#REF!="working"),$L1029,0)</f>
        <v>#REF!</v>
      </c>
      <c r="AM1029" s="109" t="e">
        <f>IF(AND(AM$1&gt;=$G1029,AM$1&lt;=$H1029,#REF!="working"),$L1029,0)</f>
        <v>#REF!</v>
      </c>
      <c r="AQ1029" s="109" t="e">
        <f>IF(AND(AQ$1&gt;=$G1029,AQ$1&lt;=$H1029,#REF!="working"),$L1029,0)</f>
        <v>#REF!</v>
      </c>
      <c r="AR1029" s="109" t="e">
        <f>IF(AND(AR$1&gt;=$G1029,AR$1&lt;=$H1029,#REF!="working"),$L1029,0)</f>
        <v>#REF!</v>
      </c>
      <c r="AS1029" s="109" t="e">
        <f>IF(AND(AS$1&gt;=$G1029,AS$1&lt;=$H1029,#REF!="working"),$L1029,0)</f>
        <v>#REF!</v>
      </c>
      <c r="AT1029" s="109" t="e">
        <f>IF(AND(AT$1&gt;=$G1029,AT$1&lt;=$H1029,#REF!="working"),$L1029,0)</f>
        <v>#REF!</v>
      </c>
      <c r="AU1029" s="109" t="e">
        <f>IF(AND(AU$1&gt;=$G1029,AU$1&lt;=$H1029,#REF!="working"),$L1029,0)</f>
        <v>#REF!</v>
      </c>
    </row>
    <row r="1030" spans="1:47">
      <c r="A1030" s="137"/>
      <c r="B1030" s="146"/>
      <c r="C1030" s="146"/>
      <c r="D1030" s="143"/>
      <c r="E1030" s="135"/>
      <c r="F1030" s="135"/>
      <c r="G1030" s="135"/>
      <c r="H1030" s="135"/>
      <c r="I1030" s="138"/>
      <c r="J1030" s="139"/>
      <c r="K1030" s="59" t="e">
        <f>COUNTIFS($1:$1,"&gt;="&amp;$G1030,$1:$1,"&lt;="&amp;$H1030,#REF!,"Working")</f>
        <v>#REF!</v>
      </c>
      <c r="L1030" s="50" t="str">
        <f t="shared" si="12"/>
        <v/>
      </c>
      <c r="M1030" s="135"/>
      <c r="AJ1030" s="109" t="e">
        <f>IF(AND(AJ$1&gt;=$G1030,AJ$1&lt;=$H1030,#REF!="working"),$L1030,0)</f>
        <v>#REF!</v>
      </c>
      <c r="AL1030" s="109" t="e">
        <f>IF(AND(AL$1&gt;=$G1030,AL$1&lt;=$H1030,#REF!="working"),$L1030,0)</f>
        <v>#REF!</v>
      </c>
      <c r="AM1030" s="109" t="e">
        <f>IF(AND(AM$1&gt;=$G1030,AM$1&lt;=$H1030,#REF!="working"),$L1030,0)</f>
        <v>#REF!</v>
      </c>
      <c r="AQ1030" s="109" t="e">
        <f>IF(AND(AQ$1&gt;=$G1030,AQ$1&lt;=$H1030,#REF!="working"),$L1030,0)</f>
        <v>#REF!</v>
      </c>
      <c r="AR1030" s="109" t="e">
        <f>IF(AND(AR$1&gt;=$G1030,AR$1&lt;=$H1030,#REF!="working"),$L1030,0)</f>
        <v>#REF!</v>
      </c>
      <c r="AS1030" s="109" t="e">
        <f>IF(AND(AS$1&gt;=$G1030,AS$1&lt;=$H1030,#REF!="working"),$L1030,0)</f>
        <v>#REF!</v>
      </c>
      <c r="AT1030" s="109" t="e">
        <f>IF(AND(AT$1&gt;=$G1030,AT$1&lt;=$H1030,#REF!="working"),$L1030,0)</f>
        <v>#REF!</v>
      </c>
      <c r="AU1030" s="109" t="e">
        <f>IF(AND(AU$1&gt;=$G1030,AU$1&lt;=$H1030,#REF!="working"),$L1030,0)</f>
        <v>#REF!</v>
      </c>
    </row>
    <row r="1031" spans="1:47">
      <c r="A1031" s="137"/>
      <c r="B1031" s="146"/>
      <c r="C1031" s="146"/>
      <c r="D1031" s="143"/>
      <c r="E1031" s="135"/>
      <c r="F1031" s="135"/>
      <c r="G1031" s="135"/>
      <c r="H1031" s="135"/>
      <c r="I1031" s="138"/>
      <c r="J1031" s="139"/>
      <c r="K1031" s="59" t="e">
        <f>COUNTIFS($1:$1,"&gt;="&amp;$G1031,$1:$1,"&lt;="&amp;$H1031,#REF!,"Working")</f>
        <v>#REF!</v>
      </c>
      <c r="L1031" s="50" t="str">
        <f t="shared" si="12"/>
        <v/>
      </c>
      <c r="AJ1031" s="109" t="e">
        <f>IF(AND(AJ$1&gt;=$G1031,AJ$1&lt;=$H1031,#REF!="working"),$L1031,0)</f>
        <v>#REF!</v>
      </c>
      <c r="AL1031" s="109" t="e">
        <f>IF(AND(AL$1&gt;=$G1031,AL$1&lt;=$H1031,#REF!="working"),$L1031,0)</f>
        <v>#REF!</v>
      </c>
      <c r="AM1031" s="109" t="e">
        <f>IF(AND(AM$1&gt;=$G1031,AM$1&lt;=$H1031,#REF!="working"),$L1031,0)</f>
        <v>#REF!</v>
      </c>
      <c r="AQ1031" s="109" t="e">
        <f>IF(AND(AQ$1&gt;=$G1031,AQ$1&lt;=$H1031,#REF!="working"),$L1031,0)</f>
        <v>#REF!</v>
      </c>
      <c r="AR1031" s="109" t="e">
        <f>IF(AND(AR$1&gt;=$G1031,AR$1&lt;=$H1031,#REF!="working"),$L1031,0)</f>
        <v>#REF!</v>
      </c>
      <c r="AS1031" s="109" t="e">
        <f>IF(AND(AS$1&gt;=$G1031,AS$1&lt;=$H1031,#REF!="working"),$L1031,0)</f>
        <v>#REF!</v>
      </c>
      <c r="AT1031" s="109" t="e">
        <f>IF(AND(AT$1&gt;=$G1031,AT$1&lt;=$H1031,#REF!="working"),$L1031,0)</f>
        <v>#REF!</v>
      </c>
      <c r="AU1031" s="109" t="e">
        <f>IF(AND(AU$1&gt;=$G1031,AU$1&lt;=$H1031,#REF!="working"),$L1031,0)</f>
        <v>#REF!</v>
      </c>
    </row>
    <row r="1032" spans="1:47">
      <c r="A1032" s="137"/>
      <c r="B1032" s="146"/>
      <c r="C1032" s="146"/>
      <c r="D1032" s="143"/>
      <c r="E1032" s="135"/>
      <c r="F1032" s="135"/>
      <c r="G1032" s="135"/>
      <c r="H1032" s="135"/>
      <c r="I1032" s="138"/>
      <c r="J1032" s="139"/>
      <c r="K1032" s="59" t="e">
        <f>COUNTIFS($1:$1,"&gt;="&amp;$G1032,$1:$1,"&lt;="&amp;$H1032,#REF!,"Working")</f>
        <v>#REF!</v>
      </c>
      <c r="L1032" s="50" t="str">
        <f t="shared" si="12"/>
        <v/>
      </c>
      <c r="AJ1032" s="109" t="e">
        <f>IF(AND(AJ$1&gt;=$G1032,AJ$1&lt;=$H1032,#REF!="working"),$L1032,0)</f>
        <v>#REF!</v>
      </c>
      <c r="AL1032" s="109" t="e">
        <f>IF(AND(AL$1&gt;=$G1032,AL$1&lt;=$H1032,#REF!="working"),$L1032,0)</f>
        <v>#REF!</v>
      </c>
      <c r="AM1032" s="109" t="e">
        <f>IF(AND(AM$1&gt;=$G1032,AM$1&lt;=$H1032,#REF!="working"),$L1032,0)</f>
        <v>#REF!</v>
      </c>
      <c r="AQ1032" s="109" t="e">
        <f>IF(AND(AQ$1&gt;=$G1032,AQ$1&lt;=$H1032,#REF!="working"),$L1032,0)</f>
        <v>#REF!</v>
      </c>
      <c r="AR1032" s="109" t="e">
        <f>IF(AND(AR$1&gt;=$G1032,AR$1&lt;=$H1032,#REF!="working"),$L1032,0)</f>
        <v>#REF!</v>
      </c>
      <c r="AS1032" s="109" t="e">
        <f>IF(AND(AS$1&gt;=$G1032,AS$1&lt;=$H1032,#REF!="working"),$L1032,0)</f>
        <v>#REF!</v>
      </c>
      <c r="AT1032" s="109" t="e">
        <f>IF(AND(AT$1&gt;=$G1032,AT$1&lt;=$H1032,#REF!="working"),$L1032,0)</f>
        <v>#REF!</v>
      </c>
      <c r="AU1032" s="109" t="e">
        <f>IF(AND(AU$1&gt;=$G1032,AU$1&lt;=$H1032,#REF!="working"),$L1032,0)</f>
        <v>#REF!</v>
      </c>
    </row>
    <row r="1033" spans="1:47">
      <c r="A1033" s="137"/>
      <c r="B1033" s="146"/>
      <c r="C1033" s="146"/>
      <c r="D1033" s="143"/>
      <c r="E1033" s="135"/>
      <c r="F1033" s="135"/>
      <c r="G1033" s="135"/>
      <c r="H1033" s="135"/>
      <c r="I1033" s="138"/>
      <c r="J1033" s="139"/>
      <c r="K1033" s="59" t="e">
        <f>COUNTIFS($1:$1,"&gt;="&amp;$G1033,$1:$1,"&lt;="&amp;$H1033,#REF!,"Working")</f>
        <v>#REF!</v>
      </c>
      <c r="L1033" s="50" t="str">
        <f t="shared" si="12"/>
        <v/>
      </c>
      <c r="AJ1033" s="109" t="e">
        <f>IF(AND(AJ$1&gt;=$G1033,AJ$1&lt;=$H1033,#REF!="working"),$L1033,0)</f>
        <v>#REF!</v>
      </c>
      <c r="AL1033" s="109" t="e">
        <f>IF(AND(AL$1&gt;=$G1033,AL$1&lt;=$H1033,#REF!="working"),$L1033,0)</f>
        <v>#REF!</v>
      </c>
      <c r="AM1033" s="109" t="e">
        <f>IF(AND(AM$1&gt;=$G1033,AM$1&lt;=$H1033,#REF!="working"),$L1033,0)</f>
        <v>#REF!</v>
      </c>
      <c r="AQ1033" s="109" t="e">
        <f>IF(AND(AQ$1&gt;=$G1033,AQ$1&lt;=$H1033,#REF!="working"),$L1033,0)</f>
        <v>#REF!</v>
      </c>
      <c r="AR1033" s="109" t="e">
        <f>IF(AND(AR$1&gt;=$G1033,AR$1&lt;=$H1033,#REF!="working"),$L1033,0)</f>
        <v>#REF!</v>
      </c>
      <c r="AS1033" s="109" t="e">
        <f>IF(AND(AS$1&gt;=$G1033,AS$1&lt;=$H1033,#REF!="working"),$L1033,0)</f>
        <v>#REF!</v>
      </c>
      <c r="AT1033" s="109" t="e">
        <f>IF(AND(AT$1&gt;=$G1033,AT$1&lt;=$H1033,#REF!="working"),$L1033,0)</f>
        <v>#REF!</v>
      </c>
      <c r="AU1033" s="109" t="e">
        <f>IF(AND(AU$1&gt;=$G1033,AU$1&lt;=$H1033,#REF!="working"),$L1033,0)</f>
        <v>#REF!</v>
      </c>
    </row>
    <row r="1034" spans="1:47">
      <c r="A1034" s="137"/>
      <c r="B1034" s="146"/>
      <c r="C1034" s="146"/>
      <c r="D1034" s="143"/>
      <c r="E1034" s="135"/>
      <c r="F1034" s="135"/>
      <c r="G1034" s="135"/>
      <c r="H1034" s="135"/>
      <c r="I1034" s="138"/>
      <c r="J1034" s="139"/>
      <c r="K1034" s="59" t="e">
        <f>COUNTIFS($1:$1,"&gt;="&amp;$G1034,$1:$1,"&lt;="&amp;$H1034,#REF!,"Working")</f>
        <v>#REF!</v>
      </c>
      <c r="L1034" s="50" t="str">
        <f t="shared" si="12"/>
        <v/>
      </c>
      <c r="AJ1034" s="109" t="e">
        <f>IF(AND(AJ$1&gt;=$G1034,AJ$1&lt;=$H1034,#REF!="working"),$L1034,0)</f>
        <v>#REF!</v>
      </c>
      <c r="AL1034" s="109" t="e">
        <f>IF(AND(AL$1&gt;=$G1034,AL$1&lt;=$H1034,#REF!="working"),$L1034,0)</f>
        <v>#REF!</v>
      </c>
      <c r="AM1034" s="109" t="e">
        <f>IF(AND(AM$1&gt;=$G1034,AM$1&lt;=$H1034,#REF!="working"),$L1034,0)</f>
        <v>#REF!</v>
      </c>
      <c r="AQ1034" s="109" t="e">
        <f>IF(AND(AQ$1&gt;=$G1034,AQ$1&lt;=$H1034,#REF!="working"),$L1034,0)</f>
        <v>#REF!</v>
      </c>
      <c r="AR1034" s="109" t="e">
        <f>IF(AND(AR$1&gt;=$G1034,AR$1&lt;=$H1034,#REF!="working"),$L1034,0)</f>
        <v>#REF!</v>
      </c>
      <c r="AS1034" s="109" t="e">
        <f>IF(AND(AS$1&gt;=$G1034,AS$1&lt;=$H1034,#REF!="working"),$L1034,0)</f>
        <v>#REF!</v>
      </c>
      <c r="AT1034" s="109" t="e">
        <f>IF(AND(AT$1&gt;=$G1034,AT$1&lt;=$H1034,#REF!="working"),$L1034,0)</f>
        <v>#REF!</v>
      </c>
      <c r="AU1034" s="109" t="e">
        <f>IF(AND(AU$1&gt;=$G1034,AU$1&lt;=$H1034,#REF!="working"),$L1034,0)</f>
        <v>#REF!</v>
      </c>
    </row>
    <row r="1035" spans="1:47">
      <c r="A1035" s="169"/>
      <c r="B1035" s="170"/>
      <c r="C1035" s="146"/>
      <c r="D1035" s="143"/>
      <c r="E1035" s="135"/>
      <c r="F1035" s="135"/>
      <c r="G1035" s="135"/>
      <c r="H1035" s="135"/>
      <c r="I1035" s="138"/>
      <c r="J1035" s="139"/>
      <c r="K1035" s="59" t="e">
        <f>COUNTIFS($1:$1,"&gt;="&amp;$G1035,$1:$1,"&lt;="&amp;$H1035,#REF!,"Working")</f>
        <v>#REF!</v>
      </c>
      <c r="L1035" s="50" t="str">
        <f t="shared" ref="L1035:L1073" si="13">IFERROR(J1035/K1035,"")</f>
        <v/>
      </c>
      <c r="AJ1035" s="109" t="e">
        <f>IF(AND(AJ$1&gt;=$G1035,AJ$1&lt;=$H1035,#REF!="working"),$L1035,0)</f>
        <v>#REF!</v>
      </c>
      <c r="AL1035" s="109" t="e">
        <f>IF(AND(AL$1&gt;=$G1035,AL$1&lt;=$H1035,#REF!="working"),$L1035,0)</f>
        <v>#REF!</v>
      </c>
      <c r="AM1035" s="109" t="e">
        <f>IF(AND(AM$1&gt;=$G1035,AM$1&lt;=$H1035,#REF!="working"),$L1035,0)</f>
        <v>#REF!</v>
      </c>
      <c r="AQ1035" s="109" t="e">
        <f>IF(AND(AQ$1&gt;=$G1035,AQ$1&lt;=$H1035,#REF!="working"),$L1035,0)</f>
        <v>#REF!</v>
      </c>
      <c r="AR1035" s="109" t="e">
        <f>IF(AND(AR$1&gt;=$G1035,AR$1&lt;=$H1035,#REF!="working"),$L1035,0)</f>
        <v>#REF!</v>
      </c>
      <c r="AS1035" s="109" t="e">
        <f>IF(AND(AS$1&gt;=$G1035,AS$1&lt;=$H1035,#REF!="working"),$L1035,0)</f>
        <v>#REF!</v>
      </c>
      <c r="AT1035" s="109" t="e">
        <f>IF(AND(AT$1&gt;=$G1035,AT$1&lt;=$H1035,#REF!="working"),$L1035,0)</f>
        <v>#REF!</v>
      </c>
      <c r="AU1035" s="109" t="e">
        <f>IF(AND(AU$1&gt;=$G1035,AU$1&lt;=$H1035,#REF!="working"),$L1035,0)</f>
        <v>#REF!</v>
      </c>
    </row>
    <row r="1036" spans="1:47">
      <c r="A1036" s="137"/>
      <c r="B1036" s="146"/>
      <c r="C1036" s="189"/>
      <c r="D1036" s="143"/>
      <c r="E1036" s="135"/>
      <c r="F1036" s="135"/>
      <c r="G1036" s="135"/>
      <c r="H1036" s="135"/>
      <c r="I1036" s="138"/>
      <c r="J1036" s="139"/>
      <c r="K1036" s="59" t="e">
        <f>COUNTIFS($1:$1,"&gt;="&amp;$G1036,$1:$1,"&lt;="&amp;$H1036,#REF!,"Working")</f>
        <v>#REF!</v>
      </c>
      <c r="L1036" s="50" t="str">
        <f t="shared" si="13"/>
        <v/>
      </c>
      <c r="AJ1036" s="109" t="e">
        <f>IF(AND(AJ$1&gt;=$G1036,AJ$1&lt;=$H1036,#REF!="working"),$L1036,0)</f>
        <v>#REF!</v>
      </c>
      <c r="AL1036" s="109" t="e">
        <f>IF(AND(AL$1&gt;=$G1036,AL$1&lt;=$H1036,#REF!="working"),$L1036,0)</f>
        <v>#REF!</v>
      </c>
      <c r="AM1036" s="109" t="e">
        <f>IF(AND(AM$1&gt;=$G1036,AM$1&lt;=$H1036,#REF!="working"),$L1036,0)</f>
        <v>#REF!</v>
      </c>
      <c r="AQ1036" s="109" t="e">
        <f>IF(AND(AQ$1&gt;=$G1036,AQ$1&lt;=$H1036,#REF!="working"),$L1036,0)</f>
        <v>#REF!</v>
      </c>
      <c r="AR1036" s="109" t="e">
        <f>IF(AND(AR$1&gt;=$G1036,AR$1&lt;=$H1036,#REF!="working"),$L1036,0)</f>
        <v>#REF!</v>
      </c>
      <c r="AS1036" s="109" t="e">
        <f>IF(AND(AS$1&gt;=$G1036,AS$1&lt;=$H1036,#REF!="working"),$L1036,0)</f>
        <v>#REF!</v>
      </c>
      <c r="AT1036" s="109" t="e">
        <f>IF(AND(AT$1&gt;=$G1036,AT$1&lt;=$H1036,#REF!="working"),$L1036,0)</f>
        <v>#REF!</v>
      </c>
      <c r="AU1036" s="109" t="e">
        <f>IF(AND(AU$1&gt;=$G1036,AU$1&lt;=$H1036,#REF!="working"),$L1036,0)</f>
        <v>#REF!</v>
      </c>
    </row>
    <row r="1037" spans="1:47">
      <c r="A1037" s="137"/>
      <c r="B1037" s="146"/>
      <c r="C1037" s="146"/>
      <c r="D1037" s="143"/>
      <c r="E1037" s="135"/>
      <c r="F1037" s="135"/>
      <c r="G1037" s="135"/>
      <c r="H1037" s="135"/>
      <c r="I1037" s="138"/>
      <c r="J1037" s="139"/>
      <c r="K1037" s="59" t="e">
        <f>COUNTIFS($1:$1,"&gt;="&amp;$G1037,$1:$1,"&lt;="&amp;$H1037,#REF!,"Working")</f>
        <v>#REF!</v>
      </c>
      <c r="L1037" s="50" t="str">
        <f t="shared" si="13"/>
        <v/>
      </c>
      <c r="AJ1037" s="109" t="e">
        <f>IF(AND(AJ$1&gt;=$G1037,AJ$1&lt;=$H1037,#REF!="working"),$L1037,0)</f>
        <v>#REF!</v>
      </c>
      <c r="AL1037" s="109" t="e">
        <f>IF(AND(AL$1&gt;=$G1037,AL$1&lt;=$H1037,#REF!="working"),$L1037,0)</f>
        <v>#REF!</v>
      </c>
      <c r="AM1037" s="109" t="e">
        <f>IF(AND(AM$1&gt;=$G1037,AM$1&lt;=$H1037,#REF!="working"),$L1037,0)</f>
        <v>#REF!</v>
      </c>
      <c r="AQ1037" s="109" t="e">
        <f>IF(AND(AQ$1&gt;=$G1037,AQ$1&lt;=$H1037,#REF!="working"),$L1037,0)</f>
        <v>#REF!</v>
      </c>
      <c r="AR1037" s="109" t="e">
        <f>IF(AND(AR$1&gt;=$G1037,AR$1&lt;=$H1037,#REF!="working"),$L1037,0)</f>
        <v>#REF!</v>
      </c>
      <c r="AS1037" s="109" t="e">
        <f>IF(AND(AS$1&gt;=$G1037,AS$1&lt;=$H1037,#REF!="working"),$L1037,0)</f>
        <v>#REF!</v>
      </c>
      <c r="AT1037" s="109" t="e">
        <f>IF(AND(AT$1&gt;=$G1037,AT$1&lt;=$H1037,#REF!="working"),$L1037,0)</f>
        <v>#REF!</v>
      </c>
      <c r="AU1037" s="109" t="e">
        <f>IF(AND(AU$1&gt;=$G1037,AU$1&lt;=$H1037,#REF!="working"),$L1037,0)</f>
        <v>#REF!</v>
      </c>
    </row>
    <row r="1038" spans="1:47">
      <c r="A1038" s="178"/>
      <c r="B1038" s="143"/>
      <c r="C1038" s="193"/>
      <c r="D1038" s="142"/>
      <c r="E1038" s="175"/>
      <c r="F1038" s="176"/>
      <c r="G1038" s="135"/>
      <c r="H1038" s="135"/>
      <c r="I1038" s="138"/>
      <c r="J1038" s="129"/>
      <c r="K1038" s="59" t="e">
        <f>COUNTIFS($1:$1,"&gt;="&amp;$G1038,$1:$1,"&lt;="&amp;$H1038,#REF!,"Working")</f>
        <v>#REF!</v>
      </c>
      <c r="L1038" s="50" t="str">
        <f t="shared" si="13"/>
        <v/>
      </c>
      <c r="AJ1038" s="109" t="e">
        <f>IF(AND(AJ$1&gt;=$G1038,AJ$1&lt;=$H1038,#REF!="working"),$L1038,0)</f>
        <v>#REF!</v>
      </c>
      <c r="AL1038" s="109" t="e">
        <f>IF(AND(AL$1&gt;=$G1038,AL$1&lt;=$H1038,#REF!="working"),$L1038,0)</f>
        <v>#REF!</v>
      </c>
      <c r="AM1038" s="109" t="e">
        <f>IF(AND(AM$1&gt;=$G1038,AM$1&lt;=$H1038,#REF!="working"),$L1038,0)</f>
        <v>#REF!</v>
      </c>
      <c r="AQ1038" s="109" t="e">
        <f>IF(AND(AQ$1&gt;=$G1038,AQ$1&lt;=$H1038,#REF!="working"),$L1038,0)</f>
        <v>#REF!</v>
      </c>
      <c r="AR1038" s="109" t="e">
        <f>IF(AND(AR$1&gt;=$G1038,AR$1&lt;=$H1038,#REF!="working"),$L1038,0)</f>
        <v>#REF!</v>
      </c>
      <c r="AS1038" s="109" t="e">
        <f>IF(AND(AS$1&gt;=$G1038,AS$1&lt;=$H1038,#REF!="working"),$L1038,0)</f>
        <v>#REF!</v>
      </c>
      <c r="AT1038" s="109" t="e">
        <f>IF(AND(AT$1&gt;=$G1038,AT$1&lt;=$H1038,#REF!="working"),$L1038,0)</f>
        <v>#REF!</v>
      </c>
      <c r="AU1038" s="109" t="e">
        <f>IF(AND(AU$1&gt;=$G1038,AU$1&lt;=$H1038,#REF!="working"),$L1038,0)</f>
        <v>#REF!</v>
      </c>
    </row>
    <row r="1039" spans="1:47">
      <c r="A1039" s="178"/>
      <c r="B1039" s="143"/>
      <c r="C1039" s="193"/>
      <c r="D1039" s="142"/>
      <c r="E1039" s="175"/>
      <c r="F1039" s="176"/>
      <c r="G1039" s="135"/>
      <c r="H1039" s="135"/>
      <c r="I1039" s="138"/>
      <c r="J1039" s="129"/>
      <c r="K1039" s="59" t="e">
        <f>COUNTIFS($1:$1,"&gt;="&amp;$G1039,$1:$1,"&lt;="&amp;$H1039,#REF!,"Working")</f>
        <v>#REF!</v>
      </c>
      <c r="L1039" s="50" t="str">
        <f t="shared" si="13"/>
        <v/>
      </c>
      <c r="AJ1039" s="109" t="e">
        <f>IF(AND(AJ$1&gt;=$G1039,AJ$1&lt;=$H1039,#REF!="working"),$L1039,0)</f>
        <v>#REF!</v>
      </c>
      <c r="AL1039" s="109" t="e">
        <f>IF(AND(AL$1&gt;=$G1039,AL$1&lt;=$H1039,#REF!="working"),$L1039,0)</f>
        <v>#REF!</v>
      </c>
      <c r="AM1039" s="109" t="e">
        <f>IF(AND(AM$1&gt;=$G1039,AM$1&lt;=$H1039,#REF!="working"),$L1039,0)</f>
        <v>#REF!</v>
      </c>
      <c r="AQ1039" s="109" t="e">
        <f>IF(AND(AQ$1&gt;=$G1039,AQ$1&lt;=$H1039,#REF!="working"),$L1039,0)</f>
        <v>#REF!</v>
      </c>
      <c r="AR1039" s="109" t="e">
        <f>IF(AND(AR$1&gt;=$G1039,AR$1&lt;=$H1039,#REF!="working"),$L1039,0)</f>
        <v>#REF!</v>
      </c>
      <c r="AS1039" s="109" t="e">
        <f>IF(AND(AS$1&gt;=$G1039,AS$1&lt;=$H1039,#REF!="working"),$L1039,0)</f>
        <v>#REF!</v>
      </c>
      <c r="AT1039" s="109" t="e">
        <f>IF(AND(AT$1&gt;=$G1039,AT$1&lt;=$H1039,#REF!="working"),$L1039,0)</f>
        <v>#REF!</v>
      </c>
      <c r="AU1039" s="109" t="e">
        <f>IF(AND(AU$1&gt;=$G1039,AU$1&lt;=$H1039,#REF!="working"),$L1039,0)</f>
        <v>#REF!</v>
      </c>
    </row>
    <row r="1040" spans="1:47">
      <c r="A1040" s="178"/>
      <c r="B1040" s="143"/>
      <c r="C1040" s="194"/>
      <c r="D1040" s="142"/>
      <c r="E1040" s="175"/>
      <c r="F1040" s="176"/>
      <c r="G1040" s="135"/>
      <c r="H1040" s="135"/>
      <c r="I1040" s="138"/>
      <c r="J1040" s="129"/>
      <c r="K1040" s="59" t="e">
        <f>COUNTIFS($1:$1,"&gt;="&amp;$G1040,$1:$1,"&lt;="&amp;$H1040,#REF!,"Working")</f>
        <v>#REF!</v>
      </c>
      <c r="L1040" s="50" t="str">
        <f t="shared" si="13"/>
        <v/>
      </c>
      <c r="AJ1040" s="109" t="e">
        <f>IF(AND(AJ$1&gt;=$G1040,AJ$1&lt;=$H1040,#REF!="working"),$L1040,0)</f>
        <v>#REF!</v>
      </c>
      <c r="AL1040" s="109" t="e">
        <f>IF(AND(AL$1&gt;=$G1040,AL$1&lt;=$H1040,#REF!="working"),$L1040,0)</f>
        <v>#REF!</v>
      </c>
      <c r="AM1040" s="109" t="e">
        <f>IF(AND(AM$1&gt;=$G1040,AM$1&lt;=$H1040,#REF!="working"),$L1040,0)</f>
        <v>#REF!</v>
      </c>
      <c r="AQ1040" s="109" t="e">
        <f>IF(AND(AQ$1&gt;=$G1040,AQ$1&lt;=$H1040,#REF!="working"),$L1040,0)</f>
        <v>#REF!</v>
      </c>
      <c r="AR1040" s="109" t="e">
        <f>IF(AND(AR$1&gt;=$G1040,AR$1&lt;=$H1040,#REF!="working"),$L1040,0)</f>
        <v>#REF!</v>
      </c>
      <c r="AS1040" s="109" t="e">
        <f>IF(AND(AS$1&gt;=$G1040,AS$1&lt;=$H1040,#REF!="working"),$L1040,0)</f>
        <v>#REF!</v>
      </c>
      <c r="AT1040" s="109" t="e">
        <f>IF(AND(AT$1&gt;=$G1040,AT$1&lt;=$H1040,#REF!="working"),$L1040,0)</f>
        <v>#REF!</v>
      </c>
      <c r="AU1040" s="109" t="e">
        <f>IF(AND(AU$1&gt;=$G1040,AU$1&lt;=$H1040,#REF!="working"),$L1040,0)</f>
        <v>#REF!</v>
      </c>
    </row>
    <row r="1041" spans="1:47">
      <c r="A1041" s="178"/>
      <c r="B1041" s="143"/>
      <c r="C1041" s="194"/>
      <c r="D1041" s="142"/>
      <c r="E1041" s="175"/>
      <c r="F1041" s="176"/>
      <c r="G1041" s="135"/>
      <c r="H1041" s="135"/>
      <c r="I1041" s="138"/>
      <c r="J1041" s="129"/>
      <c r="K1041" s="59" t="e">
        <f>COUNTIFS($1:$1,"&gt;="&amp;$G1041,$1:$1,"&lt;="&amp;$H1041,#REF!,"Working")</f>
        <v>#REF!</v>
      </c>
      <c r="L1041" s="50" t="str">
        <f t="shared" si="13"/>
        <v/>
      </c>
      <c r="AJ1041" s="109" t="e">
        <f>IF(AND(AJ$1&gt;=$G1041,AJ$1&lt;=$H1041,#REF!="working"),$L1041,0)</f>
        <v>#REF!</v>
      </c>
      <c r="AL1041" s="109" t="e">
        <f>IF(AND(AL$1&gt;=$G1041,AL$1&lt;=$H1041,#REF!="working"),$L1041,0)</f>
        <v>#REF!</v>
      </c>
      <c r="AM1041" s="109" t="e">
        <f>IF(AND(AM$1&gt;=$G1041,AM$1&lt;=$H1041,#REF!="working"),$L1041,0)</f>
        <v>#REF!</v>
      </c>
      <c r="AQ1041" s="109" t="e">
        <f>IF(AND(AQ$1&gt;=$G1041,AQ$1&lt;=$H1041,#REF!="working"),$L1041,0)</f>
        <v>#REF!</v>
      </c>
      <c r="AR1041" s="109" t="e">
        <f>IF(AND(AR$1&gt;=$G1041,AR$1&lt;=$H1041,#REF!="working"),$L1041,0)</f>
        <v>#REF!</v>
      </c>
      <c r="AS1041" s="109" t="e">
        <f>IF(AND(AS$1&gt;=$G1041,AS$1&lt;=$H1041,#REF!="working"),$L1041,0)</f>
        <v>#REF!</v>
      </c>
      <c r="AT1041" s="109" t="e">
        <f>IF(AND(AT$1&gt;=$G1041,AT$1&lt;=$H1041,#REF!="working"),$L1041,0)</f>
        <v>#REF!</v>
      </c>
      <c r="AU1041" s="109" t="e">
        <f>IF(AND(AU$1&gt;=$G1041,AU$1&lt;=$H1041,#REF!="working"),$L1041,0)</f>
        <v>#REF!</v>
      </c>
    </row>
    <row r="1042" spans="1:47">
      <c r="A1042" s="178"/>
      <c r="B1042" s="143"/>
      <c r="C1042" s="195"/>
      <c r="D1042" s="142"/>
      <c r="E1042" s="175"/>
      <c r="F1042" s="176"/>
      <c r="G1042" s="135"/>
      <c r="H1042" s="135"/>
      <c r="I1042" s="138"/>
      <c r="J1042" s="129"/>
      <c r="K1042" s="59" t="e">
        <f>COUNTIFS($1:$1,"&gt;="&amp;$G1042,$1:$1,"&lt;="&amp;$H1042,#REF!,"Working")</f>
        <v>#REF!</v>
      </c>
      <c r="L1042" s="50" t="str">
        <f t="shared" si="13"/>
        <v/>
      </c>
      <c r="AJ1042" s="109" t="e">
        <f>IF(AND(AJ$1&gt;=$G1042,AJ$1&lt;=$H1042,#REF!="working"),$L1042,0)</f>
        <v>#REF!</v>
      </c>
      <c r="AL1042" s="109" t="e">
        <f>IF(AND(AL$1&gt;=$G1042,AL$1&lt;=$H1042,#REF!="working"),$L1042,0)</f>
        <v>#REF!</v>
      </c>
      <c r="AM1042" s="109" t="e">
        <f>IF(AND(AM$1&gt;=$G1042,AM$1&lt;=$H1042,#REF!="working"),$L1042,0)</f>
        <v>#REF!</v>
      </c>
      <c r="AQ1042" s="109" t="e">
        <f>IF(AND(AQ$1&gt;=$G1042,AQ$1&lt;=$H1042,#REF!="working"),$L1042,0)</f>
        <v>#REF!</v>
      </c>
      <c r="AR1042" s="109" t="e">
        <f>IF(AND(AR$1&gt;=$G1042,AR$1&lt;=$H1042,#REF!="working"),$L1042,0)</f>
        <v>#REF!</v>
      </c>
      <c r="AS1042" s="109" t="e">
        <f>IF(AND(AS$1&gt;=$G1042,AS$1&lt;=$H1042,#REF!="working"),$L1042,0)</f>
        <v>#REF!</v>
      </c>
      <c r="AT1042" s="109" t="e">
        <f>IF(AND(AT$1&gt;=$G1042,AT$1&lt;=$H1042,#REF!="working"),$L1042,0)</f>
        <v>#REF!</v>
      </c>
      <c r="AU1042" s="109" t="e">
        <f>IF(AND(AU$1&gt;=$G1042,AU$1&lt;=$H1042,#REF!="working"),$L1042,0)</f>
        <v>#REF!</v>
      </c>
    </row>
    <row r="1043" spans="1:47">
      <c r="A1043" s="178"/>
      <c r="B1043" s="143"/>
      <c r="C1043" s="195"/>
      <c r="D1043" s="142"/>
      <c r="E1043" s="175"/>
      <c r="F1043" s="176"/>
      <c r="G1043" s="135"/>
      <c r="H1043" s="135"/>
      <c r="I1043" s="138"/>
      <c r="J1043" s="129"/>
      <c r="K1043" s="59" t="e">
        <f>COUNTIFS($1:$1,"&gt;="&amp;$G1043,$1:$1,"&lt;="&amp;$H1043,#REF!,"Working")</f>
        <v>#REF!</v>
      </c>
      <c r="L1043" s="50" t="str">
        <f t="shared" si="13"/>
        <v/>
      </c>
      <c r="AJ1043" s="109" t="e">
        <f>IF(AND(AJ$1&gt;=$G1043,AJ$1&lt;=$H1043,#REF!="working"),$L1043,0)</f>
        <v>#REF!</v>
      </c>
      <c r="AL1043" s="109" t="e">
        <f>IF(AND(AL$1&gt;=$G1043,AL$1&lt;=$H1043,#REF!="working"),$L1043,0)</f>
        <v>#REF!</v>
      </c>
      <c r="AM1043" s="109" t="e">
        <f>IF(AND(AM$1&gt;=$G1043,AM$1&lt;=$H1043,#REF!="working"),$L1043,0)</f>
        <v>#REF!</v>
      </c>
      <c r="AQ1043" s="109" t="e">
        <f>IF(AND(AQ$1&gt;=$G1043,AQ$1&lt;=$H1043,#REF!="working"),$L1043,0)</f>
        <v>#REF!</v>
      </c>
      <c r="AR1043" s="109" t="e">
        <f>IF(AND(AR$1&gt;=$G1043,AR$1&lt;=$H1043,#REF!="working"),$L1043,0)</f>
        <v>#REF!</v>
      </c>
      <c r="AS1043" s="109" t="e">
        <f>IF(AND(AS$1&gt;=$G1043,AS$1&lt;=$H1043,#REF!="working"),$L1043,0)</f>
        <v>#REF!</v>
      </c>
      <c r="AT1043" s="109" t="e">
        <f>IF(AND(AT$1&gt;=$G1043,AT$1&lt;=$H1043,#REF!="working"),$L1043,0)</f>
        <v>#REF!</v>
      </c>
      <c r="AU1043" s="109" t="e">
        <f>IF(AND(AU$1&gt;=$G1043,AU$1&lt;=$H1043,#REF!="working"),$L1043,0)</f>
        <v>#REF!</v>
      </c>
    </row>
    <row r="1044" spans="1:47">
      <c r="A1044" s="178"/>
      <c r="B1044" s="143"/>
      <c r="C1044" s="196"/>
      <c r="D1044" s="142"/>
      <c r="E1044" s="175"/>
      <c r="F1044" s="176"/>
      <c r="G1044" s="135"/>
      <c r="H1044" s="135"/>
      <c r="I1044" s="138"/>
      <c r="J1044" s="129"/>
      <c r="K1044" s="59" t="e">
        <f>COUNTIFS($1:$1,"&gt;="&amp;$G1044,$1:$1,"&lt;="&amp;$H1044,#REF!,"Working")</f>
        <v>#REF!</v>
      </c>
      <c r="L1044" s="50" t="str">
        <f t="shared" si="13"/>
        <v/>
      </c>
      <c r="AJ1044" s="109" t="e">
        <f>IF(AND(AJ$1&gt;=$G1044,AJ$1&lt;=$H1044,#REF!="working"),$L1044,0)</f>
        <v>#REF!</v>
      </c>
      <c r="AL1044" s="109" t="e">
        <f>IF(AND(AL$1&gt;=$G1044,AL$1&lt;=$H1044,#REF!="working"),$L1044,0)</f>
        <v>#REF!</v>
      </c>
      <c r="AM1044" s="109" t="e">
        <f>IF(AND(AM$1&gt;=$G1044,AM$1&lt;=$H1044,#REF!="working"),$L1044,0)</f>
        <v>#REF!</v>
      </c>
      <c r="AQ1044" s="109" t="e">
        <f>IF(AND(AQ$1&gt;=$G1044,AQ$1&lt;=$H1044,#REF!="working"),$L1044,0)</f>
        <v>#REF!</v>
      </c>
      <c r="AR1044" s="109" t="e">
        <f>IF(AND(AR$1&gt;=$G1044,AR$1&lt;=$H1044,#REF!="working"),$L1044,0)</f>
        <v>#REF!</v>
      </c>
      <c r="AS1044" s="109" t="e">
        <f>IF(AND(AS$1&gt;=$G1044,AS$1&lt;=$H1044,#REF!="working"),$L1044,0)</f>
        <v>#REF!</v>
      </c>
      <c r="AT1044" s="109" t="e">
        <f>IF(AND(AT$1&gt;=$G1044,AT$1&lt;=$H1044,#REF!="working"),$L1044,0)</f>
        <v>#REF!</v>
      </c>
      <c r="AU1044" s="109" t="e">
        <f>IF(AND(AU$1&gt;=$G1044,AU$1&lt;=$H1044,#REF!="working"),$L1044,0)</f>
        <v>#REF!</v>
      </c>
    </row>
    <row r="1045" spans="1:47">
      <c r="A1045" s="178"/>
      <c r="B1045" s="143"/>
      <c r="C1045" s="196"/>
      <c r="D1045" s="142"/>
      <c r="E1045" s="175"/>
      <c r="F1045" s="176"/>
      <c r="G1045" s="135"/>
      <c r="H1045" s="135"/>
      <c r="I1045" s="138"/>
      <c r="J1045" s="129"/>
      <c r="K1045" s="59" t="e">
        <f>COUNTIFS($1:$1,"&gt;="&amp;$G1045,$1:$1,"&lt;="&amp;$H1045,#REF!,"Working")</f>
        <v>#REF!</v>
      </c>
      <c r="L1045" s="50" t="str">
        <f t="shared" si="13"/>
        <v/>
      </c>
      <c r="AJ1045" s="109" t="e">
        <f>IF(AND(AJ$1&gt;=$G1045,AJ$1&lt;=$H1045,#REF!="working"),$L1045,0)</f>
        <v>#REF!</v>
      </c>
      <c r="AL1045" s="109" t="e">
        <f>IF(AND(AL$1&gt;=$G1045,AL$1&lt;=$H1045,#REF!="working"),$L1045,0)</f>
        <v>#REF!</v>
      </c>
      <c r="AM1045" s="109" t="e">
        <f>IF(AND(AM$1&gt;=$G1045,AM$1&lt;=$H1045,#REF!="working"),$L1045,0)</f>
        <v>#REF!</v>
      </c>
      <c r="AQ1045" s="109" t="e">
        <f>IF(AND(AQ$1&gt;=$G1045,AQ$1&lt;=$H1045,#REF!="working"),$L1045,0)</f>
        <v>#REF!</v>
      </c>
      <c r="AR1045" s="109" t="e">
        <f>IF(AND(AR$1&gt;=$G1045,AR$1&lt;=$H1045,#REF!="working"),$L1045,0)</f>
        <v>#REF!</v>
      </c>
      <c r="AS1045" s="109" t="e">
        <f>IF(AND(AS$1&gt;=$G1045,AS$1&lt;=$H1045,#REF!="working"),$L1045,0)</f>
        <v>#REF!</v>
      </c>
      <c r="AT1045" s="109" t="e">
        <f>IF(AND(AT$1&gt;=$G1045,AT$1&lt;=$H1045,#REF!="working"),$L1045,0)</f>
        <v>#REF!</v>
      </c>
      <c r="AU1045" s="109" t="e">
        <f>IF(AND(AU$1&gt;=$G1045,AU$1&lt;=$H1045,#REF!="working"),$L1045,0)</f>
        <v>#REF!</v>
      </c>
    </row>
    <row r="1046" spans="1:47">
      <c r="A1046" s="148"/>
      <c r="B1046" s="143"/>
      <c r="C1046" s="143"/>
      <c r="D1046" s="142"/>
      <c r="E1046" s="175"/>
      <c r="F1046" s="176"/>
      <c r="G1046" s="135"/>
      <c r="H1046" s="135"/>
      <c r="I1046" s="138"/>
      <c r="J1046" s="129"/>
      <c r="K1046" s="59" t="e">
        <f>COUNTIFS($1:$1,"&gt;="&amp;$G1046,$1:$1,"&lt;="&amp;$H1046,#REF!,"Working")</f>
        <v>#REF!</v>
      </c>
      <c r="L1046" s="50" t="str">
        <f t="shared" si="13"/>
        <v/>
      </c>
      <c r="AJ1046" s="109" t="e">
        <f>IF(AND(AJ$1&gt;=$G1046,AJ$1&lt;=$H1046,#REF!="working"),$L1046,0)</f>
        <v>#REF!</v>
      </c>
      <c r="AL1046" s="109" t="e">
        <f>IF(AND(AL$1&gt;=$G1046,AL$1&lt;=$H1046,#REF!="working"),$L1046,0)</f>
        <v>#REF!</v>
      </c>
      <c r="AM1046" s="109" t="e">
        <f>IF(AND(AM$1&gt;=$G1046,AM$1&lt;=$H1046,#REF!="working"),$L1046,0)</f>
        <v>#REF!</v>
      </c>
      <c r="AQ1046" s="109" t="e">
        <f>IF(AND(AQ$1&gt;=$G1046,AQ$1&lt;=$H1046,#REF!="working"),$L1046,0)</f>
        <v>#REF!</v>
      </c>
      <c r="AR1046" s="109" t="e">
        <f>IF(AND(AR$1&gt;=$G1046,AR$1&lt;=$H1046,#REF!="working"),$L1046,0)</f>
        <v>#REF!</v>
      </c>
      <c r="AS1046" s="109" t="e">
        <f>IF(AND(AS$1&gt;=$G1046,AS$1&lt;=$H1046,#REF!="working"),$L1046,0)</f>
        <v>#REF!</v>
      </c>
      <c r="AT1046" s="109" t="e">
        <f>IF(AND(AT$1&gt;=$G1046,AT$1&lt;=$H1046,#REF!="working"),$L1046,0)</f>
        <v>#REF!</v>
      </c>
      <c r="AU1046" s="109" t="e">
        <f>IF(AND(AU$1&gt;=$G1046,AU$1&lt;=$H1046,#REF!="working"),$L1046,0)</f>
        <v>#REF!</v>
      </c>
    </row>
    <row r="1047" spans="1:47">
      <c r="A1047" s="148"/>
      <c r="B1047" s="143"/>
      <c r="C1047" s="197"/>
      <c r="D1047" s="142"/>
      <c r="E1047" s="175"/>
      <c r="F1047" s="176"/>
      <c r="G1047" s="135"/>
      <c r="H1047" s="135"/>
      <c r="I1047" s="138"/>
      <c r="J1047" s="129"/>
      <c r="K1047" s="59" t="e">
        <f>COUNTIFS($1:$1,"&gt;="&amp;$G1047,$1:$1,"&lt;="&amp;$H1047,#REF!,"Working")</f>
        <v>#REF!</v>
      </c>
      <c r="L1047" s="50" t="str">
        <f t="shared" si="13"/>
        <v/>
      </c>
      <c r="AJ1047" s="109" t="e">
        <f>IF(AND(AJ$1&gt;=$G1047,AJ$1&lt;=$H1047,#REF!="working"),$L1047,0)</f>
        <v>#REF!</v>
      </c>
      <c r="AL1047" s="109" t="e">
        <f>IF(AND(AL$1&gt;=$G1047,AL$1&lt;=$H1047,#REF!="working"),$L1047,0)</f>
        <v>#REF!</v>
      </c>
      <c r="AM1047" s="109" t="e">
        <f>IF(AND(AM$1&gt;=$G1047,AM$1&lt;=$H1047,#REF!="working"),$L1047,0)</f>
        <v>#REF!</v>
      </c>
      <c r="AQ1047" s="109" t="e">
        <f>IF(AND(AQ$1&gt;=$G1047,AQ$1&lt;=$H1047,#REF!="working"),$L1047,0)</f>
        <v>#REF!</v>
      </c>
      <c r="AR1047" s="109" t="e">
        <f>IF(AND(AR$1&gt;=$G1047,AR$1&lt;=$H1047,#REF!="working"),$L1047,0)</f>
        <v>#REF!</v>
      </c>
      <c r="AS1047" s="109" t="e">
        <f>IF(AND(AS$1&gt;=$G1047,AS$1&lt;=$H1047,#REF!="working"),$L1047,0)</f>
        <v>#REF!</v>
      </c>
      <c r="AT1047" s="109" t="e">
        <f>IF(AND(AT$1&gt;=$G1047,AT$1&lt;=$H1047,#REF!="working"),$L1047,0)</f>
        <v>#REF!</v>
      </c>
      <c r="AU1047" s="109" t="e">
        <f>IF(AND(AU$1&gt;=$G1047,AU$1&lt;=$H1047,#REF!="working"),$L1047,0)</f>
        <v>#REF!</v>
      </c>
    </row>
    <row r="1048" spans="1:47">
      <c r="A1048" s="148"/>
      <c r="B1048" s="143"/>
      <c r="C1048" s="197"/>
      <c r="D1048" s="142"/>
      <c r="E1048" s="175"/>
      <c r="F1048" s="176"/>
      <c r="G1048" s="135"/>
      <c r="H1048" s="135"/>
      <c r="I1048" s="138"/>
      <c r="J1048" s="129"/>
      <c r="K1048" s="59" t="e">
        <f>COUNTIFS($1:$1,"&gt;="&amp;$G1048,$1:$1,"&lt;="&amp;$H1048,#REF!,"Working")</f>
        <v>#REF!</v>
      </c>
      <c r="L1048" s="50" t="str">
        <f t="shared" si="13"/>
        <v/>
      </c>
      <c r="AJ1048" s="109" t="e">
        <f>IF(AND(AJ$1&gt;=$G1048,AJ$1&lt;=$H1048,#REF!="working"),$L1048,0)</f>
        <v>#REF!</v>
      </c>
      <c r="AL1048" s="109" t="e">
        <f>IF(AND(AL$1&gt;=$G1048,AL$1&lt;=$H1048,#REF!="working"),$L1048,0)</f>
        <v>#REF!</v>
      </c>
      <c r="AM1048" s="109" t="e">
        <f>IF(AND(AM$1&gt;=$G1048,AM$1&lt;=$H1048,#REF!="working"),$L1048,0)</f>
        <v>#REF!</v>
      </c>
      <c r="AQ1048" s="109" t="e">
        <f>IF(AND(AQ$1&gt;=$G1048,AQ$1&lt;=$H1048,#REF!="working"),$L1048,0)</f>
        <v>#REF!</v>
      </c>
      <c r="AR1048" s="109" t="e">
        <f>IF(AND(AR$1&gt;=$G1048,AR$1&lt;=$H1048,#REF!="working"),$L1048,0)</f>
        <v>#REF!</v>
      </c>
      <c r="AS1048" s="109" t="e">
        <f>IF(AND(AS$1&gt;=$G1048,AS$1&lt;=$H1048,#REF!="working"),$L1048,0)</f>
        <v>#REF!</v>
      </c>
      <c r="AT1048" s="109" t="e">
        <f>IF(AND(AT$1&gt;=$G1048,AT$1&lt;=$H1048,#REF!="working"),$L1048,0)</f>
        <v>#REF!</v>
      </c>
      <c r="AU1048" s="109" t="e">
        <f>IF(AND(AU$1&gt;=$G1048,AU$1&lt;=$H1048,#REF!="working"),$L1048,0)</f>
        <v>#REF!</v>
      </c>
    </row>
    <row r="1049" spans="1:47">
      <c r="A1049" s="148"/>
      <c r="B1049" s="143"/>
      <c r="C1049" s="198"/>
      <c r="D1049" s="142"/>
      <c r="E1049" s="175"/>
      <c r="F1049" s="176"/>
      <c r="G1049" s="135"/>
      <c r="H1049" s="135"/>
      <c r="I1049" s="138"/>
      <c r="J1049" s="129"/>
      <c r="K1049" s="59" t="e">
        <f>COUNTIFS($1:$1,"&gt;="&amp;$G1049,$1:$1,"&lt;="&amp;$H1049,#REF!,"Working")</f>
        <v>#REF!</v>
      </c>
      <c r="L1049" s="50" t="str">
        <f t="shared" si="13"/>
        <v/>
      </c>
      <c r="AJ1049" s="109" t="e">
        <f>IF(AND(AJ$1&gt;=$G1049,AJ$1&lt;=$H1049,#REF!="working"),$L1049,0)</f>
        <v>#REF!</v>
      </c>
      <c r="AL1049" s="109" t="e">
        <f>IF(AND(AL$1&gt;=$G1049,AL$1&lt;=$H1049,#REF!="working"),$L1049,0)</f>
        <v>#REF!</v>
      </c>
      <c r="AM1049" s="109" t="e">
        <f>IF(AND(AM$1&gt;=$G1049,AM$1&lt;=$H1049,#REF!="working"),$L1049,0)</f>
        <v>#REF!</v>
      </c>
      <c r="AQ1049" s="109" t="e">
        <f>IF(AND(AQ$1&gt;=$G1049,AQ$1&lt;=$H1049,#REF!="working"),$L1049,0)</f>
        <v>#REF!</v>
      </c>
      <c r="AR1049" s="109" t="e">
        <f>IF(AND(AR$1&gt;=$G1049,AR$1&lt;=$H1049,#REF!="working"),$L1049,0)</f>
        <v>#REF!</v>
      </c>
      <c r="AS1049" s="109" t="e">
        <f>IF(AND(AS$1&gt;=$G1049,AS$1&lt;=$H1049,#REF!="working"),$L1049,0)</f>
        <v>#REF!</v>
      </c>
      <c r="AT1049" s="109" t="e">
        <f>IF(AND(AT$1&gt;=$G1049,AT$1&lt;=$H1049,#REF!="working"),$L1049,0)</f>
        <v>#REF!</v>
      </c>
      <c r="AU1049" s="109" t="e">
        <f>IF(AND(AU$1&gt;=$G1049,AU$1&lt;=$H1049,#REF!="working"),$L1049,0)</f>
        <v>#REF!</v>
      </c>
    </row>
    <row r="1050" spans="1:47">
      <c r="A1050" s="148"/>
      <c r="B1050" s="143"/>
      <c r="C1050" s="198"/>
      <c r="D1050" s="142"/>
      <c r="E1050" s="175"/>
      <c r="F1050" s="176"/>
      <c r="G1050" s="135"/>
      <c r="H1050" s="135"/>
      <c r="I1050" s="138"/>
      <c r="J1050" s="129"/>
      <c r="K1050" s="59" t="e">
        <f>COUNTIFS($1:$1,"&gt;="&amp;$G1050,$1:$1,"&lt;="&amp;$H1050,#REF!,"Working")</f>
        <v>#REF!</v>
      </c>
      <c r="L1050" s="50" t="str">
        <f t="shared" si="13"/>
        <v/>
      </c>
      <c r="AJ1050" s="109" t="e">
        <f>IF(AND(AJ$1&gt;=$G1050,AJ$1&lt;=$H1050,#REF!="working"),$L1050,0)</f>
        <v>#REF!</v>
      </c>
      <c r="AL1050" s="109" t="e">
        <f>IF(AND(AL$1&gt;=$G1050,AL$1&lt;=$H1050,#REF!="working"),$L1050,0)</f>
        <v>#REF!</v>
      </c>
      <c r="AM1050" s="109" t="e">
        <f>IF(AND(AM$1&gt;=$G1050,AM$1&lt;=$H1050,#REF!="working"),$L1050,0)</f>
        <v>#REF!</v>
      </c>
      <c r="AQ1050" s="109" t="e">
        <f>IF(AND(AQ$1&gt;=$G1050,AQ$1&lt;=$H1050,#REF!="working"),$L1050,0)</f>
        <v>#REF!</v>
      </c>
      <c r="AR1050" s="109" t="e">
        <f>IF(AND(AR$1&gt;=$G1050,AR$1&lt;=$H1050,#REF!="working"),$L1050,0)</f>
        <v>#REF!</v>
      </c>
      <c r="AS1050" s="109" t="e">
        <f>IF(AND(AS$1&gt;=$G1050,AS$1&lt;=$H1050,#REF!="working"),$L1050,0)</f>
        <v>#REF!</v>
      </c>
      <c r="AT1050" s="109" t="e">
        <f>IF(AND(AT$1&gt;=$G1050,AT$1&lt;=$H1050,#REF!="working"),$L1050,0)</f>
        <v>#REF!</v>
      </c>
      <c r="AU1050" s="109" t="e">
        <f>IF(AND(AU$1&gt;=$G1050,AU$1&lt;=$H1050,#REF!="working"),$L1050,0)</f>
        <v>#REF!</v>
      </c>
    </row>
    <row r="1051" spans="1:47">
      <c r="A1051" s="148"/>
      <c r="B1051" s="143"/>
      <c r="C1051" s="143"/>
      <c r="D1051" s="142"/>
      <c r="E1051" s="175"/>
      <c r="F1051" s="176"/>
      <c r="G1051" s="135"/>
      <c r="H1051" s="135"/>
      <c r="I1051" s="138"/>
      <c r="J1051" s="129"/>
      <c r="K1051" s="59" t="e">
        <f>COUNTIFS($1:$1,"&gt;="&amp;$G1051,$1:$1,"&lt;="&amp;$H1051,#REF!,"Working")</f>
        <v>#REF!</v>
      </c>
      <c r="L1051" s="50" t="str">
        <f t="shared" si="13"/>
        <v/>
      </c>
      <c r="AJ1051" s="109" t="e">
        <f>IF(AND(AJ$1&gt;=$G1051,AJ$1&lt;=$H1051,#REF!="working"),$L1051,0)</f>
        <v>#REF!</v>
      </c>
      <c r="AL1051" s="109" t="e">
        <f>IF(AND(AL$1&gt;=$G1051,AL$1&lt;=$H1051,#REF!="working"),$L1051,0)</f>
        <v>#REF!</v>
      </c>
      <c r="AM1051" s="109" t="e">
        <f>IF(AND(AM$1&gt;=$G1051,AM$1&lt;=$H1051,#REF!="working"),$L1051,0)</f>
        <v>#REF!</v>
      </c>
      <c r="AQ1051" s="109" t="e">
        <f>IF(AND(AQ$1&gt;=$G1051,AQ$1&lt;=$H1051,#REF!="working"),$L1051,0)</f>
        <v>#REF!</v>
      </c>
      <c r="AR1051" s="109" t="e">
        <f>IF(AND(AR$1&gt;=$G1051,AR$1&lt;=$H1051,#REF!="working"),$L1051,0)</f>
        <v>#REF!</v>
      </c>
      <c r="AS1051" s="109" t="e">
        <f>IF(AND(AS$1&gt;=$G1051,AS$1&lt;=$H1051,#REF!="working"),$L1051,0)</f>
        <v>#REF!</v>
      </c>
      <c r="AT1051" s="109" t="e">
        <f>IF(AND(AT$1&gt;=$G1051,AT$1&lt;=$H1051,#REF!="working"),$L1051,0)</f>
        <v>#REF!</v>
      </c>
      <c r="AU1051" s="109" t="e">
        <f>IF(AND(AU$1&gt;=$G1051,AU$1&lt;=$H1051,#REF!="working"),$L1051,0)</f>
        <v>#REF!</v>
      </c>
    </row>
    <row r="1052" spans="1:47">
      <c r="A1052" s="148"/>
      <c r="B1052" s="143"/>
      <c r="C1052" s="199"/>
      <c r="D1052" s="142"/>
      <c r="E1052" s="175"/>
      <c r="F1052" s="176"/>
      <c r="G1052" s="135"/>
      <c r="H1052" s="135"/>
      <c r="I1052" s="138"/>
      <c r="J1052" s="129"/>
      <c r="K1052" s="59" t="e">
        <f>COUNTIFS($1:$1,"&gt;="&amp;$G1052,$1:$1,"&lt;="&amp;$H1052,#REF!,"Working")</f>
        <v>#REF!</v>
      </c>
      <c r="L1052" s="50" t="str">
        <f t="shared" si="13"/>
        <v/>
      </c>
      <c r="AJ1052" s="109" t="e">
        <f>IF(AND(AJ$1&gt;=$G1052,AJ$1&lt;=$H1052,#REF!="working"),$L1052,0)</f>
        <v>#REF!</v>
      </c>
      <c r="AL1052" s="109" t="e">
        <f>IF(AND(AL$1&gt;=$G1052,AL$1&lt;=$H1052,#REF!="working"),$L1052,0)</f>
        <v>#REF!</v>
      </c>
      <c r="AM1052" s="109" t="e">
        <f>IF(AND(AM$1&gt;=$G1052,AM$1&lt;=$H1052,#REF!="working"),$L1052,0)</f>
        <v>#REF!</v>
      </c>
      <c r="AQ1052" s="109" t="e">
        <f>IF(AND(AQ$1&gt;=$G1052,AQ$1&lt;=$H1052,#REF!="working"),$L1052,0)</f>
        <v>#REF!</v>
      </c>
      <c r="AR1052" s="109" t="e">
        <f>IF(AND(AR$1&gt;=$G1052,AR$1&lt;=$H1052,#REF!="working"),$L1052,0)</f>
        <v>#REF!</v>
      </c>
      <c r="AS1052" s="109" t="e">
        <f>IF(AND(AS$1&gt;=$G1052,AS$1&lt;=$H1052,#REF!="working"),$L1052,0)</f>
        <v>#REF!</v>
      </c>
      <c r="AT1052" s="109" t="e">
        <f>IF(AND(AT$1&gt;=$G1052,AT$1&lt;=$H1052,#REF!="working"),$L1052,0)</f>
        <v>#REF!</v>
      </c>
      <c r="AU1052" s="109" t="e">
        <f>IF(AND(AU$1&gt;=$G1052,AU$1&lt;=$H1052,#REF!="working"),$L1052,0)</f>
        <v>#REF!</v>
      </c>
    </row>
    <row r="1053" spans="1:47">
      <c r="A1053" s="148"/>
      <c r="B1053" s="143"/>
      <c r="C1053" s="199"/>
      <c r="D1053" s="142"/>
      <c r="E1053" s="175"/>
      <c r="F1053" s="176"/>
      <c r="G1053" s="135"/>
      <c r="H1053" s="135"/>
      <c r="I1053" s="138"/>
      <c r="J1053" s="129"/>
      <c r="K1053" s="59" t="e">
        <f>COUNTIFS($1:$1,"&gt;="&amp;$G1053,$1:$1,"&lt;="&amp;$H1053,#REF!,"Working")</f>
        <v>#REF!</v>
      </c>
      <c r="L1053" s="50" t="str">
        <f t="shared" si="13"/>
        <v/>
      </c>
      <c r="AJ1053" s="109" t="e">
        <f>IF(AND(AJ$1&gt;=$G1053,AJ$1&lt;=$H1053,#REF!="working"),$L1053,0)</f>
        <v>#REF!</v>
      </c>
      <c r="AL1053" s="109" t="e">
        <f>IF(AND(AL$1&gt;=$G1053,AL$1&lt;=$H1053,#REF!="working"),$L1053,0)</f>
        <v>#REF!</v>
      </c>
      <c r="AM1053" s="109" t="e">
        <f>IF(AND(AM$1&gt;=$G1053,AM$1&lt;=$H1053,#REF!="working"),$L1053,0)</f>
        <v>#REF!</v>
      </c>
      <c r="AQ1053" s="109" t="e">
        <f>IF(AND(AQ$1&gt;=$G1053,AQ$1&lt;=$H1053,#REF!="working"),$L1053,0)</f>
        <v>#REF!</v>
      </c>
      <c r="AR1053" s="109" t="e">
        <f>IF(AND(AR$1&gt;=$G1053,AR$1&lt;=$H1053,#REF!="working"),$L1053,0)</f>
        <v>#REF!</v>
      </c>
      <c r="AS1053" s="109" t="e">
        <f>IF(AND(AS$1&gt;=$G1053,AS$1&lt;=$H1053,#REF!="working"),$L1053,0)</f>
        <v>#REF!</v>
      </c>
      <c r="AT1053" s="109" t="e">
        <f>IF(AND(AT$1&gt;=$G1053,AT$1&lt;=$H1053,#REF!="working"),$L1053,0)</f>
        <v>#REF!</v>
      </c>
      <c r="AU1053" s="109" t="e">
        <f>IF(AND(AU$1&gt;=$G1053,AU$1&lt;=$H1053,#REF!="working"),$L1053,0)</f>
        <v>#REF!</v>
      </c>
    </row>
    <row r="1054" spans="1:47">
      <c r="A1054" s="148"/>
      <c r="B1054" s="143"/>
      <c r="C1054" s="200"/>
      <c r="D1054" s="142"/>
      <c r="E1054" s="175"/>
      <c r="F1054" s="176"/>
      <c r="G1054" s="135"/>
      <c r="H1054" s="135"/>
      <c r="I1054" s="138"/>
      <c r="J1054" s="129"/>
      <c r="K1054" s="59" t="e">
        <f>COUNTIFS($1:$1,"&gt;="&amp;$G1054,$1:$1,"&lt;="&amp;$H1054,#REF!,"Working")</f>
        <v>#REF!</v>
      </c>
      <c r="L1054" s="50" t="str">
        <f t="shared" si="13"/>
        <v/>
      </c>
      <c r="AJ1054" s="109" t="e">
        <f>IF(AND(AJ$1&gt;=$G1054,AJ$1&lt;=$H1054,#REF!="working"),$L1054,0)</f>
        <v>#REF!</v>
      </c>
      <c r="AL1054" s="109" t="e">
        <f>IF(AND(AL$1&gt;=$G1054,AL$1&lt;=$H1054,#REF!="working"),$L1054,0)</f>
        <v>#REF!</v>
      </c>
      <c r="AM1054" s="109" t="e">
        <f>IF(AND(AM$1&gt;=$G1054,AM$1&lt;=$H1054,#REF!="working"),$L1054,0)</f>
        <v>#REF!</v>
      </c>
      <c r="AQ1054" s="109" t="e">
        <f>IF(AND(AQ$1&gt;=$G1054,AQ$1&lt;=$H1054,#REF!="working"),$L1054,0)</f>
        <v>#REF!</v>
      </c>
      <c r="AR1054" s="109" t="e">
        <f>IF(AND(AR$1&gt;=$G1054,AR$1&lt;=$H1054,#REF!="working"),$L1054,0)</f>
        <v>#REF!</v>
      </c>
      <c r="AS1054" s="109" t="e">
        <f>IF(AND(AS$1&gt;=$G1054,AS$1&lt;=$H1054,#REF!="working"),$L1054,0)</f>
        <v>#REF!</v>
      </c>
      <c r="AT1054" s="109" t="e">
        <f>IF(AND(AT$1&gt;=$G1054,AT$1&lt;=$H1054,#REF!="working"),$L1054,0)</f>
        <v>#REF!</v>
      </c>
      <c r="AU1054" s="109" t="e">
        <f>IF(AND(AU$1&gt;=$G1054,AU$1&lt;=$H1054,#REF!="working"),$L1054,0)</f>
        <v>#REF!</v>
      </c>
    </row>
    <row r="1055" spans="1:47">
      <c r="A1055" s="148"/>
      <c r="B1055" s="143"/>
      <c r="C1055" s="200"/>
      <c r="D1055" s="142"/>
      <c r="E1055" s="175"/>
      <c r="F1055" s="176"/>
      <c r="G1055" s="135"/>
      <c r="H1055" s="135"/>
      <c r="I1055" s="138"/>
      <c r="J1055" s="129"/>
      <c r="K1055" s="59" t="e">
        <f>COUNTIFS($1:$1,"&gt;="&amp;$G1055,$1:$1,"&lt;="&amp;$H1055,#REF!,"Working")</f>
        <v>#REF!</v>
      </c>
      <c r="L1055" s="50" t="str">
        <f t="shared" si="13"/>
        <v/>
      </c>
      <c r="AJ1055" s="109" t="e">
        <f>IF(AND(AJ$1&gt;=$G1055,AJ$1&lt;=$H1055,#REF!="working"),$L1055,0)</f>
        <v>#REF!</v>
      </c>
      <c r="AL1055" s="109" t="e">
        <f>IF(AND(AL$1&gt;=$G1055,AL$1&lt;=$H1055,#REF!="working"),$L1055,0)</f>
        <v>#REF!</v>
      </c>
      <c r="AM1055" s="109" t="e">
        <f>IF(AND(AM$1&gt;=$G1055,AM$1&lt;=$H1055,#REF!="working"),$L1055,0)</f>
        <v>#REF!</v>
      </c>
      <c r="AQ1055" s="109" t="e">
        <f>IF(AND(AQ$1&gt;=$G1055,AQ$1&lt;=$H1055,#REF!="working"),$L1055,0)</f>
        <v>#REF!</v>
      </c>
      <c r="AR1055" s="109" t="e">
        <f>IF(AND(AR$1&gt;=$G1055,AR$1&lt;=$H1055,#REF!="working"),$L1055,0)</f>
        <v>#REF!</v>
      </c>
      <c r="AS1055" s="109" t="e">
        <f>IF(AND(AS$1&gt;=$G1055,AS$1&lt;=$H1055,#REF!="working"),$L1055,0)</f>
        <v>#REF!</v>
      </c>
      <c r="AT1055" s="109" t="e">
        <f>IF(AND(AT$1&gt;=$G1055,AT$1&lt;=$H1055,#REF!="working"),$L1055,0)</f>
        <v>#REF!</v>
      </c>
      <c r="AU1055" s="109" t="e">
        <f>IF(AND(AU$1&gt;=$G1055,AU$1&lt;=$H1055,#REF!="working"),$L1055,0)</f>
        <v>#REF!</v>
      </c>
    </row>
    <row r="1056" spans="1:47">
      <c r="A1056" s="137"/>
      <c r="B1056" s="146"/>
      <c r="C1056" s="146"/>
      <c r="D1056" s="143"/>
      <c r="E1056" s="135"/>
      <c r="F1056" s="135"/>
      <c r="G1056" s="135"/>
      <c r="H1056" s="135"/>
      <c r="I1056" s="138"/>
      <c r="J1056" s="139"/>
      <c r="K1056" s="59" t="e">
        <f>COUNTIFS($1:$1,"&gt;="&amp;$G1056,$1:$1,"&lt;="&amp;$H1056,#REF!,"Working")</f>
        <v>#REF!</v>
      </c>
      <c r="L1056" s="50" t="str">
        <f t="shared" si="13"/>
        <v/>
      </c>
      <c r="AJ1056" s="109" t="e">
        <f>IF(AND(AJ$1&gt;=$G1056,AJ$1&lt;=$H1056,#REF!="working"),$L1056,0)</f>
        <v>#REF!</v>
      </c>
      <c r="AL1056" s="109" t="e">
        <f>IF(AND(AL$1&gt;=$G1056,AL$1&lt;=$H1056,#REF!="working"),$L1056,0)</f>
        <v>#REF!</v>
      </c>
      <c r="AM1056" s="109" t="e">
        <f>IF(AND(AM$1&gt;=$G1056,AM$1&lt;=$H1056,#REF!="working"),$L1056,0)</f>
        <v>#REF!</v>
      </c>
      <c r="AQ1056" s="109" t="e">
        <f>IF(AND(AQ$1&gt;=$G1056,AQ$1&lt;=$H1056,#REF!="working"),$L1056,0)</f>
        <v>#REF!</v>
      </c>
      <c r="AR1056" s="109" t="e">
        <f>IF(AND(AR$1&gt;=$G1056,AR$1&lt;=$H1056,#REF!="working"),$L1056,0)</f>
        <v>#REF!</v>
      </c>
      <c r="AS1056" s="109" t="e">
        <f>IF(AND(AS$1&gt;=$G1056,AS$1&lt;=$H1056,#REF!="working"),$L1056,0)</f>
        <v>#REF!</v>
      </c>
      <c r="AT1056" s="109" t="e">
        <f>IF(AND(AT$1&gt;=$G1056,AT$1&lt;=$H1056,#REF!="working"),$L1056,0)</f>
        <v>#REF!</v>
      </c>
      <c r="AU1056" s="109" t="e">
        <f>IF(AND(AU$1&gt;=$G1056,AU$1&lt;=$H1056,#REF!="working"),$L1056,0)</f>
        <v>#REF!</v>
      </c>
    </row>
    <row r="1057" spans="1:47">
      <c r="A1057" s="137"/>
      <c r="B1057" s="146"/>
      <c r="C1057" s="146"/>
      <c r="D1057" s="143"/>
      <c r="E1057" s="135"/>
      <c r="F1057" s="135"/>
      <c r="G1057" s="135"/>
      <c r="H1057" s="135"/>
      <c r="I1057" s="138"/>
      <c r="J1057" s="139"/>
      <c r="K1057" s="59" t="e">
        <f>COUNTIFS($1:$1,"&gt;="&amp;$G1057,$1:$1,"&lt;="&amp;$H1057,#REF!,"Working")</f>
        <v>#REF!</v>
      </c>
      <c r="L1057" s="50" t="str">
        <f t="shared" si="13"/>
        <v/>
      </c>
      <c r="AJ1057" s="109" t="e">
        <f>IF(AND(AJ$1&gt;=$G1057,AJ$1&lt;=$H1057,#REF!="working"),$L1057,0)</f>
        <v>#REF!</v>
      </c>
      <c r="AL1057" s="109" t="e">
        <f>IF(AND(AL$1&gt;=$G1057,AL$1&lt;=$H1057,#REF!="working"),$L1057,0)</f>
        <v>#REF!</v>
      </c>
      <c r="AM1057" s="109" t="e">
        <f>IF(AND(AM$1&gt;=$G1057,AM$1&lt;=$H1057,#REF!="working"),$L1057,0)</f>
        <v>#REF!</v>
      </c>
      <c r="AQ1057" s="109" t="e">
        <f>IF(AND(AQ$1&gt;=$G1057,AQ$1&lt;=$H1057,#REF!="working"),$L1057,0)</f>
        <v>#REF!</v>
      </c>
      <c r="AR1057" s="109" t="e">
        <f>IF(AND(AR$1&gt;=$G1057,AR$1&lt;=$H1057,#REF!="working"),$L1057,0)</f>
        <v>#REF!</v>
      </c>
      <c r="AS1057" s="109" t="e">
        <f>IF(AND(AS$1&gt;=$G1057,AS$1&lt;=$H1057,#REF!="working"),$L1057,0)</f>
        <v>#REF!</v>
      </c>
      <c r="AT1057" s="109" t="e">
        <f>IF(AND(AT$1&gt;=$G1057,AT$1&lt;=$H1057,#REF!="working"),$L1057,0)</f>
        <v>#REF!</v>
      </c>
      <c r="AU1057" s="109" t="e">
        <f>IF(AND(AU$1&gt;=$G1057,AU$1&lt;=$H1057,#REF!="working"),$L1057,0)</f>
        <v>#REF!</v>
      </c>
    </row>
    <row r="1058" spans="1:47">
      <c r="A1058" s="137"/>
      <c r="B1058" s="146"/>
      <c r="C1058" s="146"/>
      <c r="D1058" s="143"/>
      <c r="E1058" s="135"/>
      <c r="F1058" s="135"/>
      <c r="G1058" s="135"/>
      <c r="H1058" s="135"/>
      <c r="I1058" s="138"/>
      <c r="J1058" s="139"/>
      <c r="K1058" s="59" t="e">
        <f>COUNTIFS($1:$1,"&gt;="&amp;$G1058,$1:$1,"&lt;="&amp;$H1058,#REF!,"Working")</f>
        <v>#REF!</v>
      </c>
      <c r="L1058" s="50" t="str">
        <f t="shared" si="13"/>
        <v/>
      </c>
      <c r="AJ1058" s="109" t="e">
        <f>IF(AND(AJ$1&gt;=$G1058,AJ$1&lt;=$H1058,#REF!="working"),$L1058,0)</f>
        <v>#REF!</v>
      </c>
      <c r="AL1058" s="109" t="e">
        <f>IF(AND(AL$1&gt;=$G1058,AL$1&lt;=$H1058,#REF!="working"),$L1058,0)</f>
        <v>#REF!</v>
      </c>
      <c r="AM1058" s="109" t="e">
        <f>IF(AND(AM$1&gt;=$G1058,AM$1&lt;=$H1058,#REF!="working"),$L1058,0)</f>
        <v>#REF!</v>
      </c>
      <c r="AQ1058" s="109" t="e">
        <f>IF(AND(AQ$1&gt;=$G1058,AQ$1&lt;=$H1058,#REF!="working"),$L1058,0)</f>
        <v>#REF!</v>
      </c>
      <c r="AR1058" s="109" t="e">
        <f>IF(AND(AR$1&gt;=$G1058,AR$1&lt;=$H1058,#REF!="working"),$L1058,0)</f>
        <v>#REF!</v>
      </c>
      <c r="AS1058" s="109" t="e">
        <f>IF(AND(AS$1&gt;=$G1058,AS$1&lt;=$H1058,#REF!="working"),$L1058,0)</f>
        <v>#REF!</v>
      </c>
      <c r="AT1058" s="109" t="e">
        <f>IF(AND(AT$1&gt;=$G1058,AT$1&lt;=$H1058,#REF!="working"),$L1058,0)</f>
        <v>#REF!</v>
      </c>
      <c r="AU1058" s="109" t="e">
        <f>IF(AND(AU$1&gt;=$G1058,AU$1&lt;=$H1058,#REF!="working"),$L1058,0)</f>
        <v>#REF!</v>
      </c>
    </row>
    <row r="1059" spans="1:47">
      <c r="A1059" s="137"/>
      <c r="B1059" s="146"/>
      <c r="C1059" s="146"/>
      <c r="D1059" s="143"/>
      <c r="E1059" s="135"/>
      <c r="F1059" s="135"/>
      <c r="G1059" s="135"/>
      <c r="H1059" s="135"/>
      <c r="I1059" s="138"/>
      <c r="J1059" s="139"/>
      <c r="K1059" s="59" t="e">
        <f>COUNTIFS($1:$1,"&gt;="&amp;$G1059,$1:$1,"&lt;="&amp;$H1059,#REF!,"Working")</f>
        <v>#REF!</v>
      </c>
      <c r="L1059" s="50" t="str">
        <f t="shared" si="13"/>
        <v/>
      </c>
      <c r="AJ1059" s="109" t="e">
        <f>IF(AND(AJ$1&gt;=$G1059,AJ$1&lt;=$H1059,#REF!="working"),$L1059,0)</f>
        <v>#REF!</v>
      </c>
      <c r="AL1059" s="109" t="e">
        <f>IF(AND(AL$1&gt;=$G1059,AL$1&lt;=$H1059,#REF!="working"),$L1059,0)</f>
        <v>#REF!</v>
      </c>
      <c r="AM1059" s="109" t="e">
        <f>IF(AND(AM$1&gt;=$G1059,AM$1&lt;=$H1059,#REF!="working"),$L1059,0)</f>
        <v>#REF!</v>
      </c>
      <c r="AQ1059" s="109" t="e">
        <f>IF(AND(AQ$1&gt;=$G1059,AQ$1&lt;=$H1059,#REF!="working"),$L1059,0)</f>
        <v>#REF!</v>
      </c>
      <c r="AR1059" s="109" t="e">
        <f>IF(AND(AR$1&gt;=$G1059,AR$1&lt;=$H1059,#REF!="working"),$L1059,0)</f>
        <v>#REF!</v>
      </c>
      <c r="AS1059" s="109" t="e">
        <f>IF(AND(AS$1&gt;=$G1059,AS$1&lt;=$H1059,#REF!="working"),$L1059,0)</f>
        <v>#REF!</v>
      </c>
      <c r="AT1059" s="109" t="e">
        <f>IF(AND(AT$1&gt;=$G1059,AT$1&lt;=$H1059,#REF!="working"),$L1059,0)</f>
        <v>#REF!</v>
      </c>
      <c r="AU1059" s="109" t="e">
        <f>IF(AND(AU$1&gt;=$G1059,AU$1&lt;=$H1059,#REF!="working"),$L1059,0)</f>
        <v>#REF!</v>
      </c>
    </row>
    <row r="1060" spans="1:47">
      <c r="A1060" s="137"/>
      <c r="B1060" s="146"/>
      <c r="C1060" s="146"/>
      <c r="D1060" s="143"/>
      <c r="E1060" s="135"/>
      <c r="F1060" s="135"/>
      <c r="G1060" s="135"/>
      <c r="H1060" s="135"/>
      <c r="I1060" s="138"/>
      <c r="J1060" s="139"/>
      <c r="K1060" s="59" t="e">
        <f>COUNTIFS($1:$1,"&gt;="&amp;$G1060,$1:$1,"&lt;="&amp;$H1060,#REF!,"Working")</f>
        <v>#REF!</v>
      </c>
      <c r="L1060" s="50" t="str">
        <f t="shared" si="13"/>
        <v/>
      </c>
      <c r="AJ1060" s="109" t="e">
        <f>IF(AND(AJ$1&gt;=$G1060,AJ$1&lt;=$H1060,#REF!="working"),$L1060,0)</f>
        <v>#REF!</v>
      </c>
      <c r="AL1060" s="109" t="e">
        <f>IF(AND(AL$1&gt;=$G1060,AL$1&lt;=$H1060,#REF!="working"),$L1060,0)</f>
        <v>#REF!</v>
      </c>
      <c r="AM1060" s="109" t="e">
        <f>IF(AND(AM$1&gt;=$G1060,AM$1&lt;=$H1060,#REF!="working"),$L1060,0)</f>
        <v>#REF!</v>
      </c>
      <c r="AQ1060" s="109" t="e">
        <f>IF(AND(AQ$1&gt;=$G1060,AQ$1&lt;=$H1060,#REF!="working"),$L1060,0)</f>
        <v>#REF!</v>
      </c>
      <c r="AR1060" s="109" t="e">
        <f>IF(AND(AR$1&gt;=$G1060,AR$1&lt;=$H1060,#REF!="working"),$L1060,0)</f>
        <v>#REF!</v>
      </c>
      <c r="AS1060" s="109" t="e">
        <f>IF(AND(AS$1&gt;=$G1060,AS$1&lt;=$H1060,#REF!="working"),$L1060,0)</f>
        <v>#REF!</v>
      </c>
      <c r="AT1060" s="109" t="e">
        <f>IF(AND(AT$1&gt;=$G1060,AT$1&lt;=$H1060,#REF!="working"),$L1060,0)</f>
        <v>#REF!</v>
      </c>
      <c r="AU1060" s="109" t="e">
        <f>IF(AND(AU$1&gt;=$G1060,AU$1&lt;=$H1060,#REF!="working"),$L1060,0)</f>
        <v>#REF!</v>
      </c>
    </row>
    <row r="1061" spans="1:47">
      <c r="A1061" s="137"/>
      <c r="B1061" s="146"/>
      <c r="C1061" s="146"/>
      <c r="D1061" s="143"/>
      <c r="E1061" s="135"/>
      <c r="F1061" s="135"/>
      <c r="G1061" s="135"/>
      <c r="H1061" s="135"/>
      <c r="I1061" s="138"/>
      <c r="J1061" s="139"/>
      <c r="K1061" s="59" t="e">
        <f>COUNTIFS($1:$1,"&gt;="&amp;$G1061,$1:$1,"&lt;="&amp;$H1061,#REF!,"Working")</f>
        <v>#REF!</v>
      </c>
      <c r="L1061" s="50" t="str">
        <f t="shared" si="13"/>
        <v/>
      </c>
      <c r="AJ1061" s="109" t="e">
        <f>IF(AND(AJ$1&gt;=$G1061,AJ$1&lt;=$H1061,#REF!="working"),$L1061,0)</f>
        <v>#REF!</v>
      </c>
      <c r="AL1061" s="109" t="e">
        <f>IF(AND(AL$1&gt;=$G1061,AL$1&lt;=$H1061,#REF!="working"),$L1061,0)</f>
        <v>#REF!</v>
      </c>
      <c r="AM1061" s="109" t="e">
        <f>IF(AND(AM$1&gt;=$G1061,AM$1&lt;=$H1061,#REF!="working"),$L1061,0)</f>
        <v>#REF!</v>
      </c>
      <c r="AQ1061" s="109" t="e">
        <f>IF(AND(AQ$1&gt;=$G1061,AQ$1&lt;=$H1061,#REF!="working"),$L1061,0)</f>
        <v>#REF!</v>
      </c>
      <c r="AR1061" s="109" t="e">
        <f>IF(AND(AR$1&gt;=$G1061,AR$1&lt;=$H1061,#REF!="working"),$L1061,0)</f>
        <v>#REF!</v>
      </c>
      <c r="AS1061" s="109" t="e">
        <f>IF(AND(AS$1&gt;=$G1061,AS$1&lt;=$H1061,#REF!="working"),$L1061,0)</f>
        <v>#REF!</v>
      </c>
      <c r="AT1061" s="109" t="e">
        <f>IF(AND(AT$1&gt;=$G1061,AT$1&lt;=$H1061,#REF!="working"),$L1061,0)</f>
        <v>#REF!</v>
      </c>
      <c r="AU1061" s="109" t="e">
        <f>IF(AND(AU$1&gt;=$G1061,AU$1&lt;=$H1061,#REF!="working"),$L1061,0)</f>
        <v>#REF!</v>
      </c>
    </row>
    <row r="1062" spans="1:47">
      <c r="A1062" s="144"/>
      <c r="B1062" s="145"/>
      <c r="C1062" s="145"/>
      <c r="D1062" s="143"/>
      <c r="E1062" s="135"/>
      <c r="F1062" s="135"/>
      <c r="G1062" s="135"/>
      <c r="H1062" s="135"/>
      <c r="I1062" s="138"/>
      <c r="J1062" s="139"/>
      <c r="K1062" s="59" t="e">
        <f>COUNTIFS($1:$1,"&gt;="&amp;$G1062,$1:$1,"&lt;="&amp;$H1062,#REF!,"Working")</f>
        <v>#REF!</v>
      </c>
      <c r="L1062" s="50" t="str">
        <f t="shared" si="13"/>
        <v/>
      </c>
      <c r="AJ1062" s="109" t="e">
        <f>IF(AND(AJ$1&gt;=$G1062,AJ$1&lt;=$H1062,#REF!="working"),$L1062,0)</f>
        <v>#REF!</v>
      </c>
      <c r="AL1062" s="109" t="e">
        <f>IF(AND(AL$1&gt;=$G1062,AL$1&lt;=$H1062,#REF!="working"),$L1062,0)</f>
        <v>#REF!</v>
      </c>
      <c r="AM1062" s="109" t="e">
        <f>IF(AND(AM$1&gt;=$G1062,AM$1&lt;=$H1062,#REF!="working"),$L1062,0)</f>
        <v>#REF!</v>
      </c>
      <c r="AQ1062" s="109" t="e">
        <f>IF(AND(AQ$1&gt;=$G1062,AQ$1&lt;=$H1062,#REF!="working"),$L1062,0)</f>
        <v>#REF!</v>
      </c>
      <c r="AR1062" s="109" t="e">
        <f>IF(AND(AR$1&gt;=$G1062,AR$1&lt;=$H1062,#REF!="working"),$L1062,0)</f>
        <v>#REF!</v>
      </c>
      <c r="AS1062" s="109" t="e">
        <f>IF(AND(AS$1&gt;=$G1062,AS$1&lt;=$H1062,#REF!="working"),$L1062,0)</f>
        <v>#REF!</v>
      </c>
      <c r="AT1062" s="109" t="e">
        <f>IF(AND(AT$1&gt;=$G1062,AT$1&lt;=$H1062,#REF!="working"),$L1062,0)</f>
        <v>#REF!</v>
      </c>
      <c r="AU1062" s="109" t="e">
        <f>IF(AND(AU$1&gt;=$G1062,AU$1&lt;=$H1062,#REF!="working"),$L1062,0)</f>
        <v>#REF!</v>
      </c>
    </row>
    <row r="1063" spans="1:47">
      <c r="A1063" s="137"/>
      <c r="B1063" s="146"/>
      <c r="C1063" s="146"/>
      <c r="D1063" s="143"/>
      <c r="E1063" s="135"/>
      <c r="F1063" s="135"/>
      <c r="G1063" s="135"/>
      <c r="H1063" s="135"/>
      <c r="I1063" s="138"/>
      <c r="J1063" s="139"/>
      <c r="K1063" s="59" t="e">
        <f>COUNTIFS($1:$1,"&gt;="&amp;$G1063,$1:$1,"&lt;="&amp;$H1063,#REF!,"Working")</f>
        <v>#REF!</v>
      </c>
      <c r="L1063" s="50" t="str">
        <f t="shared" si="13"/>
        <v/>
      </c>
      <c r="AJ1063" s="109" t="e">
        <f>IF(AND(AJ$1&gt;=$G1063,AJ$1&lt;=$H1063,#REF!="working"),$L1063,0)</f>
        <v>#REF!</v>
      </c>
      <c r="AL1063" s="109" t="e">
        <f>IF(AND(AL$1&gt;=$G1063,AL$1&lt;=$H1063,#REF!="working"),$L1063,0)</f>
        <v>#REF!</v>
      </c>
      <c r="AM1063" s="109" t="e">
        <f>IF(AND(AM$1&gt;=$G1063,AM$1&lt;=$H1063,#REF!="working"),$L1063,0)</f>
        <v>#REF!</v>
      </c>
      <c r="AQ1063" s="109" t="e">
        <f>IF(AND(AQ$1&gt;=$G1063,AQ$1&lt;=$H1063,#REF!="working"),$L1063,0)</f>
        <v>#REF!</v>
      </c>
      <c r="AR1063" s="109" t="e">
        <f>IF(AND(AR$1&gt;=$G1063,AR$1&lt;=$H1063,#REF!="working"),$L1063,0)</f>
        <v>#REF!</v>
      </c>
      <c r="AS1063" s="109" t="e">
        <f>IF(AND(AS$1&gt;=$G1063,AS$1&lt;=$H1063,#REF!="working"),$L1063,0)</f>
        <v>#REF!</v>
      </c>
      <c r="AT1063" s="109" t="e">
        <f>IF(AND(AT$1&gt;=$G1063,AT$1&lt;=$H1063,#REF!="working"),$L1063,0)</f>
        <v>#REF!</v>
      </c>
      <c r="AU1063" s="109" t="e">
        <f>IF(AND(AU$1&gt;=$G1063,AU$1&lt;=$H1063,#REF!="working"),$L1063,0)</f>
        <v>#REF!</v>
      </c>
    </row>
    <row r="1064" spans="1:47">
      <c r="A1064" s="137"/>
      <c r="B1064" s="146"/>
      <c r="C1064" s="146"/>
      <c r="D1064" s="143"/>
      <c r="E1064" s="135"/>
      <c r="F1064" s="135"/>
      <c r="G1064" s="135"/>
      <c r="H1064" s="135"/>
      <c r="I1064" s="138"/>
      <c r="J1064" s="139"/>
      <c r="K1064" s="59" t="e">
        <f>COUNTIFS($1:$1,"&gt;="&amp;$G1064,$1:$1,"&lt;="&amp;$H1064,#REF!,"Working")</f>
        <v>#REF!</v>
      </c>
      <c r="L1064" s="50" t="str">
        <f t="shared" si="13"/>
        <v/>
      </c>
      <c r="AJ1064" s="109" t="e">
        <f>IF(AND(AJ$1&gt;=$G1064,AJ$1&lt;=$H1064,#REF!="working"),$L1064,0)</f>
        <v>#REF!</v>
      </c>
      <c r="AL1064" s="109" t="e">
        <f>IF(AND(AL$1&gt;=$G1064,AL$1&lt;=$H1064,#REF!="working"),$L1064,0)</f>
        <v>#REF!</v>
      </c>
      <c r="AM1064" s="109" t="e">
        <f>IF(AND(AM$1&gt;=$G1064,AM$1&lt;=$H1064,#REF!="working"),$L1064,0)</f>
        <v>#REF!</v>
      </c>
      <c r="AQ1064" s="109" t="e">
        <f>IF(AND(AQ$1&gt;=$G1064,AQ$1&lt;=$H1064,#REF!="working"),$L1064,0)</f>
        <v>#REF!</v>
      </c>
      <c r="AR1064" s="109" t="e">
        <f>IF(AND(AR$1&gt;=$G1064,AR$1&lt;=$H1064,#REF!="working"),$L1064,0)</f>
        <v>#REF!</v>
      </c>
      <c r="AS1064" s="109" t="e">
        <f>IF(AND(AS$1&gt;=$G1064,AS$1&lt;=$H1064,#REF!="working"),$L1064,0)</f>
        <v>#REF!</v>
      </c>
      <c r="AT1064" s="109" t="e">
        <f>IF(AND(AT$1&gt;=$G1064,AT$1&lt;=$H1064,#REF!="working"),$L1064,0)</f>
        <v>#REF!</v>
      </c>
      <c r="AU1064" s="109" t="e">
        <f>IF(AND(AU$1&gt;=$G1064,AU$1&lt;=$H1064,#REF!="working"),$L1064,0)</f>
        <v>#REF!</v>
      </c>
    </row>
    <row r="1065" spans="1:47">
      <c r="A1065" s="137"/>
      <c r="B1065" s="146"/>
      <c r="C1065" s="146"/>
      <c r="D1065" s="143"/>
      <c r="E1065" s="135"/>
      <c r="F1065" s="135"/>
      <c r="G1065" s="135"/>
      <c r="H1065" s="135"/>
      <c r="I1065" s="138"/>
      <c r="J1065" s="139"/>
      <c r="K1065" s="59" t="e">
        <f>COUNTIFS($1:$1,"&gt;="&amp;$G1065,$1:$1,"&lt;="&amp;$H1065,#REF!,"Working")</f>
        <v>#REF!</v>
      </c>
      <c r="L1065" s="50" t="str">
        <f t="shared" si="13"/>
        <v/>
      </c>
      <c r="AJ1065" s="109" t="e">
        <f>IF(AND(AJ$1&gt;=$G1065,AJ$1&lt;=$H1065,#REF!="working"),$L1065,0)</f>
        <v>#REF!</v>
      </c>
      <c r="AL1065" s="109" t="e">
        <f>IF(AND(AL$1&gt;=$G1065,AL$1&lt;=$H1065,#REF!="working"),$L1065,0)</f>
        <v>#REF!</v>
      </c>
      <c r="AM1065" s="109" t="e">
        <f>IF(AND(AM$1&gt;=$G1065,AM$1&lt;=$H1065,#REF!="working"),$L1065,0)</f>
        <v>#REF!</v>
      </c>
      <c r="AQ1065" s="109" t="e">
        <f>IF(AND(AQ$1&gt;=$G1065,AQ$1&lt;=$H1065,#REF!="working"),$L1065,0)</f>
        <v>#REF!</v>
      </c>
      <c r="AR1065" s="109" t="e">
        <f>IF(AND(AR$1&gt;=$G1065,AR$1&lt;=$H1065,#REF!="working"),$L1065,0)</f>
        <v>#REF!</v>
      </c>
      <c r="AS1065" s="109" t="e">
        <f>IF(AND(AS$1&gt;=$G1065,AS$1&lt;=$H1065,#REF!="working"),$L1065,0)</f>
        <v>#REF!</v>
      </c>
      <c r="AT1065" s="109" t="e">
        <f>IF(AND(AT$1&gt;=$G1065,AT$1&lt;=$H1065,#REF!="working"),$L1065,0)</f>
        <v>#REF!</v>
      </c>
      <c r="AU1065" s="109" t="e">
        <f>IF(AND(AU$1&gt;=$G1065,AU$1&lt;=$H1065,#REF!="working"),$L1065,0)</f>
        <v>#REF!</v>
      </c>
    </row>
    <row r="1066" spans="1:47">
      <c r="A1066" s="137"/>
      <c r="B1066" s="146"/>
      <c r="C1066" s="146"/>
      <c r="D1066" s="143"/>
      <c r="E1066" s="135"/>
      <c r="F1066" s="135"/>
      <c r="G1066" s="135"/>
      <c r="H1066" s="135"/>
      <c r="I1066" s="138"/>
      <c r="J1066" s="139"/>
      <c r="K1066" s="59" t="e">
        <f>COUNTIFS($1:$1,"&gt;="&amp;$G1066,$1:$1,"&lt;="&amp;$H1066,#REF!,"Working")</f>
        <v>#REF!</v>
      </c>
      <c r="L1066" s="50" t="str">
        <f t="shared" si="13"/>
        <v/>
      </c>
      <c r="AJ1066" s="109" t="e">
        <f>IF(AND(AJ$1&gt;=$G1066,AJ$1&lt;=$H1066,#REF!="working"),$L1066,0)</f>
        <v>#REF!</v>
      </c>
      <c r="AL1066" s="109" t="e">
        <f>IF(AND(AL$1&gt;=$G1066,AL$1&lt;=$H1066,#REF!="working"),$L1066,0)</f>
        <v>#REF!</v>
      </c>
      <c r="AM1066" s="109" t="e">
        <f>IF(AND(AM$1&gt;=$G1066,AM$1&lt;=$H1066,#REF!="working"),$L1066,0)</f>
        <v>#REF!</v>
      </c>
      <c r="AQ1066" s="109" t="e">
        <f>IF(AND(AQ$1&gt;=$G1066,AQ$1&lt;=$H1066,#REF!="working"),$L1066,0)</f>
        <v>#REF!</v>
      </c>
      <c r="AR1066" s="109" t="e">
        <f>IF(AND(AR$1&gt;=$G1066,AR$1&lt;=$H1066,#REF!="working"),$L1066,0)</f>
        <v>#REF!</v>
      </c>
      <c r="AS1066" s="109" t="e">
        <f>IF(AND(AS$1&gt;=$G1066,AS$1&lt;=$H1066,#REF!="working"),$L1066,0)</f>
        <v>#REF!</v>
      </c>
      <c r="AT1066" s="109" t="e">
        <f>IF(AND(AT$1&gt;=$G1066,AT$1&lt;=$H1066,#REF!="working"),$L1066,0)</f>
        <v>#REF!</v>
      </c>
      <c r="AU1066" s="109" t="e">
        <f>IF(AND(AU$1&gt;=$G1066,AU$1&lt;=$H1066,#REF!="working"),$L1066,0)</f>
        <v>#REF!</v>
      </c>
    </row>
    <row r="1067" spans="1:47">
      <c r="A1067" s="152"/>
      <c r="B1067" s="146"/>
      <c r="C1067" s="146"/>
      <c r="D1067" s="143"/>
      <c r="E1067" s="135"/>
      <c r="F1067" s="135"/>
      <c r="G1067" s="135"/>
      <c r="H1067" s="135"/>
      <c r="I1067" s="138"/>
      <c r="J1067" s="201"/>
      <c r="K1067" s="59" t="e">
        <f>COUNTIFS($1:$1,"&gt;="&amp;$G1067,$1:$1,"&lt;="&amp;$H1067,#REF!,"Working")</f>
        <v>#REF!</v>
      </c>
      <c r="L1067" s="50" t="str">
        <f t="shared" si="13"/>
        <v/>
      </c>
      <c r="AJ1067" s="109" t="e">
        <f>IF(AND(AJ$1&gt;=$G1067,AJ$1&lt;=$H1067,#REF!="working"),$L1067,0)</f>
        <v>#REF!</v>
      </c>
      <c r="AL1067" s="109" t="e">
        <f>IF(AND(AL$1&gt;=$G1067,AL$1&lt;=$H1067,#REF!="working"),$L1067,0)</f>
        <v>#REF!</v>
      </c>
      <c r="AM1067" s="109" t="e">
        <f>IF(AND(AM$1&gt;=$G1067,AM$1&lt;=$H1067,#REF!="working"),$L1067,0)</f>
        <v>#REF!</v>
      </c>
      <c r="AQ1067" s="109" t="e">
        <f>IF(AND(AQ$1&gt;=$G1067,AQ$1&lt;=$H1067,#REF!="working"),$L1067,0)</f>
        <v>#REF!</v>
      </c>
      <c r="AR1067" s="109" t="e">
        <f>IF(AND(AR$1&gt;=$G1067,AR$1&lt;=$H1067,#REF!="working"),$L1067,0)</f>
        <v>#REF!</v>
      </c>
      <c r="AS1067" s="109" t="e">
        <f>IF(AND(AS$1&gt;=$G1067,AS$1&lt;=$H1067,#REF!="working"),$L1067,0)</f>
        <v>#REF!</v>
      </c>
      <c r="AT1067" s="109" t="e">
        <f>IF(AND(AT$1&gt;=$G1067,AT$1&lt;=$H1067,#REF!="working"),$L1067,0)</f>
        <v>#REF!</v>
      </c>
      <c r="AU1067" s="109" t="e">
        <f>IF(AND(AU$1&gt;=$G1067,AU$1&lt;=$H1067,#REF!="working"),$L1067,0)</f>
        <v>#REF!</v>
      </c>
    </row>
    <row r="1068" spans="1:47">
      <c r="A1068" s="202"/>
      <c r="B1068" s="203"/>
      <c r="C1068" s="203"/>
      <c r="D1068" s="197"/>
      <c r="E1068" s="204"/>
      <c r="F1068" s="204"/>
      <c r="G1068" s="135"/>
      <c r="H1068" s="135"/>
      <c r="I1068" s="138"/>
      <c r="J1068" s="201"/>
      <c r="K1068" s="59" t="e">
        <f>COUNTIFS($1:$1,"&gt;="&amp;$G1068,$1:$1,"&lt;="&amp;$H1068,#REF!,"Working")</f>
        <v>#REF!</v>
      </c>
      <c r="L1068" s="50" t="str">
        <f t="shared" si="13"/>
        <v/>
      </c>
      <c r="AJ1068" s="109" t="e">
        <f>IF(AND(AJ$1&gt;=$G1068,AJ$1&lt;=$H1068,#REF!="working"),$L1068,0)</f>
        <v>#REF!</v>
      </c>
      <c r="AL1068" s="109" t="e">
        <f>IF(AND(AL$1&gt;=$G1068,AL$1&lt;=$H1068,#REF!="working"),$L1068,0)</f>
        <v>#REF!</v>
      </c>
      <c r="AM1068" s="109" t="e">
        <f>IF(AND(AM$1&gt;=$G1068,AM$1&lt;=$H1068,#REF!="working"),$L1068,0)</f>
        <v>#REF!</v>
      </c>
      <c r="AQ1068" s="109" t="e">
        <f>IF(AND(AQ$1&gt;=$G1068,AQ$1&lt;=$H1068,#REF!="working"),$L1068,0)</f>
        <v>#REF!</v>
      </c>
      <c r="AR1068" s="109" t="e">
        <f>IF(AND(AR$1&gt;=$G1068,AR$1&lt;=$H1068,#REF!="working"),$L1068,0)</f>
        <v>#REF!</v>
      </c>
      <c r="AS1068" s="109" t="e">
        <f>IF(AND(AS$1&gt;=$G1068,AS$1&lt;=$H1068,#REF!="working"),$L1068,0)</f>
        <v>#REF!</v>
      </c>
      <c r="AT1068" s="109" t="e">
        <f>IF(AND(AT$1&gt;=$G1068,AT$1&lt;=$H1068,#REF!="working"),$L1068,0)</f>
        <v>#REF!</v>
      </c>
      <c r="AU1068" s="109" t="e">
        <f>IF(AND(AU$1&gt;=$G1068,AU$1&lt;=$H1068,#REF!="working"),$L1068,0)</f>
        <v>#REF!</v>
      </c>
    </row>
    <row r="1069" spans="1:47">
      <c r="A1069" s="202"/>
      <c r="B1069" s="203"/>
      <c r="C1069" s="203"/>
      <c r="D1069" s="197"/>
      <c r="E1069" s="204"/>
      <c r="F1069" s="204"/>
      <c r="G1069" s="135"/>
      <c r="H1069" s="135"/>
      <c r="I1069" s="138"/>
      <c r="J1069" s="201"/>
      <c r="K1069" s="59" t="e">
        <f>COUNTIFS($1:$1,"&gt;="&amp;$G1069,$1:$1,"&lt;="&amp;$H1069,#REF!,"Working")</f>
        <v>#REF!</v>
      </c>
      <c r="L1069" s="50" t="str">
        <f t="shared" si="13"/>
        <v/>
      </c>
      <c r="AJ1069" s="109" t="e">
        <f>IF(AND(AJ$1&gt;=$G1069,AJ$1&lt;=$H1069,#REF!="working"),$L1069,0)</f>
        <v>#REF!</v>
      </c>
      <c r="AL1069" s="109" t="e">
        <f>IF(AND(AL$1&gt;=$G1069,AL$1&lt;=$H1069,#REF!="working"),$L1069,0)</f>
        <v>#REF!</v>
      </c>
      <c r="AM1069" s="109" t="e">
        <f>IF(AND(AM$1&gt;=$G1069,AM$1&lt;=$H1069,#REF!="working"),$L1069,0)</f>
        <v>#REF!</v>
      </c>
      <c r="AQ1069" s="109" t="e">
        <f>IF(AND(AQ$1&gt;=$G1069,AQ$1&lt;=$H1069,#REF!="working"),$L1069,0)</f>
        <v>#REF!</v>
      </c>
      <c r="AR1069" s="109" t="e">
        <f>IF(AND(AR$1&gt;=$G1069,AR$1&lt;=$H1069,#REF!="working"),$L1069,0)</f>
        <v>#REF!</v>
      </c>
      <c r="AS1069" s="109" t="e">
        <f>IF(AND(AS$1&gt;=$G1069,AS$1&lt;=$H1069,#REF!="working"),$L1069,0)</f>
        <v>#REF!</v>
      </c>
      <c r="AT1069" s="109" t="e">
        <f>IF(AND(AT$1&gt;=$G1069,AT$1&lt;=$H1069,#REF!="working"),$L1069,0)</f>
        <v>#REF!</v>
      </c>
      <c r="AU1069" s="109" t="e">
        <f>IF(AND(AU$1&gt;=$G1069,AU$1&lt;=$H1069,#REF!="working"),$L1069,0)</f>
        <v>#REF!</v>
      </c>
    </row>
    <row r="1070" spans="1:47">
      <c r="A1070" s="202"/>
      <c r="B1070" s="203"/>
      <c r="C1070" s="203"/>
      <c r="D1070" s="197"/>
      <c r="E1070" s="204"/>
      <c r="F1070" s="204"/>
      <c r="G1070" s="135"/>
      <c r="H1070" s="135"/>
      <c r="I1070" s="138"/>
      <c r="J1070" s="201"/>
      <c r="K1070" s="59" t="e">
        <f>COUNTIFS($1:$1,"&gt;="&amp;$G1070,$1:$1,"&lt;="&amp;$H1070,#REF!,"Working")</f>
        <v>#REF!</v>
      </c>
      <c r="L1070" s="50" t="str">
        <f t="shared" si="13"/>
        <v/>
      </c>
      <c r="AJ1070" s="109" t="e">
        <f>IF(AND(AJ$1&gt;=$G1070,AJ$1&lt;=$H1070,#REF!="working"),$L1070,0)</f>
        <v>#REF!</v>
      </c>
      <c r="AL1070" s="109" t="e">
        <f>IF(AND(AL$1&gt;=$G1070,AL$1&lt;=$H1070,#REF!="working"),$L1070,0)</f>
        <v>#REF!</v>
      </c>
      <c r="AM1070" s="109" t="e">
        <f>IF(AND(AM$1&gt;=$G1070,AM$1&lt;=$H1070,#REF!="working"),$L1070,0)</f>
        <v>#REF!</v>
      </c>
      <c r="AQ1070" s="109" t="e">
        <f>IF(AND(AQ$1&gt;=$G1070,AQ$1&lt;=$H1070,#REF!="working"),$L1070,0)</f>
        <v>#REF!</v>
      </c>
      <c r="AR1070" s="109" t="e">
        <f>IF(AND(AR$1&gt;=$G1070,AR$1&lt;=$H1070,#REF!="working"),$L1070,0)</f>
        <v>#REF!</v>
      </c>
      <c r="AS1070" s="109" t="e">
        <f>IF(AND(AS$1&gt;=$G1070,AS$1&lt;=$H1070,#REF!="working"),$L1070,0)</f>
        <v>#REF!</v>
      </c>
      <c r="AT1070" s="109" t="e">
        <f>IF(AND(AT$1&gt;=$G1070,AT$1&lt;=$H1070,#REF!="working"),$L1070,0)</f>
        <v>#REF!</v>
      </c>
      <c r="AU1070" s="109" t="e">
        <f>IF(AND(AU$1&gt;=$G1070,AU$1&lt;=$H1070,#REF!="working"),$L1070,0)</f>
        <v>#REF!</v>
      </c>
    </row>
    <row r="1071" spans="1:47">
      <c r="A1071" s="148"/>
      <c r="B1071" s="143"/>
      <c r="C1071" s="143"/>
      <c r="D1071" s="142"/>
      <c r="E1071" s="175"/>
      <c r="F1071" s="176"/>
      <c r="G1071" s="135"/>
      <c r="H1071" s="135"/>
      <c r="I1071" s="138"/>
      <c r="J1071" s="205"/>
      <c r="K1071" s="59" t="e">
        <f>COUNTIFS($1:$1,"&gt;="&amp;$G1071,$1:$1,"&lt;="&amp;$H1071,#REF!,"Working")</f>
        <v>#REF!</v>
      </c>
      <c r="L1071" s="50" t="str">
        <f t="shared" si="13"/>
        <v/>
      </c>
      <c r="AJ1071" s="109" t="e">
        <f>IF(AND(AJ$1&gt;=$G1071,AJ$1&lt;=$H1071,#REF!="working"),$L1071,0)</f>
        <v>#REF!</v>
      </c>
      <c r="AL1071" s="109" t="e">
        <f>IF(AND(AL$1&gt;=$G1071,AL$1&lt;=$H1071,#REF!="working"),$L1071,0)</f>
        <v>#REF!</v>
      </c>
      <c r="AM1071" s="109" t="e">
        <f>IF(AND(AM$1&gt;=$G1071,AM$1&lt;=$H1071,#REF!="working"),$L1071,0)</f>
        <v>#REF!</v>
      </c>
      <c r="AQ1071" s="109" t="e">
        <f>IF(AND(AQ$1&gt;=$G1071,AQ$1&lt;=$H1071,#REF!="working"),$L1071,0)</f>
        <v>#REF!</v>
      </c>
      <c r="AR1071" s="109" t="e">
        <f>IF(AND(AR$1&gt;=$G1071,AR$1&lt;=$H1071,#REF!="working"),$L1071,0)</f>
        <v>#REF!</v>
      </c>
      <c r="AS1071" s="109" t="e">
        <f>IF(AND(AS$1&gt;=$G1071,AS$1&lt;=$H1071,#REF!="working"),$L1071,0)</f>
        <v>#REF!</v>
      </c>
      <c r="AT1071" s="109" t="e">
        <f>IF(AND(AT$1&gt;=$G1071,AT$1&lt;=$H1071,#REF!="working"),$L1071,0)</f>
        <v>#REF!</v>
      </c>
      <c r="AU1071" s="109" t="e">
        <f>IF(AND(AU$1&gt;=$G1071,AU$1&lt;=$H1071,#REF!="working"),$L1071,0)</f>
        <v>#REF!</v>
      </c>
    </row>
    <row r="1072" spans="1:47">
      <c r="A1072" s="148"/>
      <c r="B1072" s="143"/>
      <c r="C1072" s="177"/>
      <c r="D1072" s="142"/>
      <c r="E1072" s="175"/>
      <c r="F1072" s="176"/>
      <c r="G1072" s="135"/>
      <c r="H1072" s="135"/>
      <c r="I1072" s="138"/>
      <c r="J1072" s="129"/>
      <c r="K1072" s="59" t="e">
        <f>COUNTIFS($1:$1,"&gt;="&amp;$G1072,$1:$1,"&lt;="&amp;$H1072,#REF!,"Working")</f>
        <v>#REF!</v>
      </c>
      <c r="L1072" s="50" t="str">
        <f t="shared" si="13"/>
        <v/>
      </c>
      <c r="AJ1072" s="109" t="e">
        <f>IF(AND(AJ$1&gt;=$G1072,AJ$1&lt;=$H1072,#REF!="working"),$L1072,0)</f>
        <v>#REF!</v>
      </c>
      <c r="AL1072" s="109" t="e">
        <f>IF(AND(AL$1&gt;=$G1072,AL$1&lt;=$H1072,#REF!="working"),$L1072,0)</f>
        <v>#REF!</v>
      </c>
      <c r="AM1072" s="109" t="e">
        <f>IF(AND(AM$1&gt;=$G1072,AM$1&lt;=$H1072,#REF!="working"),$L1072,0)</f>
        <v>#REF!</v>
      </c>
      <c r="AQ1072" s="109" t="e">
        <f>IF(AND(AQ$1&gt;=$G1072,AQ$1&lt;=$H1072,#REF!="working"),$L1072,0)</f>
        <v>#REF!</v>
      </c>
      <c r="AR1072" s="109" t="e">
        <f>IF(AND(AR$1&gt;=$G1072,AR$1&lt;=$H1072,#REF!="working"),$L1072,0)</f>
        <v>#REF!</v>
      </c>
      <c r="AS1072" s="109" t="e">
        <f>IF(AND(AS$1&gt;=$G1072,AS$1&lt;=$H1072,#REF!="working"),$L1072,0)</f>
        <v>#REF!</v>
      </c>
      <c r="AT1072" s="109" t="e">
        <f>IF(AND(AT$1&gt;=$G1072,AT$1&lt;=$H1072,#REF!="working"),$L1072,0)</f>
        <v>#REF!</v>
      </c>
      <c r="AU1072" s="109" t="e">
        <f>IF(AND(AU$1&gt;=$G1072,AU$1&lt;=$H1072,#REF!="working"),$L1072,0)</f>
        <v>#REF!</v>
      </c>
    </row>
    <row r="1073" spans="1:47">
      <c r="A1073" s="148"/>
      <c r="B1073" s="143"/>
      <c r="C1073" s="143"/>
      <c r="D1073" s="142"/>
      <c r="E1073" s="182"/>
      <c r="F1073" s="183"/>
      <c r="G1073" s="135"/>
      <c r="H1073" s="135"/>
      <c r="I1073" s="138"/>
      <c r="J1073" s="129"/>
      <c r="K1073" s="59" t="e">
        <f>COUNTIFS($1:$1,"&gt;="&amp;$G1073,$1:$1,"&lt;="&amp;$H1073,#REF!,"Working")</f>
        <v>#REF!</v>
      </c>
      <c r="L1073" s="50" t="str">
        <f t="shared" si="13"/>
        <v/>
      </c>
      <c r="AS1073" s="109" t="e">
        <f>IF(AND(AS$1&gt;=$G1073,AS$1&lt;=$H1073,#REF!="working"),$L1073,0)</f>
        <v>#REF!</v>
      </c>
      <c r="AT1073" s="109" t="e">
        <f>IF(AND(AT$1&gt;=$G1073,AT$1&lt;=$H1073,#REF!="working"),$L1073,0)</f>
        <v>#REF!</v>
      </c>
      <c r="AU1073" s="109" t="e">
        <f>IF(AND(AU$1&gt;=$G1073,AU$1&lt;=$H1073,#REF!="working"),$L1073,0)</f>
        <v>#REF!</v>
      </c>
    </row>
  </sheetData>
  <autoFilter ref="A1:P972" xr:uid="{C8A7D30F-73C6-476C-B74E-03670C4261FD}"/>
  <phoneticPr fontId="5" type="noConversion"/>
  <conditionalFormatting sqref="AN663:AN854 AO652:AO916 AL617:AO651 AL652:AN662 AH693:AH720 AI693:AI752 AJ693:AJ1072 AL663:AM1072 AP617:AP972 AL334:AP616 AQ693:AS1072 AS1073 AQ334:AV692 AT693:AU1073 AL2:AV220 AK2:AK968 R2:AJ692 AL221:AM239 AO221:AV239 AL240:AV333">
    <cfRule type="cellIs" dxfId="3" priority="6" operator="equal">
      <formula>0</formula>
    </cfRule>
  </conditionalFormatting>
  <conditionalFormatting sqref="R1:AV1">
    <cfRule type="cellIs" dxfId="2" priority="4" operator="equal">
      <formula>0</formula>
    </cfRule>
  </conditionalFormatting>
  <conditionalFormatting sqref="Q1:Q1048576">
    <cfRule type="cellIs" dxfId="1" priority="3" operator="lessThanOrEqual">
      <formula>0</formula>
    </cfRule>
  </conditionalFormatting>
  <conditionalFormatting sqref="AN221:AN239">
    <cfRule type="cellIs" dxfId="0" priority="1" operator="equal">
      <formula>0</formula>
    </cfRule>
  </conditionalFormatting>
  <dataValidations count="1">
    <dataValidation type="list" allowBlank="1" showInputMessage="1" showErrorMessage="1" sqref="I2:I1073" xr:uid="{7E49A581-624C-4389-A681-66730B95A9B8}">
      <formula1>"C1,C2,C3,C4,C5,C6,L1,HW,FK"</formula1>
    </dataValidation>
  </dataValidations>
  <pageMargins left="0.7" right="0.7" top="0.75" bottom="0.75" header="0.3" footer="0.3"/>
  <pageSetup orientation="portrait" r:id="rId1"/>
  <headerFooter>
    <oddFooter xml:space="preserve">&amp;L非绝密 </oddFooter>
    <evenFooter xml:space="preserve">&amp;L非绝密 </evenFooter>
    <firstFooter xml:space="preserve">&amp;L非绝密 </first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填表规范</vt:lpstr>
      <vt:lpstr>效率</vt:lpstr>
      <vt:lpstr>HW计划表</vt:lpstr>
      <vt:lpstr>C1计划表</vt:lpstr>
      <vt:lpstr>Cell装配计划</vt:lpstr>
      <vt:lpstr>Line装配计划</vt:lpstr>
      <vt:lpstr>测试计划表</vt:lpstr>
      <vt:lpstr>资料室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C_Strictly_Confidential</cp:keywords>
  <dcterms:created xsi:type="dcterms:W3CDTF">2006-09-16T00:00:00Z</dcterms:created>
  <dcterms:modified xsi:type="dcterms:W3CDTF">2021-05-08T07:43:04Z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Strictly Confidential</vt:lpwstr>
  </property>
  <property fmtid="{D5CDD505-2E9C-101B-9397-08002B2CF9AE}" pid="3" name="sodocoClasLang">
    <vt:lpwstr>绝密</vt:lpwstr>
  </property>
  <property fmtid="{D5CDD505-2E9C-101B-9397-08002B2CF9AE}" pid="4" name="sodocoClasLangId">
    <vt:i4>0</vt:i4>
  </property>
  <property fmtid="{D5CDD505-2E9C-101B-9397-08002B2CF9AE}" pid="5" name="sodocoClasId">
    <vt:i4>3</vt:i4>
  </property>
  <property fmtid="{D5CDD505-2E9C-101B-9397-08002B2CF9AE}" pid="6" name="_AdHocReviewCycleID">
    <vt:i4>-394124548</vt:i4>
  </property>
  <property fmtid="{D5CDD505-2E9C-101B-9397-08002B2CF9AE}" pid="7" name="_NewReviewCycle">
    <vt:lpwstr/>
  </property>
  <property fmtid="{D5CDD505-2E9C-101B-9397-08002B2CF9AE}" pid="8" name="_PreviousAdHocReviewCycleID">
    <vt:i4>812934162</vt:i4>
  </property>
  <property fmtid="{D5CDD505-2E9C-101B-9397-08002B2CF9AE}" pid="9" name="_ReviewingToolsShownOnce">
    <vt:lpwstr/>
  </property>
  <property fmtid="{D5CDD505-2E9C-101B-9397-08002B2CF9AE}" pid="10" name="MSIP_Label_6f75f480-7803-4ee9-bb54-84d0635fdbe7_Enabled">
    <vt:lpwstr>true</vt:lpwstr>
  </property>
  <property fmtid="{D5CDD505-2E9C-101B-9397-08002B2CF9AE}" pid="11" name="MSIP_Label_6f75f480-7803-4ee9-bb54-84d0635fdbe7_SetDate">
    <vt:lpwstr>2021-05-08T00:53:19Z</vt:lpwstr>
  </property>
  <property fmtid="{D5CDD505-2E9C-101B-9397-08002B2CF9AE}" pid="12" name="MSIP_Label_6f75f480-7803-4ee9-bb54-84d0635fdbe7_Method">
    <vt:lpwstr>Privileged</vt:lpwstr>
  </property>
  <property fmtid="{D5CDD505-2E9C-101B-9397-08002B2CF9AE}" pid="13" name="MSIP_Label_6f75f480-7803-4ee9-bb54-84d0635fdbe7_Name">
    <vt:lpwstr>unrestricted</vt:lpwstr>
  </property>
  <property fmtid="{D5CDD505-2E9C-101B-9397-08002B2CF9AE}" pid="14" name="MSIP_Label_6f75f480-7803-4ee9-bb54-84d0635fdbe7_SiteId">
    <vt:lpwstr>38ae3bcd-9579-4fd4-adda-b42e1495d55a</vt:lpwstr>
  </property>
  <property fmtid="{D5CDD505-2E9C-101B-9397-08002B2CF9AE}" pid="15" name="MSIP_Label_6f75f480-7803-4ee9-bb54-84d0635fdbe7_ActionId">
    <vt:lpwstr>252d697f-5822-4bdd-9b9f-cd16d4140859</vt:lpwstr>
  </property>
  <property fmtid="{D5CDD505-2E9C-101B-9397-08002B2CF9AE}" pid="16" name="MSIP_Label_6f75f480-7803-4ee9-bb54-84d0635fdbe7_ContentBits">
    <vt:lpwstr>0</vt:lpwstr>
  </property>
  <property fmtid="{D5CDD505-2E9C-101B-9397-08002B2CF9AE}" pid="17" name="Document_Confidentiality">
    <vt:lpwstr>Unrestricted</vt:lpwstr>
  </property>
</Properties>
</file>