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54F18878-B0B2-46A3-9B22-CB9641A9C575}" xr6:coauthVersionLast="47" xr6:coauthVersionMax="47" xr10:uidLastSave="{00000000-0000-0000-0000-000000000000}"/>
  <bookViews>
    <workbookView xWindow="-28920" yWindow="-120" windowWidth="29040" windowHeight="15720" xr2:uid="{B9680EA4-A4DD-40AB-BF61-5F2DE7F04F64}"/>
  </bookViews>
  <sheets>
    <sheet name="Input" sheetId="1" r:id="rId1"/>
    <sheet name="outpu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2" l="1" a="1"/>
  <c r="G29" i="2" s="1"/>
  <c r="E2" i="2" a="1"/>
  <c r="F14" i="2" s="1"/>
  <c r="J1" i="1"/>
  <c r="H1" i="1"/>
  <c r="F1" i="1"/>
  <c r="F3" i="2" l="1"/>
  <c r="H5" i="2"/>
  <c r="G8" i="2"/>
  <c r="H13" i="2"/>
  <c r="H3" i="2"/>
  <c r="G6" i="2"/>
  <c r="F9" i="2"/>
  <c r="H11" i="2"/>
  <c r="G14" i="2"/>
  <c r="F19" i="2"/>
  <c r="H21" i="2"/>
  <c r="G24" i="2"/>
  <c r="F27" i="2"/>
  <c r="H29" i="2"/>
  <c r="E2" i="2"/>
  <c r="F4" i="2"/>
  <c r="H6" i="2"/>
  <c r="G9" i="2"/>
  <c r="F12" i="2"/>
  <c r="H14" i="2"/>
  <c r="G19" i="2"/>
  <c r="F22" i="2"/>
  <c r="H24" i="2"/>
  <c r="G27" i="2"/>
  <c r="G4" i="2"/>
  <c r="F7" i="2"/>
  <c r="H9" i="2"/>
  <c r="G12" i="2"/>
  <c r="F15" i="2"/>
  <c r="F17" i="2"/>
  <c r="H19" i="2"/>
  <c r="G22" i="2"/>
  <c r="F25" i="2"/>
  <c r="H27" i="2"/>
  <c r="H4" i="2"/>
  <c r="G7" i="2"/>
  <c r="F10" i="2"/>
  <c r="H12" i="2"/>
  <c r="G15" i="2"/>
  <c r="G17" i="2"/>
  <c r="F20" i="2"/>
  <c r="H22" i="2"/>
  <c r="G25" i="2"/>
  <c r="F28" i="2"/>
  <c r="F5" i="2"/>
  <c r="H7" i="2"/>
  <c r="G10" i="2"/>
  <c r="F13" i="2"/>
  <c r="H15" i="2"/>
  <c r="H17" i="2"/>
  <c r="G20" i="2"/>
  <c r="F23" i="2"/>
  <c r="H25" i="2"/>
  <c r="G28" i="2"/>
  <c r="G5" i="2"/>
  <c r="F8" i="2"/>
  <c r="H10" i="2"/>
  <c r="G13" i="2"/>
  <c r="E16" i="2"/>
  <c r="F18" i="2"/>
  <c r="H20" i="2"/>
  <c r="G23" i="2"/>
  <c r="F26" i="2"/>
  <c r="H28" i="2"/>
  <c r="G18" i="2"/>
  <c r="F21" i="2"/>
  <c r="H23" i="2"/>
  <c r="G26" i="2"/>
  <c r="F29" i="2"/>
  <c r="F11" i="2"/>
  <c r="G3" i="2"/>
  <c r="F6" i="2"/>
  <c r="H8" i="2"/>
  <c r="G11" i="2"/>
  <c r="H18" i="2"/>
  <c r="G21" i="2"/>
  <c r="F24" i="2"/>
  <c r="H26" i="2"/>
  <c r="H2" i="2" l="1"/>
  <c r="G2" i="2"/>
  <c r="F2" i="2"/>
  <c r="F16" i="2"/>
  <c r="H16" i="2"/>
  <c r="G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<sst xmlns="http://schemas.openxmlformats.org/spreadsheetml/2006/main" count="183" uniqueCount="30">
  <si>
    <t>Company</t>
  </si>
  <si>
    <t>Department</t>
  </si>
  <si>
    <t>Manager/Non</t>
  </si>
  <si>
    <t>Team</t>
  </si>
  <si>
    <t>Benefit1_bracket</t>
  </si>
  <si>
    <t>Benefit2_bracket</t>
  </si>
  <si>
    <t>Benefit3_bracket</t>
  </si>
  <si>
    <t>Amount Bracket</t>
  </si>
  <si>
    <t>Benefit_1</t>
  </si>
  <si>
    <t>Benefit_2</t>
  </si>
  <si>
    <t>Benefit_3</t>
  </si>
  <si>
    <t>XYZ</t>
  </si>
  <si>
    <t>A</t>
  </si>
  <si>
    <t>Manager</t>
  </si>
  <si>
    <t>C</t>
  </si>
  <si>
    <t>02. [0 - 20)</t>
  </si>
  <si>
    <t>08. [150 - 200)</t>
  </si>
  <si>
    <t>23. [875 - 1000)</t>
  </si>
  <si>
    <t>03. [20 - 50)</t>
  </si>
  <si>
    <t>09. [200 - 250)</t>
  </si>
  <si>
    <t>24. [1000 - 1125)</t>
  </si>
  <si>
    <t>04. [50 - 67)</t>
  </si>
  <si>
    <t>10. [250 - 267)</t>
  </si>
  <si>
    <t>25. [1125 - 1167)</t>
  </si>
  <si>
    <t>Non-Manager</t>
  </si>
  <si>
    <t>31. [1667 - 1750)</t>
  </si>
  <si>
    <t>27. [1250 - 1333)</t>
  </si>
  <si>
    <t>33. [1833 - 2000)</t>
  </si>
  <si>
    <t>28. [1333 - 1375)</t>
  </si>
  <si>
    <t>05. [67 - 100)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</si>
</sst>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0" fontId="0" fillId="2" borderId="0" xfId="0" applyFill="1"/>
    <xf numFmtId="164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0EEC2-62C9-4408-8B44-33448A2C4DD1}">
  <dimension ref="A1:J9"/>
  <sheetViews>
    <sheetView tabSelected="1" workbookViewId="0">
      <selection activeCell="A13" sqref="A13"/>
    </sheetView>
  </sheetViews>
  <sheetFormatPr defaultColWidth="9.21875" defaultRowHeight="14.4" x14ac:dyDescent="0.3"/>
  <cols>
    <col min="1" max="1" width="9" bestFit="1" customWidth="1"/>
    <col min="2" max="2" width="11.33203125" bestFit="1" customWidth="1"/>
    <col min="3" max="3" width="13" bestFit="1" customWidth="1"/>
    <col min="4" max="4" width="5.6640625" bestFit="1" customWidth="1"/>
    <col min="5" max="5" width="15.77734375" bestFit="1" customWidth="1"/>
    <col min="6" max="6" width="9.33203125" bestFit="1" customWidth="1"/>
    <col min="7" max="7" width="15.77734375" bestFit="1" customWidth="1"/>
    <col min="8" max="8" width="9.33203125" bestFit="1" customWidth="1"/>
    <col min="9" max="9" width="15.77734375" bestFit="1" customWidth="1"/>
    <col min="10" max="10" width="9.33203125" bestFit="1" customWidth="1"/>
  </cols>
  <sheetData>
    <row r="1" spans="1:1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tr">
        <f>output!F1</f>
        <v>Benefit_1</v>
      </c>
      <c r="G1" t="s">
        <v>5</v>
      </c>
      <c r="H1" s="1" t="str">
        <f>output!G1</f>
        <v>Benefit_2</v>
      </c>
      <c r="I1" t="s">
        <v>6</v>
      </c>
      <c r="J1" s="1" t="str">
        <f>output!H1</f>
        <v>Benefit_3</v>
      </c>
    </row>
    <row r="2" spans="1:10" x14ac:dyDescent="0.3">
      <c r="A2" t="s">
        <v>11</v>
      </c>
      <c r="B2" t="s">
        <v>12</v>
      </c>
      <c r="C2" t="s">
        <v>13</v>
      </c>
      <c r="D2" t="s">
        <v>14</v>
      </c>
      <c r="E2" t="s">
        <v>15</v>
      </c>
      <c r="F2" s="2">
        <v>11</v>
      </c>
      <c r="G2" t="s">
        <v>16</v>
      </c>
      <c r="H2" s="2">
        <v>172</v>
      </c>
      <c r="I2" t="s">
        <v>17</v>
      </c>
      <c r="J2" s="2">
        <v>911</v>
      </c>
    </row>
    <row r="3" spans="1:10" x14ac:dyDescent="0.3">
      <c r="A3" t="s">
        <v>11</v>
      </c>
      <c r="B3" t="s">
        <v>12</v>
      </c>
      <c r="C3" t="s">
        <v>13</v>
      </c>
      <c r="D3" t="s">
        <v>14</v>
      </c>
      <c r="E3" t="s">
        <v>18</v>
      </c>
      <c r="F3" s="2">
        <v>41</v>
      </c>
      <c r="G3" t="s">
        <v>19</v>
      </c>
      <c r="H3" s="2">
        <v>226</v>
      </c>
      <c r="I3" t="s">
        <v>20</v>
      </c>
      <c r="J3" s="2">
        <v>1026</v>
      </c>
    </row>
    <row r="4" spans="1:10" x14ac:dyDescent="0.3">
      <c r="A4" t="s">
        <v>11</v>
      </c>
      <c r="B4" t="s">
        <v>12</v>
      </c>
      <c r="C4" t="s">
        <v>13</v>
      </c>
      <c r="D4" t="s">
        <v>14</v>
      </c>
      <c r="E4" t="s">
        <v>21</v>
      </c>
      <c r="F4" s="2">
        <v>61</v>
      </c>
      <c r="G4" t="s">
        <v>22</v>
      </c>
      <c r="H4" s="2">
        <v>253</v>
      </c>
      <c r="I4" t="s">
        <v>23</v>
      </c>
      <c r="J4" s="2">
        <v>1146</v>
      </c>
    </row>
    <row r="5" spans="1:10" x14ac:dyDescent="0.3">
      <c r="A5" t="s">
        <v>11</v>
      </c>
      <c r="B5" t="s">
        <v>12</v>
      </c>
      <c r="C5" t="s">
        <v>24</v>
      </c>
      <c r="D5" t="s">
        <v>14</v>
      </c>
      <c r="E5" t="s">
        <v>23</v>
      </c>
      <c r="F5" s="2">
        <v>1128</v>
      </c>
      <c r="G5" t="s">
        <v>25</v>
      </c>
      <c r="H5" s="2">
        <v>1716</v>
      </c>
      <c r="I5" t="s">
        <v>15</v>
      </c>
      <c r="J5" s="2">
        <v>13</v>
      </c>
    </row>
    <row r="6" spans="1:10" x14ac:dyDescent="0.3">
      <c r="A6" t="s">
        <v>11</v>
      </c>
      <c r="B6" t="s">
        <v>12</v>
      </c>
      <c r="C6" t="s">
        <v>24</v>
      </c>
      <c r="D6" t="s">
        <v>14</v>
      </c>
      <c r="E6" t="s">
        <v>26</v>
      </c>
      <c r="F6" s="2">
        <v>1298</v>
      </c>
      <c r="G6" t="s">
        <v>27</v>
      </c>
      <c r="H6" s="2">
        <v>1944</v>
      </c>
      <c r="I6" t="s">
        <v>21</v>
      </c>
      <c r="J6" s="2">
        <v>57</v>
      </c>
    </row>
    <row r="7" spans="1:10" x14ac:dyDescent="0.3">
      <c r="A7" t="s">
        <v>11</v>
      </c>
      <c r="B7" t="s">
        <v>12</v>
      </c>
      <c r="C7" t="s">
        <v>24</v>
      </c>
      <c r="D7" t="s">
        <v>14</v>
      </c>
      <c r="E7" t="s">
        <v>28</v>
      </c>
      <c r="F7" s="2">
        <v>1349</v>
      </c>
      <c r="G7" t="s">
        <v>16</v>
      </c>
      <c r="H7" s="2">
        <v>159</v>
      </c>
      <c r="I7" t="s">
        <v>29</v>
      </c>
      <c r="J7" s="2">
        <v>75</v>
      </c>
    </row>
    <row r="8" spans="1:10" x14ac:dyDescent="0.3">
      <c r="A8" t="s">
        <v>11</v>
      </c>
      <c r="B8" t="s">
        <v>12</v>
      </c>
      <c r="C8" t="s">
        <v>13</v>
      </c>
      <c r="D8" t="s">
        <v>14</v>
      </c>
      <c r="E8" t="s">
        <v>15</v>
      </c>
      <c r="F8" s="2">
        <v>7</v>
      </c>
      <c r="G8" t="s">
        <v>16</v>
      </c>
      <c r="H8" s="2">
        <v>160</v>
      </c>
      <c r="I8" t="s">
        <v>17</v>
      </c>
      <c r="J8" s="2">
        <v>905</v>
      </c>
    </row>
    <row r="9" spans="1:10" x14ac:dyDescent="0.3">
      <c r="A9" t="s">
        <v>11</v>
      </c>
      <c r="B9" t="s">
        <v>12</v>
      </c>
      <c r="C9" t="s">
        <v>13</v>
      </c>
      <c r="D9" t="s">
        <v>14</v>
      </c>
      <c r="E9" t="s">
        <v>18</v>
      </c>
      <c r="F9" s="2">
        <v>48</v>
      </c>
      <c r="G9" t="s">
        <v>19</v>
      </c>
      <c r="H9" s="2">
        <v>207</v>
      </c>
      <c r="I9" t="s">
        <v>20</v>
      </c>
      <c r="J9" s="2">
        <v>1063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DDACB-AAFD-488E-9351-B9519FA4E9BF}">
  <dimension ref="A1:H29"/>
  <sheetViews>
    <sheetView workbookViewId="0">
      <selection sqref="A1:XFD1048576"/>
    </sheetView>
  </sheetViews>
  <sheetFormatPr defaultRowHeight="14.4" x14ac:dyDescent="0.3"/>
  <cols>
    <col min="1" max="1" width="9" bestFit="1" customWidth="1"/>
    <col min="2" max="2" width="11.33203125" bestFit="1" customWidth="1"/>
    <col min="3" max="3" width="13" bestFit="1" customWidth="1"/>
    <col min="4" max="4" width="5.6640625" bestFit="1" customWidth="1"/>
    <col min="5" max="5" width="14.88671875" bestFit="1" customWidth="1"/>
    <col min="6" max="8" width="9.3320312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7</v>
      </c>
      <c r="F1" t="s">
        <v>8</v>
      </c>
      <c r="G1" t="s">
        <v>9</v>
      </c>
      <c r="H1" t="s">
        <v>10</v>
      </c>
    </row>
    <row r="2" spans="1:8" x14ac:dyDescent="0.3">
      <c r="A2" t="s">
        <v>11</v>
      </c>
      <c r="B2" t="s">
        <v>12</v>
      </c>
      <c r="C2" t="s">
        <v>13</v>
      </c>
      <c r="D2" t="s">
        <v>14</v>
      </c>
      <c r="E2" t="str" cm="1">
        <f t="array" ref="E2:E15">_xlfn.UNIQUE(_xlfn.VSTACK(Input!E2:E9,Input!G2:G9,Input!I2:I9))</f>
        <v>02. [0 - 20)</v>
      </c>
      <c r="F2" s="2">
        <f>SUMIFS(Input!$F$2:$F$9,Input!$E$2:$E$9,$E2,Input!$D$2:$D$9,$D2,Input!$C$2:$C$9,$C2,Input!$B$2:$B$9,$B2)</f>
        <v>18</v>
      </c>
      <c r="G2" s="2">
        <f>SUMIFS(Input!$H$2:$H$9,Input!$G$2:$G$9,$E2,Input!$D$2:$D$9,$D2,Input!$C$2:$C$9,$C2,Input!$B$2:$B$9,$B2)</f>
        <v>0</v>
      </c>
      <c r="H2" s="2">
        <f>SUMIFS(Input!$J$2:$J$9,Input!$I$2:$I$9,$E2,Input!$D$2:$D$9,$D2,Input!$C$2:$C$9,$C2,Input!$B$2:$B$9,$B2)</f>
        <v>0</v>
      </c>
    </row>
    <row r="3" spans="1:8" x14ac:dyDescent="0.3">
      <c r="A3" t="s">
        <v>11</v>
      </c>
      <c r="B3" t="s">
        <v>12</v>
      </c>
      <c r="C3" t="s">
        <v>13</v>
      </c>
      <c r="D3" t="s">
        <v>14</v>
      </c>
      <c r="E3" t="str">
        <v>03. [20 - 50)</v>
      </c>
      <c r="F3" s="2">
        <f>SUMIFS(Input!$F$2:$F$9,Input!$E$2:$E$9,$E3,Input!$D$2:$D$9,$D3,Input!$C$2:$C$9,$C3,Input!$B$2:$B$9,$B3)</f>
        <v>89</v>
      </c>
      <c r="G3" s="2">
        <f>SUMIFS(Input!$H$2:$H$9,Input!$G$2:$G$9,$E3,Input!$D$2:$D$9,$D3,Input!$C$2:$C$9,$C3,Input!$B$2:$B$9,$B3)</f>
        <v>0</v>
      </c>
      <c r="H3" s="2">
        <f>SUMIFS(Input!$J$2:$J$9,Input!$I$2:$I$9,$E3,Input!$D$2:$D$9,$D3,Input!$C$2:$C$9,$C3,Input!$B$2:$B$9,$B3)</f>
        <v>0</v>
      </c>
    </row>
    <row r="4" spans="1:8" x14ac:dyDescent="0.3">
      <c r="A4" t="s">
        <v>11</v>
      </c>
      <c r="B4" t="s">
        <v>12</v>
      </c>
      <c r="C4" t="s">
        <v>13</v>
      </c>
      <c r="D4" t="s">
        <v>14</v>
      </c>
      <c r="E4" t="str">
        <v>04. [50 - 67)</v>
      </c>
      <c r="F4" s="2">
        <f>SUMIFS(Input!$F$2:$F$9,Input!$E$2:$E$9,$E4,Input!$D$2:$D$9,$D4,Input!$C$2:$C$9,$C4,Input!$B$2:$B$9,$B4)</f>
        <v>61</v>
      </c>
      <c r="G4" s="2">
        <f>SUMIFS(Input!$H$2:$H$9,Input!$G$2:$G$9,$E4,Input!$D$2:$D$9,$D4,Input!$C$2:$C$9,$C4,Input!$B$2:$B$9,$B4)</f>
        <v>0</v>
      </c>
      <c r="H4" s="2">
        <f>SUMIFS(Input!$J$2:$J$9,Input!$I$2:$I$9,$E4,Input!$D$2:$D$9,$D4,Input!$C$2:$C$9,$C4,Input!$B$2:$B$9,$B4)</f>
        <v>0</v>
      </c>
    </row>
    <row r="5" spans="1:8" x14ac:dyDescent="0.3">
      <c r="A5" t="s">
        <v>11</v>
      </c>
      <c r="B5" t="s">
        <v>12</v>
      </c>
      <c r="C5" t="s">
        <v>13</v>
      </c>
      <c r="D5" t="s">
        <v>14</v>
      </c>
      <c r="E5" t="str">
        <v>25. [1125 - 1167)</v>
      </c>
      <c r="F5" s="2">
        <f>SUMIFS(Input!$F$2:$F$9,Input!$E$2:$E$9,$E5,Input!$D$2:$D$9,$D5,Input!$C$2:$C$9,$C5,Input!$B$2:$B$9,$B5)</f>
        <v>0</v>
      </c>
      <c r="G5" s="2">
        <f>SUMIFS(Input!$H$2:$H$9,Input!$G$2:$G$9,$E5,Input!$D$2:$D$9,$D5,Input!$C$2:$C$9,$C5,Input!$B$2:$B$9,$B5)</f>
        <v>0</v>
      </c>
      <c r="H5" s="2">
        <f>SUMIFS(Input!$J$2:$J$9,Input!$I$2:$I$9,$E5,Input!$D$2:$D$9,$D5,Input!$C$2:$C$9,$C5,Input!$B$2:$B$9,$B5)</f>
        <v>1146</v>
      </c>
    </row>
    <row r="6" spans="1:8" x14ac:dyDescent="0.3">
      <c r="A6" t="s">
        <v>11</v>
      </c>
      <c r="B6" t="s">
        <v>12</v>
      </c>
      <c r="C6" t="s">
        <v>13</v>
      </c>
      <c r="D6" t="s">
        <v>14</v>
      </c>
      <c r="E6" t="str">
        <v>27. [1250 - 1333)</v>
      </c>
      <c r="F6" s="2">
        <f>SUMIFS(Input!$F$2:$F$9,Input!$E$2:$E$9,$E6,Input!$D$2:$D$9,$D6,Input!$C$2:$C$9,$C6,Input!$B$2:$B$9,$B6)</f>
        <v>0</v>
      </c>
      <c r="G6" s="2">
        <f>SUMIFS(Input!$H$2:$H$9,Input!$G$2:$G$9,$E6,Input!$D$2:$D$9,$D6,Input!$C$2:$C$9,$C6,Input!$B$2:$B$9,$B6)</f>
        <v>0</v>
      </c>
      <c r="H6" s="2">
        <f>SUMIFS(Input!$J$2:$J$9,Input!$I$2:$I$9,$E6,Input!$D$2:$D$9,$D6,Input!$C$2:$C$9,$C6,Input!$B$2:$B$9,$B6)</f>
        <v>0</v>
      </c>
    </row>
    <row r="7" spans="1:8" x14ac:dyDescent="0.3">
      <c r="A7" t="s">
        <v>11</v>
      </c>
      <c r="B7" t="s">
        <v>12</v>
      </c>
      <c r="C7" t="s">
        <v>13</v>
      </c>
      <c r="D7" t="s">
        <v>14</v>
      </c>
      <c r="E7" t="str">
        <v>28. [1333 - 1375)</v>
      </c>
      <c r="F7" s="2">
        <f>SUMIFS(Input!$F$2:$F$9,Input!$E$2:$E$9,$E7,Input!$D$2:$D$9,$D7,Input!$C$2:$C$9,$C7,Input!$B$2:$B$9,$B7)</f>
        <v>0</v>
      </c>
      <c r="G7" s="2">
        <f>SUMIFS(Input!$H$2:$H$9,Input!$G$2:$G$9,$E7,Input!$D$2:$D$9,$D7,Input!$C$2:$C$9,$C7,Input!$B$2:$B$9,$B7)</f>
        <v>0</v>
      </c>
      <c r="H7" s="2">
        <f>SUMIFS(Input!$J$2:$J$9,Input!$I$2:$I$9,$E7,Input!$D$2:$D$9,$D7,Input!$C$2:$C$9,$C7,Input!$B$2:$B$9,$B7)</f>
        <v>0</v>
      </c>
    </row>
    <row r="8" spans="1:8" x14ac:dyDescent="0.3">
      <c r="A8" t="s">
        <v>11</v>
      </c>
      <c r="B8" t="s">
        <v>12</v>
      </c>
      <c r="C8" t="s">
        <v>13</v>
      </c>
      <c r="D8" t="s">
        <v>14</v>
      </c>
      <c r="E8" t="str">
        <v>08. [150 - 200)</v>
      </c>
      <c r="F8" s="2">
        <f>SUMIFS(Input!$F$2:$F$9,Input!$E$2:$E$9,$E8,Input!$D$2:$D$9,$D8,Input!$C$2:$C$9,$C8,Input!$B$2:$B$9,$B8)</f>
        <v>0</v>
      </c>
      <c r="G8" s="2">
        <f>SUMIFS(Input!$H$2:$H$9,Input!$G$2:$G$9,$E8,Input!$D$2:$D$9,$D8,Input!$C$2:$C$9,$C8,Input!$B$2:$B$9,$B8)</f>
        <v>332</v>
      </c>
      <c r="H8" s="2">
        <f>SUMIFS(Input!$J$2:$J$9,Input!$I$2:$I$9,$E8,Input!$D$2:$D$9,$D8,Input!$C$2:$C$9,$C8,Input!$B$2:$B$9,$B8)</f>
        <v>0</v>
      </c>
    </row>
    <row r="9" spans="1:8" x14ac:dyDescent="0.3">
      <c r="A9" t="s">
        <v>11</v>
      </c>
      <c r="B9" t="s">
        <v>12</v>
      </c>
      <c r="C9" t="s">
        <v>13</v>
      </c>
      <c r="D9" t="s">
        <v>14</v>
      </c>
      <c r="E9" t="str">
        <v>09. [200 - 250)</v>
      </c>
      <c r="F9" s="2">
        <f>SUMIFS(Input!$F$2:$F$9,Input!$E$2:$E$9,$E9,Input!$D$2:$D$9,$D9,Input!$C$2:$C$9,$C9,Input!$B$2:$B$9,$B9)</f>
        <v>0</v>
      </c>
      <c r="G9" s="2">
        <f>SUMIFS(Input!$H$2:$H$9,Input!$G$2:$G$9,$E9,Input!$D$2:$D$9,$D9,Input!$C$2:$C$9,$C9,Input!$B$2:$B$9,$B9)</f>
        <v>433</v>
      </c>
      <c r="H9" s="2">
        <f>SUMIFS(Input!$J$2:$J$9,Input!$I$2:$I$9,$E9,Input!$D$2:$D$9,$D9,Input!$C$2:$C$9,$C9,Input!$B$2:$B$9,$B9)</f>
        <v>0</v>
      </c>
    </row>
    <row r="10" spans="1:8" x14ac:dyDescent="0.3">
      <c r="A10" t="s">
        <v>11</v>
      </c>
      <c r="B10" t="s">
        <v>12</v>
      </c>
      <c r="C10" t="s">
        <v>13</v>
      </c>
      <c r="D10" t="s">
        <v>14</v>
      </c>
      <c r="E10" t="str">
        <v>10. [250 - 267)</v>
      </c>
      <c r="F10" s="2">
        <f>SUMIFS(Input!$F$2:$F$9,Input!$E$2:$E$9,$E10,Input!$D$2:$D$9,$D10,Input!$C$2:$C$9,$C10,Input!$B$2:$B$9,$B10)</f>
        <v>0</v>
      </c>
      <c r="G10" s="2">
        <f>SUMIFS(Input!$H$2:$H$9,Input!$G$2:$G$9,$E10,Input!$D$2:$D$9,$D10,Input!$C$2:$C$9,$C10,Input!$B$2:$B$9,$B10)</f>
        <v>253</v>
      </c>
      <c r="H10" s="2">
        <f>SUMIFS(Input!$J$2:$J$9,Input!$I$2:$I$9,$E10,Input!$D$2:$D$9,$D10,Input!$C$2:$C$9,$C10,Input!$B$2:$B$9,$B10)</f>
        <v>0</v>
      </c>
    </row>
    <row r="11" spans="1:8" x14ac:dyDescent="0.3">
      <c r="A11" t="s">
        <v>11</v>
      </c>
      <c r="B11" t="s">
        <v>12</v>
      </c>
      <c r="C11" t="s">
        <v>13</v>
      </c>
      <c r="D11" t="s">
        <v>14</v>
      </c>
      <c r="E11" t="str">
        <v>31. [1667 - 1750)</v>
      </c>
      <c r="F11" s="2">
        <f>SUMIFS(Input!$F$2:$F$9,Input!$E$2:$E$9,$E11,Input!$D$2:$D$9,$D11,Input!$C$2:$C$9,$C11,Input!$B$2:$B$9,$B11)</f>
        <v>0</v>
      </c>
      <c r="G11" s="2">
        <f>SUMIFS(Input!$H$2:$H$9,Input!$G$2:$G$9,$E11,Input!$D$2:$D$9,$D11,Input!$C$2:$C$9,$C11,Input!$B$2:$B$9,$B11)</f>
        <v>0</v>
      </c>
      <c r="H11" s="2">
        <f>SUMIFS(Input!$J$2:$J$9,Input!$I$2:$I$9,$E11,Input!$D$2:$D$9,$D11,Input!$C$2:$C$9,$C11,Input!$B$2:$B$9,$B11)</f>
        <v>0</v>
      </c>
    </row>
    <row r="12" spans="1:8" x14ac:dyDescent="0.3">
      <c r="A12" t="s">
        <v>11</v>
      </c>
      <c r="B12" t="s">
        <v>12</v>
      </c>
      <c r="C12" t="s">
        <v>13</v>
      </c>
      <c r="D12" t="s">
        <v>14</v>
      </c>
      <c r="E12" t="str">
        <v>33. [1833 - 2000)</v>
      </c>
      <c r="F12" s="2">
        <f>SUMIFS(Input!$F$2:$F$9,Input!$E$2:$E$9,$E12,Input!$D$2:$D$9,$D12,Input!$C$2:$C$9,$C12,Input!$B$2:$B$9,$B12)</f>
        <v>0</v>
      </c>
      <c r="G12" s="2">
        <f>SUMIFS(Input!$H$2:$H$9,Input!$G$2:$G$9,$E12,Input!$D$2:$D$9,$D12,Input!$C$2:$C$9,$C12,Input!$B$2:$B$9,$B12)</f>
        <v>0</v>
      </c>
      <c r="H12" s="2">
        <f>SUMIFS(Input!$J$2:$J$9,Input!$I$2:$I$9,$E12,Input!$D$2:$D$9,$D12,Input!$C$2:$C$9,$C12,Input!$B$2:$B$9,$B12)</f>
        <v>0</v>
      </c>
    </row>
    <row r="13" spans="1:8" x14ac:dyDescent="0.3">
      <c r="A13" t="s">
        <v>11</v>
      </c>
      <c r="B13" t="s">
        <v>12</v>
      </c>
      <c r="C13" t="s">
        <v>13</v>
      </c>
      <c r="D13" t="s">
        <v>14</v>
      </c>
      <c r="E13" t="str">
        <v>23. [875 - 1000)</v>
      </c>
      <c r="F13" s="2">
        <f>SUMIFS(Input!$F$2:$F$9,Input!$E$2:$E$9,$E13,Input!$D$2:$D$9,$D13,Input!$C$2:$C$9,$C13,Input!$B$2:$B$9,$B13)</f>
        <v>0</v>
      </c>
      <c r="G13" s="2">
        <f>SUMIFS(Input!$H$2:$H$9,Input!$G$2:$G$9,$E13,Input!$D$2:$D$9,$D13,Input!$C$2:$C$9,$C13,Input!$B$2:$B$9,$B13)</f>
        <v>0</v>
      </c>
      <c r="H13" s="2">
        <f>SUMIFS(Input!$J$2:$J$9,Input!$I$2:$I$9,$E13,Input!$D$2:$D$9,$D13,Input!$C$2:$C$9,$C13,Input!$B$2:$B$9,$B13)</f>
        <v>1816</v>
      </c>
    </row>
    <row r="14" spans="1:8" x14ac:dyDescent="0.3">
      <c r="A14" t="s">
        <v>11</v>
      </c>
      <c r="B14" t="s">
        <v>12</v>
      </c>
      <c r="C14" t="s">
        <v>13</v>
      </c>
      <c r="D14" t="s">
        <v>14</v>
      </c>
      <c r="E14" t="str">
        <v>24. [1000 - 1125)</v>
      </c>
      <c r="F14" s="2">
        <f>SUMIFS(Input!$F$2:$F$9,Input!$E$2:$E$9,$E14,Input!$D$2:$D$9,$D14,Input!$C$2:$C$9,$C14,Input!$B$2:$B$9,$B14)</f>
        <v>0</v>
      </c>
      <c r="G14" s="2">
        <f>SUMIFS(Input!$H$2:$H$9,Input!$G$2:$G$9,$E14,Input!$D$2:$D$9,$D14,Input!$C$2:$C$9,$C14,Input!$B$2:$B$9,$B14)</f>
        <v>0</v>
      </c>
      <c r="H14" s="2">
        <f>SUMIFS(Input!$J$2:$J$9,Input!$I$2:$I$9,$E14,Input!$D$2:$D$9,$D14,Input!$C$2:$C$9,$C14,Input!$B$2:$B$9,$B14)</f>
        <v>2089</v>
      </c>
    </row>
    <row r="15" spans="1:8" x14ac:dyDescent="0.3">
      <c r="A15" t="s">
        <v>11</v>
      </c>
      <c r="B15" t="s">
        <v>12</v>
      </c>
      <c r="C15" t="s">
        <v>13</v>
      </c>
      <c r="D15" t="s">
        <v>14</v>
      </c>
      <c r="E15" t="str">
        <v>05. [67 - 100)</v>
      </c>
      <c r="F15" s="2">
        <f>SUMIFS(Input!$F$2:$F$9,Input!$E$2:$E$9,$E15,Input!$D$2:$D$9,$D15,Input!$C$2:$C$9,$C15,Input!$B$2:$B$9,$B15)</f>
        <v>0</v>
      </c>
      <c r="G15" s="2">
        <f>SUMIFS(Input!$H$2:$H$9,Input!$G$2:$G$9,$E15,Input!$D$2:$D$9,$D15,Input!$C$2:$C$9,$C15,Input!$B$2:$B$9,$B15)</f>
        <v>0</v>
      </c>
      <c r="H15" s="2">
        <f>SUMIFS(Input!$J$2:$J$9,Input!$I$2:$I$9,$E15,Input!$D$2:$D$9,$D15,Input!$C$2:$C$9,$C15,Input!$B$2:$B$9,$B15)</f>
        <v>0</v>
      </c>
    </row>
    <row r="16" spans="1:8" x14ac:dyDescent="0.3">
      <c r="A16" t="s">
        <v>11</v>
      </c>
      <c r="B16" t="s">
        <v>12</v>
      </c>
      <c r="C16" t="s">
        <v>24</v>
      </c>
      <c r="D16" t="s">
        <v>14</v>
      </c>
      <c r="E16" t="str" cm="1">
        <f t="array" ref="E16:E29">_xlfn.UNIQUE(_xlfn.VSTACK(Input!E2:E9,Input!G2:G9,Input!I2:I9))</f>
        <v>02. [0 - 20)</v>
      </c>
      <c r="F16" s="2">
        <f>SUMIFS(Input!$F$2:$F$9,Input!$E$2:$E$9,$E16,Input!$D$2:$D$9,$D16,Input!$C$2:$C$9,$C16,Input!$B$2:$B$9,$B16)</f>
        <v>0</v>
      </c>
      <c r="G16" s="2">
        <f>SUMIFS(Input!$H$2:$H$9,Input!$G$2:$G$9,$E16,Input!$D$2:$D$9,$D16,Input!$C$2:$C$9,$C16,Input!$B$2:$B$9,$B16)</f>
        <v>0</v>
      </c>
      <c r="H16" s="2">
        <f>SUMIFS(Input!$J$2:$J$9,Input!$I$2:$I$9,$E16,Input!$D$2:$D$9,$D16,Input!$C$2:$C$9,$C16,Input!$B$2:$B$9,$B16)</f>
        <v>13</v>
      </c>
    </row>
    <row r="17" spans="1:8" x14ac:dyDescent="0.3">
      <c r="A17" t="s">
        <v>11</v>
      </c>
      <c r="B17" t="s">
        <v>12</v>
      </c>
      <c r="C17" t="s">
        <v>24</v>
      </c>
      <c r="D17" t="s">
        <v>14</v>
      </c>
      <c r="E17" t="str">
        <v>03. [20 - 50)</v>
      </c>
      <c r="F17" s="2">
        <f>SUMIFS(Input!$F$2:$F$9,Input!$E$2:$E$9,$E17,Input!$D$2:$D$9,$D17,Input!$C$2:$C$9,$C17,Input!$B$2:$B$9,$B17)</f>
        <v>0</v>
      </c>
      <c r="G17" s="2">
        <f>SUMIFS(Input!$H$2:$H$9,Input!$G$2:$G$9,$E17,Input!$D$2:$D$9,$D17,Input!$C$2:$C$9,$C17,Input!$B$2:$B$9,$B17)</f>
        <v>0</v>
      </c>
      <c r="H17" s="2">
        <f>SUMIFS(Input!$J$2:$J$9,Input!$I$2:$I$9,$E17,Input!$D$2:$D$9,$D17,Input!$C$2:$C$9,$C17,Input!$B$2:$B$9,$B17)</f>
        <v>0</v>
      </c>
    </row>
    <row r="18" spans="1:8" x14ac:dyDescent="0.3">
      <c r="A18" t="s">
        <v>11</v>
      </c>
      <c r="B18" t="s">
        <v>12</v>
      </c>
      <c r="C18" t="s">
        <v>24</v>
      </c>
      <c r="D18" t="s">
        <v>14</v>
      </c>
      <c r="E18" t="str">
        <v>04. [50 - 67)</v>
      </c>
      <c r="F18" s="2">
        <f>SUMIFS(Input!$F$2:$F$9,Input!$E$2:$E$9,$E18,Input!$D$2:$D$9,$D18,Input!$C$2:$C$9,$C18,Input!$B$2:$B$9,$B18)</f>
        <v>0</v>
      </c>
      <c r="G18" s="2">
        <f>SUMIFS(Input!$H$2:$H$9,Input!$G$2:$G$9,$E18,Input!$D$2:$D$9,$D18,Input!$C$2:$C$9,$C18,Input!$B$2:$B$9,$B18)</f>
        <v>0</v>
      </c>
      <c r="H18" s="2">
        <f>SUMIFS(Input!$J$2:$J$9,Input!$I$2:$I$9,$E18,Input!$D$2:$D$9,$D18,Input!$C$2:$C$9,$C18,Input!$B$2:$B$9,$B18)</f>
        <v>57</v>
      </c>
    </row>
    <row r="19" spans="1:8" x14ac:dyDescent="0.3">
      <c r="A19" t="s">
        <v>11</v>
      </c>
      <c r="B19" t="s">
        <v>12</v>
      </c>
      <c r="C19" t="s">
        <v>24</v>
      </c>
      <c r="D19" t="s">
        <v>14</v>
      </c>
      <c r="E19" t="str">
        <v>25. [1125 - 1167)</v>
      </c>
      <c r="F19" s="2">
        <f>SUMIFS(Input!$F$2:$F$9,Input!$E$2:$E$9,$E19,Input!$D$2:$D$9,$D19,Input!$C$2:$C$9,$C19,Input!$B$2:$B$9,$B19)</f>
        <v>1128</v>
      </c>
      <c r="G19" s="2">
        <f>SUMIFS(Input!$H$2:$H$9,Input!$G$2:$G$9,$E19,Input!$D$2:$D$9,$D19,Input!$C$2:$C$9,$C19,Input!$B$2:$B$9,$B19)</f>
        <v>0</v>
      </c>
      <c r="H19" s="2">
        <f>SUMIFS(Input!$J$2:$J$9,Input!$I$2:$I$9,$E19,Input!$D$2:$D$9,$D19,Input!$C$2:$C$9,$C19,Input!$B$2:$B$9,$B19)</f>
        <v>0</v>
      </c>
    </row>
    <row r="20" spans="1:8" x14ac:dyDescent="0.3">
      <c r="A20" t="s">
        <v>11</v>
      </c>
      <c r="B20" t="s">
        <v>12</v>
      </c>
      <c r="C20" t="s">
        <v>24</v>
      </c>
      <c r="D20" t="s">
        <v>14</v>
      </c>
      <c r="E20" t="str">
        <v>27. [1250 - 1333)</v>
      </c>
      <c r="F20" s="2">
        <f>SUMIFS(Input!$F$2:$F$9,Input!$E$2:$E$9,$E20,Input!$D$2:$D$9,$D20,Input!$C$2:$C$9,$C20,Input!$B$2:$B$9,$B20)</f>
        <v>1298</v>
      </c>
      <c r="G20" s="2">
        <f>SUMIFS(Input!$H$2:$H$9,Input!$G$2:$G$9,$E20,Input!$D$2:$D$9,$D20,Input!$C$2:$C$9,$C20,Input!$B$2:$B$9,$B20)</f>
        <v>0</v>
      </c>
      <c r="H20" s="2">
        <f>SUMIFS(Input!$J$2:$J$9,Input!$I$2:$I$9,$E20,Input!$D$2:$D$9,$D20,Input!$C$2:$C$9,$C20,Input!$B$2:$B$9,$B20)</f>
        <v>0</v>
      </c>
    </row>
    <row r="21" spans="1:8" x14ac:dyDescent="0.3">
      <c r="A21" t="s">
        <v>11</v>
      </c>
      <c r="B21" t="s">
        <v>12</v>
      </c>
      <c r="C21" t="s">
        <v>24</v>
      </c>
      <c r="D21" t="s">
        <v>14</v>
      </c>
      <c r="E21" t="str">
        <v>28. [1333 - 1375)</v>
      </c>
      <c r="F21" s="2">
        <f>SUMIFS(Input!$F$2:$F$9,Input!$E$2:$E$9,$E21,Input!$D$2:$D$9,$D21,Input!$C$2:$C$9,$C21,Input!$B$2:$B$9,$B21)</f>
        <v>1349</v>
      </c>
      <c r="G21" s="2">
        <f>SUMIFS(Input!$H$2:$H$9,Input!$G$2:$G$9,$E21,Input!$D$2:$D$9,$D21,Input!$C$2:$C$9,$C21,Input!$B$2:$B$9,$B21)</f>
        <v>0</v>
      </c>
      <c r="H21" s="2">
        <f>SUMIFS(Input!$J$2:$J$9,Input!$I$2:$I$9,$E21,Input!$D$2:$D$9,$D21,Input!$C$2:$C$9,$C21,Input!$B$2:$B$9,$B21)</f>
        <v>0</v>
      </c>
    </row>
    <row r="22" spans="1:8" x14ac:dyDescent="0.3">
      <c r="A22" t="s">
        <v>11</v>
      </c>
      <c r="B22" t="s">
        <v>12</v>
      </c>
      <c r="C22" t="s">
        <v>24</v>
      </c>
      <c r="D22" t="s">
        <v>14</v>
      </c>
      <c r="E22" t="str">
        <v>08. [150 - 200)</v>
      </c>
      <c r="F22" s="2">
        <f>SUMIFS(Input!$F$2:$F$9,Input!$E$2:$E$9,$E22,Input!$D$2:$D$9,$D22,Input!$C$2:$C$9,$C22,Input!$B$2:$B$9,$B22)</f>
        <v>0</v>
      </c>
      <c r="G22" s="2">
        <f>SUMIFS(Input!$H$2:$H$9,Input!$G$2:$G$9,$E22,Input!$D$2:$D$9,$D22,Input!$C$2:$C$9,$C22,Input!$B$2:$B$9,$B22)</f>
        <v>159</v>
      </c>
      <c r="H22" s="2">
        <f>SUMIFS(Input!$J$2:$J$9,Input!$I$2:$I$9,$E22,Input!$D$2:$D$9,$D22,Input!$C$2:$C$9,$C22,Input!$B$2:$B$9,$B22)</f>
        <v>0</v>
      </c>
    </row>
    <row r="23" spans="1:8" x14ac:dyDescent="0.3">
      <c r="A23" t="s">
        <v>11</v>
      </c>
      <c r="B23" t="s">
        <v>12</v>
      </c>
      <c r="C23" t="s">
        <v>24</v>
      </c>
      <c r="D23" t="s">
        <v>14</v>
      </c>
      <c r="E23" t="str">
        <v>09. [200 - 250)</v>
      </c>
      <c r="F23" s="2">
        <f>SUMIFS(Input!$F$2:$F$9,Input!$E$2:$E$9,$E23,Input!$D$2:$D$9,$D23,Input!$C$2:$C$9,$C23,Input!$B$2:$B$9,$B23)</f>
        <v>0</v>
      </c>
      <c r="G23" s="2">
        <f>SUMIFS(Input!$H$2:$H$9,Input!$G$2:$G$9,$E23,Input!$D$2:$D$9,$D23,Input!$C$2:$C$9,$C23,Input!$B$2:$B$9,$B23)</f>
        <v>0</v>
      </c>
      <c r="H23" s="2">
        <f>SUMIFS(Input!$J$2:$J$9,Input!$I$2:$I$9,$E23,Input!$D$2:$D$9,$D23,Input!$C$2:$C$9,$C23,Input!$B$2:$B$9,$B23)</f>
        <v>0</v>
      </c>
    </row>
    <row r="24" spans="1:8" x14ac:dyDescent="0.3">
      <c r="A24" t="s">
        <v>11</v>
      </c>
      <c r="B24" t="s">
        <v>12</v>
      </c>
      <c r="C24" t="s">
        <v>24</v>
      </c>
      <c r="D24" t="s">
        <v>14</v>
      </c>
      <c r="E24" t="str">
        <v>10. [250 - 267)</v>
      </c>
      <c r="F24" s="2">
        <f>SUMIFS(Input!$F$2:$F$9,Input!$E$2:$E$9,$E24,Input!$D$2:$D$9,$D24,Input!$C$2:$C$9,$C24,Input!$B$2:$B$9,$B24)</f>
        <v>0</v>
      </c>
      <c r="G24" s="2">
        <f>SUMIFS(Input!$H$2:$H$9,Input!$G$2:$G$9,$E24,Input!$D$2:$D$9,$D24,Input!$C$2:$C$9,$C24,Input!$B$2:$B$9,$B24)</f>
        <v>0</v>
      </c>
      <c r="H24" s="2">
        <f>SUMIFS(Input!$J$2:$J$9,Input!$I$2:$I$9,$E24,Input!$D$2:$D$9,$D24,Input!$C$2:$C$9,$C24,Input!$B$2:$B$9,$B24)</f>
        <v>0</v>
      </c>
    </row>
    <row r="25" spans="1:8" x14ac:dyDescent="0.3">
      <c r="A25" t="s">
        <v>11</v>
      </c>
      <c r="B25" t="s">
        <v>12</v>
      </c>
      <c r="C25" t="s">
        <v>24</v>
      </c>
      <c r="D25" t="s">
        <v>14</v>
      </c>
      <c r="E25" t="str">
        <v>31. [1667 - 1750)</v>
      </c>
      <c r="F25" s="2">
        <f>SUMIFS(Input!$F$2:$F$9,Input!$E$2:$E$9,$E25,Input!$D$2:$D$9,$D25,Input!$C$2:$C$9,$C25,Input!$B$2:$B$9,$B25)</f>
        <v>0</v>
      </c>
      <c r="G25" s="2">
        <f>SUMIFS(Input!$H$2:$H$9,Input!$G$2:$G$9,$E25,Input!$D$2:$D$9,$D25,Input!$C$2:$C$9,$C25,Input!$B$2:$B$9,$B25)</f>
        <v>1716</v>
      </c>
      <c r="H25" s="2">
        <f>SUMIFS(Input!$J$2:$J$9,Input!$I$2:$I$9,$E25,Input!$D$2:$D$9,$D25,Input!$C$2:$C$9,$C25,Input!$B$2:$B$9,$B25)</f>
        <v>0</v>
      </c>
    </row>
    <row r="26" spans="1:8" x14ac:dyDescent="0.3">
      <c r="A26" t="s">
        <v>11</v>
      </c>
      <c r="B26" t="s">
        <v>12</v>
      </c>
      <c r="C26" t="s">
        <v>24</v>
      </c>
      <c r="D26" t="s">
        <v>14</v>
      </c>
      <c r="E26" t="str">
        <v>33. [1833 - 2000)</v>
      </c>
      <c r="F26" s="2">
        <f>SUMIFS(Input!$F$2:$F$9,Input!$E$2:$E$9,$E26,Input!$D$2:$D$9,$D26,Input!$C$2:$C$9,$C26,Input!$B$2:$B$9,$B26)</f>
        <v>0</v>
      </c>
      <c r="G26" s="2">
        <f>SUMIFS(Input!$H$2:$H$9,Input!$G$2:$G$9,$E26,Input!$D$2:$D$9,$D26,Input!$C$2:$C$9,$C26,Input!$B$2:$B$9,$B26)</f>
        <v>1944</v>
      </c>
      <c r="H26" s="2">
        <f>SUMIFS(Input!$J$2:$J$9,Input!$I$2:$I$9,$E26,Input!$D$2:$D$9,$D26,Input!$C$2:$C$9,$C26,Input!$B$2:$B$9,$B26)</f>
        <v>0</v>
      </c>
    </row>
    <row r="27" spans="1:8" x14ac:dyDescent="0.3">
      <c r="A27" t="s">
        <v>11</v>
      </c>
      <c r="B27" t="s">
        <v>12</v>
      </c>
      <c r="C27" t="s">
        <v>24</v>
      </c>
      <c r="D27" t="s">
        <v>14</v>
      </c>
      <c r="E27" t="str">
        <v>23. [875 - 1000)</v>
      </c>
      <c r="F27" s="2">
        <f>SUMIFS(Input!$F$2:$F$9,Input!$E$2:$E$9,$E27,Input!$D$2:$D$9,$D27,Input!$C$2:$C$9,$C27,Input!$B$2:$B$9,$B27)</f>
        <v>0</v>
      </c>
      <c r="G27" s="2">
        <f>SUMIFS(Input!$H$2:$H$9,Input!$G$2:$G$9,$E27,Input!$D$2:$D$9,$D27,Input!$C$2:$C$9,$C27,Input!$B$2:$B$9,$B27)</f>
        <v>0</v>
      </c>
      <c r="H27" s="2">
        <f>SUMIFS(Input!$J$2:$J$9,Input!$I$2:$I$9,$E27,Input!$D$2:$D$9,$D27,Input!$C$2:$C$9,$C27,Input!$B$2:$B$9,$B27)</f>
        <v>0</v>
      </c>
    </row>
    <row r="28" spans="1:8" x14ac:dyDescent="0.3">
      <c r="A28" t="s">
        <v>11</v>
      </c>
      <c r="B28" t="s">
        <v>12</v>
      </c>
      <c r="C28" t="s">
        <v>24</v>
      </c>
      <c r="D28" t="s">
        <v>14</v>
      </c>
      <c r="E28" t="str">
        <v>24. [1000 - 1125)</v>
      </c>
      <c r="F28" s="2">
        <f>SUMIFS(Input!$F$2:$F$9,Input!$E$2:$E$9,$E28,Input!$D$2:$D$9,$D28,Input!$C$2:$C$9,$C28,Input!$B$2:$B$9,$B28)</f>
        <v>0</v>
      </c>
      <c r="G28" s="2">
        <f>SUMIFS(Input!$H$2:$H$9,Input!$G$2:$G$9,$E28,Input!$D$2:$D$9,$D28,Input!$C$2:$C$9,$C28,Input!$B$2:$B$9,$B28)</f>
        <v>0</v>
      </c>
      <c r="H28" s="2">
        <f>SUMIFS(Input!$J$2:$J$9,Input!$I$2:$I$9,$E28,Input!$D$2:$D$9,$D28,Input!$C$2:$C$9,$C28,Input!$B$2:$B$9,$B28)</f>
        <v>0</v>
      </c>
    </row>
    <row r="29" spans="1:8" x14ac:dyDescent="0.3">
      <c r="A29" t="s">
        <v>11</v>
      </c>
      <c r="B29" t="s">
        <v>12</v>
      </c>
      <c r="C29" t="s">
        <v>24</v>
      </c>
      <c r="D29" t="s">
        <v>14</v>
      </c>
      <c r="E29" t="str">
        <v>05. [67 - 100)</v>
      </c>
      <c r="F29" s="2">
        <f>SUMIFS(Input!$F$2:$F$9,Input!$E$2:$E$9,$E29,Input!$D$2:$D$9,$D29,Input!$C$2:$C$9,$C29,Input!$B$2:$B$9,$B29)</f>
        <v>0</v>
      </c>
      <c r="G29" s="2">
        <f>SUMIFS(Input!$H$2:$H$9,Input!$G$2:$G$9,$E29,Input!$D$2:$D$9,$D29,Input!$C$2:$C$9,$C29,Input!$B$2:$B$9,$B29)</f>
        <v>0</v>
      </c>
      <c r="H29" s="2">
        <f>SUMIFS(Input!$J$2:$J$9,Input!$I$2:$I$9,$E29,Input!$D$2:$D$9,$D29,Input!$C$2:$C$9,$C29,Input!$B$2:$B$9,$B29)</f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Walaa</dc:creator>
  <cp:lastModifiedBy>Walaa</cp:lastModifiedBy>
  <dcterms:created xsi:type="dcterms:W3CDTF">2023-06-07T12:59:55Z</dcterms:created>
  <dcterms:modified xsi:type="dcterms:W3CDTF">2023-06-07T13:25:32Z</dcterms:modified>
</cp:coreProperties>
</file>